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 r:id="rId2" sheetId="2" name="State wins"/>
    <sheet r:id="rId3" sheetId="3" name="State_Loses"/>
  </sheets>
  <definedNames>
    <definedName name="_xlnm._FilterDatabase" localSheetId="0">Sheet1!$G$1:$G$783</definedName>
    <definedName name="_xlnm._FilterDatabase" localSheetId="1">'State wins'!$A$1:$I$319</definedName>
    <definedName name="_xlnm._FilterDatabase" localSheetId="2">State_Loses!$L$1:$Q$420</definedName>
  </definedNames>
  <calcPr fullCalcOnLoad="1"/>
</workbook>
</file>

<file path=xl/sharedStrings.xml><?xml version="1.0" encoding="utf-8"?>
<sst xmlns="http://schemas.openxmlformats.org/spreadsheetml/2006/main" count="26024" uniqueCount="8817">
  <si>
    <t xml:space="preserve">Apellant win </t>
  </si>
  <si>
    <t>PRAA + PAAA</t>
  </si>
  <si>
    <t>Percentage</t>
  </si>
  <si>
    <t>file_name</t>
  </si>
  <si>
    <t>summary</t>
  </si>
  <si>
    <t>TYPE (Suyog's work - LLM answers In whose favour did the judge's decision go?</t>
  </si>
  <si>
    <t>Appellant_name</t>
  </si>
  <si>
    <t>Respondent_name</t>
  </si>
  <si>
    <t>Soumyajit_label (v3)</t>
  </si>
  <si>
    <t>counts</t>
  </si>
  <si>
    <t>Soumyajit_label (v3) for Appellate wins against State</t>
  </si>
  <si>
    <t>Against State</t>
  </si>
  <si>
    <t>Total cases</t>
  </si>
  <si>
    <t>State vs State</t>
  </si>
  <si>
    <t>Mahendra_vs_State_on_22_April_2022.PDF</t>
  </si>
  <si>
    <t>Case overview: The case involves a criminal revision petition filed by Mahendra against the State concerning a conviction under the Food Adulteration Act, 1954. The petition has been pending since 1999, stemming from an incident that occurred in 1989. The petitioner seeks a reduction of the sentence without contesting the conviction itself. Key facts: 1. The petitioner was convicted on April 15, 1998, by the Chief Judicial Magistrate, Udaipur, for violating Section 7 read with Section 16(1)(A) of the Food Adulteration Act, 1954. 2. The conviction was upheld by the Additional Sessions Judge, Udaipur, on January 12, 1999. 3. The petitioner was sentenced to six months of rigorous imprisonment and a fine of Rs. 1000, with an additional fifteen days of simple imprisonment for non-payment. 4. The sentence was suspended by the High Court on January 21, 1999. Legal issues and arguments: 1. The petitioner‚Äôs counsel requested that the sentence be substituted with the period already served, without challenging the conviction. 2. The Public Prosecutor opposed the request. 3. The court referenced precedents regarding sentencing principles, emphasizing deterrence and correction. Court's reasoning: 1. The court acknowledged the long duration of the case and the hardships faced by the petitioner. 2. It cited previous judgments that supported reducing sentences to the time already served under similar circumstances. Decision or judgment: The court partly allowed the petition, maintaining the conviction but reducing the sentence to the period already undergone by the petitioner. The petitioner was not required to surrender, and his bail bonds were discharged.</t>
  </si>
  <si>
    <t>PRAA</t>
  </si>
  <si>
    <t>Mahendra</t>
  </si>
  <si>
    <t>State_on_22_April_2022.PDF</t>
  </si>
  <si>
    <t>"Food Safety Violations and Legal Proceedings"</t>
  </si>
  <si>
    <t>Trademark and Commercial Disputes in India</t>
  </si>
  <si>
    <t xml:space="preserve">Appellant wins against state </t>
  </si>
  <si>
    <t>Maniben_Maganbhai_Bhariya_vs_District_Development_Officer_on_25_April_2022.PDF</t>
  </si>
  <si>
    <t>Case overview: The case involves multiple civil appeals filed by Maniben Maganbhai Bhariya and others against the District Development Officer, Dahod, regarding the entitlement of Anganwadi workers and helpers to gratuity under the Payment of Gratuity Act, 1972. The appeals arise from a judgment by the Gujarat High Court that denied gratuity to the appellants, stating they were not employees under the Act. The Supreme Court examined the applicability of the Act to Anganwadi workers and helpers. 
Key facts: 1. The appellants are Anganwadi workers/helpers who served between 21 to 31 years and retired between February 2006 and February 2012. 2. They filed applications for gratuity, which were initially granted by the Controlling Authority and upheld by the Appellate Authority. 3. The Gujarat High Court reversed these decisions, ruling that Anganwadi workers/helpers do not qualify as employees under the Act. 4. The appellants argued that the Anganwadi centres are establishments under the Act and that they perform full-time duties. 
Legal issues and arguments: 1. The appellants contended that the Payment of Gratuity Act is a social security legislation that should apply to them as they work in Anganwadi centres, which are establishments under the Act. 2. They argued that the definition of 'employee' under the Act is broad enough to include them, despite their remuneration being termed as 'honorarium.' 3. The respondents argued that Anganwadi workers/helpers are not employees as per the Act and that the ICDS scheme does not constitute an industry. 4. The State of Gujarat expressed concerns about the financial burden of granting gratuity. 
Court's reasoning: 1. The Supreme Court emphasized that Anganwadi centres perform statutory duties under the National Food Security Act, 2013, and are integral to the government's welfare initiatives. 2. The Court noted that the definition of 'establishment' under the Payment of Gratuity Act is broad and includes Anganwadi centres. 3. It highlighted that the duties of Anganwadi workers/helpers are extensive and full-time, contradicting the notion that they are part-time volunteers. 4. The Court found that the previous judgment in Ameerbi was not applicable to the current case, as the legal context had changed with the enactment of the 2013 Act. 
Decision or judgment: The Supreme Court allowed the appeals, set aside the Gujarat High Court's judgment, and restored the ruling of the learned Single Judge that Anganwadi workers/helpers are entitled to gratuity under the Payment of Gratuity Act, 1972. The Court directed the State of Gujarat to take necessary steps to extend gratuity benefits to eligible Anganwadi workers/helpers within three months and granted them simple interest at 10% per annum on overdue gratuity amounts.</t>
  </si>
  <si>
    <t>Maniben_Maganbhai_Bhariya</t>
  </si>
  <si>
    <t>District_Development_Officer_on_25_April_2022.PDF</t>
  </si>
  <si>
    <t>"Tender and Procurement Disputes in India"</t>
  </si>
  <si>
    <t>Tender and Procurement Disputes in India</t>
  </si>
  <si>
    <t>Case filed by a State Authority against an individual or agency</t>
  </si>
  <si>
    <t>State wins case</t>
  </si>
  <si>
    <t>Mohamed_Ali_vs_The_District_Collector_on_23_September_2022.PDF</t>
  </si>
  <si>
    <t>Case overview: The case involves writ petitions filed by Mohamed Ali and K.O. Abdul Hayum against the District Collector and other officials regarding the operation of their beef stalls, 'Bargath Beef Stall' and 'Bismillah Beef Stall', in Uthiramerur, Kanchipuram District. The petitioners seek to quash an order dated October 15, 2012, which led to the closure of their businesses and to prevent further interference with their operations. The petitions were filed under Article 226 of the Constitution of India. Key facts: 1. The petitioners have been running their beef stalls for 35 years and applied for a license in 2001-2002, paying taxes since then. 2. The second respondent stopped receiving taxes from the petitioners since 2010-2011 and attempted to interfere with their business. 3. The shops were closed and sealed following the order dated October 15, 2012. 4. The court previously directed the reopening of the shops, provided the petitioners complied with certain conditions regarding animal slaughtering. Legal issues and arguments: 1. The petitioners argue that the closure of their shops was unjustified and seek to quash the order that led to this action. 2. The respondents acknowledged that the petitioners had applied for and received a license under the Food Safety and Standards Act, 2006. Court's reasoning: 1. The court noted that the impugned order was liable to be quashed due to subsequent developments, including the granting of a license to the petitioners. 2. The court found no need for further directions based on the admissions made by both parties. Decision or judgment: The court allowed the writ petitions, quashing the order dated October 15, 2012, and ordered the reopening of the petitioners' shops. No further directions were deemed necessary, and the connected miscellaneous petitions were closed.</t>
  </si>
  <si>
    <t>PAAA</t>
  </si>
  <si>
    <t>Mohamed_Ali</t>
  </si>
  <si>
    <t>The_District_Collector_on_23_September_2022.PDF</t>
  </si>
  <si>
    <t>"Licensing and Regulatory Challenges in Meat Industry"</t>
  </si>
  <si>
    <t>Food Safety Officer Recruitment and Qualification Disputes</t>
  </si>
  <si>
    <t>Cases filed by individuals or organizations against State Authorities as respondent</t>
  </si>
  <si>
    <t>Page_No_1_13_vs_The_State_Of_Assam_And_6_Ors_on_30_March_2022.PDF</t>
  </si>
  <si>
    <t>Case overview: The case involves a petition filed by M/s. Norphel Winery and Shri Purna Bahadur Gurung against the State of Assam and several officials regarding the seizure of a consignment of Kiwi Wine transported through Assam. The petitioners sought to quash the proceedings related to Dibrugarh P.S. Case No.66 [Excise]/2021, registered under Section 53(1)(a) of the Assam Excise (Amendment) Act, 2018, and requested a direction to prevent harassment during interstate transportation of goods. The judgment was delivered on March 30, 2022, by Justice Rumi Kumari Phukan. Key facts: 1. The consignment of Kiwi Wine was seized by the Assam Excise Department while being transported from Dirang, Arunachal Pradesh, to Khonsa, Arunachal Pradesh, via Assam. 2. The seizure was based on discrepancies in the quantity of stock and the absence of batch numbers and manufacturing dates on the bottles. 3. The petitioners argued that the wine was not intended for sale in Assam and was being transported legally with valid documents. Legal issues and arguments: 1. The petitioners contended that the seizure did not meet the criteria for unlawful transport under the Assam Excise Act, as the wine was being transported within Arunachal Pradesh. 2. They argued that the Assam Excise Department lacked jurisdiction over the matter since the wine was exempt from taxes in Arunachal Pradesh. 3. The petitioners claimed that the absence of batch numbers and manufacturing dates did not render the wine unfit for consumption under the Food Safety and Standards Regulations. 4. The respondents argued that the wine was being transported without proper permits and that discrepancies in the invoices indicated potential illegal activity. Court's reasoning: 1. The court found that the petitioners had valid documents for the transportation of the wine and that the discrepancies cited did not constitute a violation of the Assam Excise Act. 2. The court noted that the Assam Excise Department's jurisdiction did not extend to the transportation of goods meant for another state, especially when the goods were not intended for sale in Assam. 3. The court emphasized that the Excise Department of Arunachal Pradesh was responsible for regulating the transport of the wine, not the Assam Excise Department. Decision or judgment: The court quashed the proceedings related to Dibrugarh P.S. Case No.66 [Excise]/2021 and ordered the release of the seized vehicle and wine in favor of the petitioners. The court directed the Excise Department of Arunachal Pradesh to take necessary actions in compliance with the law.</t>
  </si>
  <si>
    <t>Page_No_1_13</t>
  </si>
  <si>
    <t>The_State_Of_Assam_And_6_Ors_on_30_March_2022.PDF</t>
  </si>
  <si>
    <t>"Import and Customs Disputes on Food Safety Compliance"</t>
  </si>
  <si>
    <t>Ethanol Production and Supply Restrictions</t>
  </si>
  <si>
    <t>Petition  + against state</t>
  </si>
  <si>
    <t>Nazeer_Aliyar_vs_Muvattupuzha_Municipality_on_23_June_2022.PDF</t>
  </si>
  <si>
    <t>Case overview: The case involves a writ petition filed by Nazeer Aliyar against Muvattupuzha Municipality regarding the operation of a Slaughter House in Velloorkunnam Village, which the petitioner claims is causing pollution and health hazards. The petitioner seeks a writ of mandamus to stop the Slaughter House's operations due to the lack of necessary permissions from the Kerala State Pollution Control Board. The case was heard on June 23, 2022, by Justice P.V. Kunhikrishnan. Key facts: 1. The petitioner alleges that the Slaughter House is polluting air and water and has been operating without permission from the Pollution Control Board. 2. The Municipality claims the Slaughter House is modern and hygienic, but does not deny the lack of required permissions. 3. The Pollution Control Board confirms that no consent has been issued for the establishment or operation of the Slaughter House. Legal issues and arguments: 1. The petitioner argues that the Slaughter House violates the Food Safety Act and poses health risks to local residents. 2. The Municipality defends the Slaughter House's operations, asserting it is well-maintained. 3. The Pollution Control Board emphasizes the legal requirement for consent before operation. Court's reasoning: 1. The court noted that the Slaughter House has been operating without the necessary consent from the Pollution Control Board, which is a violation of the law. 2. The court highlighted the importance of adhering to legal requirements for public health and environmental safety. 3. An interim order was deemed necessary to halt operations until proper permissions are obtained and inspections are conducted. Decision or judgment: The court issued an interim direction to stop the functioning of the Slaughter House immediately. The Municipality was ordered to apply for consent from the Pollution Control Board, which must conduct an inspection to determine the suitability of the Slaughter House. The writ petition was closed, allowing the petitioner to approach statutory authorities for further grievances.</t>
  </si>
  <si>
    <t>Nazeer_Aliyar</t>
  </si>
  <si>
    <t>Muvattupuzha_Municipality_on_23_June_2022.PDF</t>
  </si>
  <si>
    <t>"Bail Applications in Food Safety Violations"</t>
  </si>
  <si>
    <t>Sealing Actions and Legal Disputes in India</t>
  </si>
  <si>
    <t>Devendra_Kumar_vs_State_Of_M_P_And_Anr_on_17_November_2022.PDF</t>
  </si>
  <si>
    <t>Case overview: The case involves a criminal revision filed by Devendra Kumar against the State of Madhya Pradesh regarding his conviction under the Food Adulteration Act, 1954. The applicant was convicted for misbranding and adulteration and sentenced to one year rigorous imprisonment (RI) and a fine, which was later reduced to six months RI in an appeal. The applicant seeks to challenge the appellate court's judgment. Key facts: 1. The applicant was convicted by the Judicial Magistrate in Indore on January 28, 2011, for violations under Section 7(1) read with Section 16(1)(A)(1) of the Food Adulteration Act, 1954. 2. The appellate court reduced the sentence to six months RI on April 12, 2012. 3. The applicant cited a Supreme Court judgment in Nemi Chand vs State of Rajasthan, which indicated that the Food Adulteration Act has been replaced by the Food Safety and Standards Act, 2006, which provides for penalties without imprisonment. Legal issues and arguments: 1. The applicant's counsel argued for equivalent treatment based on the Supreme Court's ruling, seeking to replace the jail sentence and fine with a penalty of Rs.50,000. 2. The respondent's counsel contended that the case involved both misbranding and adulteration, warranting appropriate action. Court's reasoning: 1. The court acknowledged the applicability of the Supreme Court's judgment, which allows for the substitution of imprisonment and fine with a penalty under the new legislation. 2. The court decided to impose a penalty of Rs.50,000 for the offences of misbranding and adulteration, contingent upon the applicant's compliance. Decision or judgment: The court disposed of the criminal revision, maintaining the conviction but allowing the sentence to be substituted with a penalty of Rs.50,000, to be deposited within two months. Failure to deposit the amount would result in the revival of the original jail sentence. The applicant undertook to deposit the penalty by January 17, 2023.</t>
  </si>
  <si>
    <t>Devendra_Kumar</t>
  </si>
  <si>
    <t>State_Of_M_P_And_Anr_on_17_November_2022.PDF</t>
  </si>
  <si>
    <t>"Quashing of Cases Under IPC and Food Safety Act"</t>
  </si>
  <si>
    <t>Import and Customs Disputes on Food Safety Compliance</t>
  </si>
  <si>
    <t>Lokesh_vs_The_State_Of_Madhya_Pradesh_on_17_May_2022.PDF</t>
  </si>
  <si>
    <t>Case overview: The case involves an application for anticipatory bail filed by Lokesh S/o Mangilal Patidar and Jitendra S/o Ramesh Chandra Soni against the State of Madhya Pradesh. The applicants are apprehending arrest in connection with Crime No.188/2022 registered at Police Station Manawar for offenses under Sections 420, 272, and 273 of the Indian Penal Code, 1860, and under Section 3 read with Section 7 of the Essential Commodities Act, 1955, related to the sale of substandard Pan Masala. Key facts: 1. The applicants are accused of selling a product named 'Pan Bahar Khandani Pan Masala.' 2. The product was purchased from another person, and its manufacture is based in New Delhi. 3. A notice under Rule 2.4.2 (6) of the Food Safety and Standard Rules 2011 has been issued to the manufacturer. 4. The applicants have cooperated with the investigation, and their statements have been recorded. Legal issues and arguments: 1. The applicants' counsel argued that custodial interrogation is unnecessary as the charge sheet is about to be filed, and no further recovery is expected. 2. The applicants were issued a notice under Section 41-A of the Cr.P.C. 3. The counsel contended that arrest would cause irreparable harm to the applicants' reputation and that they are willing to cooperate with the investigation. 4. The State's counsel opposed the bail application. Court's reasoning: 1. The court found that custodial interrogation of the applicants does not appear necessary based on the case diary and documents. 2. The court emphasized the applicants' willingness to cooperate with the investigation. Decision or judgment: The court allowed the anticipatory bail application, directing that in the event of arrest, the applicants shall be released on bail upon executing a personal bond of Rs.25,000 each and furnishing solvent surety. The applicants must make themselves available for interrogation and comply with conditions under Section 438 of the Cr.P.C. The court warned that if the applicants engage in further criminal activity, the bail order would be canceled.</t>
  </si>
  <si>
    <t>Lokesh</t>
  </si>
  <si>
    <t>The_State_Of_Madhya_Pradesh_on_17_May_2022.PDF</t>
  </si>
  <si>
    <t>"Appeals and Remedies Under Food Safety Act"</t>
  </si>
  <si>
    <t>Food Safety Violations and Legal Proceedings</t>
  </si>
  <si>
    <t>Devendra_vs_State_Of_M_P_And_Anr_on_17_November_2022.PDF</t>
  </si>
  <si>
    <t>Case overview: The case involves a criminal revision filed by Devendra against the State of Madhya Pradesh and Gautam Bhatia, concerning a conviction under the Food Adulteration Act, 1954. The applicant was convicted for misbranding and adulteration and sentenced to six months of rigorous imprisonment (RI) and a fine of Rs. 1000. The conviction was affirmed by the appellate court. The revision challenges the appellate court's judgment. Key facts: 1. The applicant was convicted on November 24, 2011, by JMFC, Indore, for violating Section 7(1) read with Section 16(1)(A)(1) of the Food Adulteration Act, 1954. 2. The appellate court upheld the conviction on March 29, 2012. 3. The applicant cited a Supreme Court judgment in Nemi Chand vs State of Rajasthan, which indicated that the Food Adulteration Act has been replaced by the Food Safety and Standards Act, 2006, which provides for a penalty instead of imprisonment. Legal issues and arguments: 1. The applicant's counsel argued for equivalent treatment based on the Supreme Court's ruling, seeking to replace the jail sentence and fine with a penalty of Rs. 50,000. 2. The respondent's counsel contended that the case involved both misbranding and adulteration, warranting appropriate action. Court's reasoning: 1. The court acknowledged the applicability of the Supreme Court's judgment, which allows for the substitution of imprisonment with a monetary penalty under the new legislation. 2. The court decided to replace the sentence of imprisonment and fine with a penalty of Rs. 50,000, contingent upon the applicant depositing the amount within two months. Decision or judgment: The court partly allowed the revision, maintaining the conviction but substituting the sentence with a penalty of Rs. 50,000. The applicant must deposit the penalty within two months, failing which the original sentence will be reinstated. The order was directed to be sent to the trial court for compliance.</t>
  </si>
  <si>
    <t>Devendra</t>
  </si>
  <si>
    <t>"Food Safety Compliance and Violation Cases"</t>
  </si>
  <si>
    <t>Appeals and Remedies Under Food Safety Act</t>
  </si>
  <si>
    <t>Against state</t>
  </si>
  <si>
    <t>State files</t>
  </si>
  <si>
    <t>Heera_Lal_Raikwar_vs_State_Of_U_P_on_20_October_2022.PDF</t>
  </si>
  <si>
    <t>Case overview: The case involves a bail application filed by Heera Lal Raikwar against the State of U.P. concerning Case Crime No. 319 of 2022, which includes charges under Sections 272, 273, 420, 467, 468, 471 of the Indian Penal Code and Section 59 of the Food Safety Act. The bail application was heard by Hon'ble Justice Piyush Agrawal on October 20, 2022. Key facts: 1. The applicant claims innocence and asserts that he has been falsely implicated. 2. Heera Lal Raikwar is a laborer with no prior criminal history. 3. There were no independent witnesses to support the allegations against him, and nothing was recovered from his possession. 4. Co-accused Dilip Kumar Kushwaha was granted bail on October 17, 2022. 5. The applicant has been in jail since September 3, 2022, and the trial's conclusion is expected to take a long time. Legal issues and arguments: 1. The applicant's counsel argued for bail based on the lack of evidence and the fact that a co-accused has already been released. 2. The Additional Government Advocate opposed the bail but did not dispute the applicant's claims regarding the co-accused's bail. Court's reasoning: 1. The court considered the facts, circumstances, and nature of the allegations. 2. It noted the absence of any evidence against the applicant and the fact that a co-accused had been granted bail. 3. The court found it appropriate to grant bail without expressing an opinion on the merits of the case. Decision or judgment: The court granted bail to Heera Lal Raikwar, subject to conditions including the requirement to appear in court on specified dates, not to seek adjournments, and to comply with other stipulations to ensure his presence during the trial. Any violation of these conditions could lead to the cancellation of bail.</t>
  </si>
  <si>
    <t>Heera_Lal_Raikwar</t>
  </si>
  <si>
    <t>State_Of_U_P_on_20_October_2022.PDF</t>
  </si>
  <si>
    <t>"Food Safety Act Violations and Appeals"</t>
  </si>
  <si>
    <t>Food Safety Regulation and Enforcement Disputes</t>
  </si>
  <si>
    <t>Appellant wins</t>
  </si>
  <si>
    <t>Patta_Naresh_vs_The_State_Of_Andhra_Pradesh_on_13_June_2022.PDF</t>
  </si>
  <si>
    <t>Case overview: The case involves a criminal petition filed by Patta Naresh under Section 482 of the Code of Criminal Procedure, 1973, seeking to quash the proceedings in FIR No. 179 of 2020 registered at Sanjamala Police Station, Kurnool District. The FIR includes charges under Sections 188, 273 read with 34 of the Indian Penal Code, Section 59(1) of the Food Safety and Standards Act, and Section 4 of the Gutka &amp; Pan Masala (Prohibition) Act. Key facts: 1. The petitioners argue that their case is similar to previous cases where the High Court quashed FIRs based on identical facts. 2. The petitioners' counsel referenced a common order from Criminal Petition Nos. 5421 of 2019 and batch, which quashed several FIRs for similar offences. Legal issues and arguments: 1. The petitioners claim entitlement to quash the FIR against them based on the precedent set by the earlier common order. 2. The learned Additional Public Prosecutor for the State was present during the hearing. Court's reasoning: 1. The court acknowledged the similarity of the petitioners' case to the earlier common order. 2. The court decided to allow the petition based on the reasons stated in the previous order. Decision or judgment: The court allowed the criminal petition and quashed the FIR registered against the petitioners. Any pending miscellaneous petitions in this criminal petition were ordered to be closed.</t>
  </si>
  <si>
    <t>Patta_Naresh</t>
  </si>
  <si>
    <t>The_State_Of_Andhra_Pradesh_on_13_June_2022.PDF</t>
  </si>
  <si>
    <t>Limitations in Food Safety Prosecutions</t>
  </si>
  <si>
    <t>Respondent (State Representative)  wins</t>
  </si>
  <si>
    <t>Appellant loses</t>
  </si>
  <si>
    <t>CRLP_7704_2021_on_6_January_2022.PDF</t>
  </si>
  <si>
    <t>Case overview: The case involves a criminal petition filed under Section 482 of the Code of Criminal Procedure, 1973, seeking to quash the charge sheet in C.C.No.374 of 2019, which was filed for offences under Sections 188 and 273 of the Indian Penal Code, 1860, and under Section 59(1) of the Food Safety and Standards Act, 2006. The petition was heard by Justice Cheekati Manavendranath Roy on January 6, 2022. Key facts: 1. The charge sheet in question was filed in the Judicial Magistrate of First Class, Banaganapalli, Kurnool District. 2. The petitioners argued that their case is similar to previous cases where the court had quashed FIRs based on identical facts. Legal issues and arguments: 1. The petitioners contended that they are similarly placed as those in earlier cases where the court quashed proceedings for similar offences. 2. The learned Additional Public Prosecutor for the State was also heard during the proceedings. Court's reasoning: 1. The court referenced earlier common orders passed in Criminal Petition Nos.5421 of 2019 and batch, as well as in Criminal Petition Nos.2966 of 2021 and batch, where similar FIRs were quashed. 2. The court concluded that the petitioners are entitled to the same relief based on the precedents set in those cases. Decision or judgment: The court allowed the criminal petition and quashed the criminal proceedings in C.C.No.374 of 2019 against the petitioners. Any pending miscellaneous petitions in these criminal petitions were also closed.</t>
  </si>
  <si>
    <t>#N/A</t>
  </si>
  <si>
    <t>Food Safety Violations and Legal Challenges</t>
  </si>
  <si>
    <t>Pramendra_Sah_vs_The_General_Manager_on_28_June_2022.PDF</t>
  </si>
  <si>
    <t>Case overview: The case involves a writ petition filed by Pramendra Sah and others against the General Manager of East Central Railway and other railway officials regarding the transfer of a vending contract following the death of their father. The petitioners seek a direction for the transfer of the vending contract to their names based on statutory provisions. Key facts: 1. The petitioners are the sons of a deceased individual who held a vending contract. 2. They rely on Section 31(10) of the Food Safety and Standards Act, 2006, which allows for the transfer of licenses to the deceased's personal representative or family members. 3. The petitioners claim that their request for the transfer of the vending contract was not considered. Legal issues and arguments: 1. The primary legal issue is whether the non-consideration of the petitioners' claim for the transfer of the vending contract is justified. 2. The petitioners argue that the statutory provision supports their claim for the transfer. 3. The respondents, represented by the counsel for the Railways, were queried about the consideration of the petitioners' claim in light of the statutory provision. Court's reasoning: 1. The court noted the reliance on the statutory provision and the need for the respondents to consider the petitioners' claim. 2. The counsel for the Railways assured the court that the necessary actions would be taken within three weeks, including the issuance of a speaking order. Decision or judgment: The writ petition was disposed of without further adjudication, as the court found no need for it based on the assurance given by the Railways' counsel.</t>
  </si>
  <si>
    <t>Pramendra_Sah</t>
  </si>
  <si>
    <t>The_General_Manager_on_28_June_2022.PDF</t>
  </si>
  <si>
    <t>Food Safety Act Violations and Appeals</t>
  </si>
  <si>
    <t>Category (PAAA)</t>
  </si>
  <si>
    <t>Frequency</t>
  </si>
  <si>
    <t>Lankesh_vs_State_Of_M_P_on_9_July_2022.PDF</t>
  </si>
  <si>
    <t>Case overview: The case involves a writ petition filed by Lankesh against the State of Madhya Pradesh and other respondents regarding an order related to food safety. The petition was heard by Hon'ble Justice Milind Ramesh Phadke on July 9, 2022. Key facts: 1. The petitioner, Lankesh, is a resident of Birampura, Morena, Madhya Pradesh. 2. The petitioner was challenging an order issued by the Food Safety Commissioner and other officials. 3. The petitioner‚Äôs counsel indicated that the Food Safety Appellate Tribunal had been established under the Food Safety and Standards Act, 2006, providing a new avenue for appeal. Legal issues and arguments: 1. The petitioner‚Äôs counsel requested permission to approach the newly constituted appellate authority for redressal of grievances instead of continuing with the writ petition. 2. The counsel argued that the establishment of the appellate tribunal provided a reasonable remedy for the petitioner. Court's reasoning: 1. The court found the request made by the petitioner‚Äôs counsel to be reasonable given the establishment of the appellate authority. 2. The court acknowledged that the petitioner should be allowed to pursue the appeal within the stipulated time frame. Decision or judgment: The court disposed of the writ petition, granting the petitioner liberty to approach the appellate tribunal within fourteen days. The court also stated that the time spent on the writ petition would not affect the petitioner‚Äôs ability to file the appeal within the specified period.</t>
  </si>
  <si>
    <t>Lankesh</t>
  </si>
  <si>
    <t>State_Of_M_P_on_9_July_2022.PDF</t>
  </si>
  <si>
    <t>"Limitations in Food Safety Prosecutions"</t>
  </si>
  <si>
    <t>Licensing and Regulatory Challenges in Meat Industry</t>
  </si>
  <si>
    <t xml:space="preserve"> Category 1</t>
  </si>
  <si>
    <t xml:space="preserve"> Procedural Violations of the FSS Act </t>
  </si>
  <si>
    <t>Category 1</t>
  </si>
  <si>
    <t>Girija_M_R_vs_Food_Safety_Officer_Vaikom_Circle_on_7_April_2022.PDF</t>
  </si>
  <si>
    <t>Case overview: The case involves a Criminal Miscellaneous Case (Crl.MC No.2265/2022) filed by Girija M.R. and others against the Food Safety Officer, Vaikom Circle, and the State of Kerala, seeking to stay proceedings in a pending case (S.T. No.119/2021) before the Judicial First Class Magistrate, Vaikom. The petitioners include individuals and a company, Synthite Industries Pvt Ltd, represented by Anil Kumar. The application was heard by Justice K. Haripal on April 7, 2022. Key facts: 1. The petitioners are accused in a case pending before the Judicial First Class Magistrate, Vaikom. 2. The petitioners requested a stay on the proceedings in S.T. No.119/2021. 3. The application was supported by arguments from the petitioners' advocate and the public prosecutor. Legal issues and arguments: 1. The petitioners sought an interim stay of the proceedings, arguing that there are circumstances warranting such a stay. 2. The respondents included the Food Safety Officer and the State of Kerala, represented by the public prosecutor. Court's reasoning: 1. The court considered the arguments presented by both parties. 2. The court decided to grant an interim stay on the proceedings in S.T. No.119/2021 for a period of two months. Decision or judgment: The High Court granted an interim stay of further proceedings in S.T. No.119/2021 for two months.</t>
  </si>
  <si>
    <t>Girija_M_R</t>
  </si>
  <si>
    <t>Food_Safety_Officer_Vaikom_Circle_on_7_April_2022.PDF</t>
  </si>
  <si>
    <t>"Food Safety Enforcement and Compliance Challenges"</t>
  </si>
  <si>
    <t xml:space="preserve"> Category 2</t>
  </si>
  <si>
    <t xml:space="preserve"> Lack of Jurisdiction or Authority </t>
  </si>
  <si>
    <t>Category 2</t>
  </si>
  <si>
    <t>Bolisetti_Nageswara_Rao_vs_The_State_Of_Andhra_Pradesh_on_21_March_2022.PDF</t>
  </si>
  <si>
    <t>Case overview: The case involves a criminal petition filed by Bolisetti Nageswara Rao seeking to quash the FIR in Crime No.201/2021 registered at Atmakur Police Station, SPSR Nellore District, for offences under Sections 272 and 273 of the IPC and Section 59(i) of the Food Safety and Standards Act. The petition was filed under Section 482 of the Cr.P.C. to seek relief from the charges. Key facts: 1. The petitioners argue that their case is similar to previous cases where the court quashed FIRs based on identical facts, specifically referencing earlier orders in Crl.P.Nos.5421 of 2019 and Crl.P.Nos.2966 of 2021. 2. The learned Assistant Public Prosecutor acknowledged that this case is covered by the earlier court orders. Legal issues and arguments: 1. The petitioners' counsel contended that they are entitled to quash the FIRs and charge sheets against them based on the precedent set by earlier rulings. 2. The State's representative conceded that the matter is covered by previous court decisions. Court's reasoning: 1. The court recognized the similarity of the current case to the earlier cases and the applicability of the previous orders. 2. The court found sufficient grounds to quash the FIR based on the established precedents. Decision or judgment: The court allowed the criminal petition and quashed the FIR registered against the petitioners. Consequently, any pending miscellaneous applications related to this case were also closed.</t>
  </si>
  <si>
    <t>Bolisetti_Nageswara_Rao</t>
  </si>
  <si>
    <t>The_State_Of_Andhra_Pradesh_on_21_March_2022.PDF</t>
  </si>
  <si>
    <t>"Food Safety Violations and Legal Challenges"</t>
  </si>
  <si>
    <t>Bail Applications in Food Safety Violations</t>
  </si>
  <si>
    <t xml:space="preserve"> Category 3</t>
  </si>
  <si>
    <t xml:space="preserve"> Improper Impleadment of the Accused</t>
  </si>
  <si>
    <t>Category 3</t>
  </si>
  <si>
    <t>Dronadula_Raghavaiah_vs_The_State_Of_Andhra_Pradesh_on_12_April_2022.PDF</t>
  </si>
  <si>
    <t>Case overview: The case involves a criminal petition filed by Dronadula Raghavaiah seeking to quash the proceedings in C.C.No.420/2020, which was initiated for offences under Sections 272 and 273 of the Indian Penal Code (IPC) and Section 59(i) of the Food Safety and Standards Act. The petition was filed under Section 482 of the Criminal Procedure Code (Cr.P.C.).
Key facts: 1. The petition challenges the cognizance taken by the Additional Judicial Magistrate of First Class, Kavali. 2. The petitioners argue that their case is similar to previous cases where the court quashed FIRs based on identical facts. 3. The petitioners reference earlier orders from this Court in Crl.P.Nos.5421 of 2019 and Crl.P.Nos.2966 of 2021, which quashed similar FIRs.
Legal issues and arguments: 1. The petitioners' counsel contends that the current matter is covered by the earlier court decisions, thus warranting the quashing of the FIR against them. 2. The Assistant Public Prosecutor for the State concedes that this is indeed a covered matter based on prior rulings.
Court's reasoning: 1. The court acknowledges the similarity of the current case to the previously decided cases. 2. The Assistant Public Prosecutor's concession supports the petitioners' claim for quashing the FIR.
Decision or judgment: The court allowed the criminal petition and quashed the FIR registered against the petitioners. Consequently, any pending miscellaneous applications were closed.</t>
  </si>
  <si>
    <t>Dronadula_Raghavaiah</t>
  </si>
  <si>
    <t>The_State_Of_Andhra_Pradesh_on_12_April_2022.PDF</t>
  </si>
  <si>
    <t>"Food Safety Officer Recruitment and Qualification Disputes"</t>
  </si>
  <si>
    <t>Food Safety Enforcement and Compliance Challenges</t>
  </si>
  <si>
    <t xml:space="preserve"> Category 4</t>
  </si>
  <si>
    <t xml:space="preserve"> Reliance on Precedent from Previous Rulings</t>
  </si>
  <si>
    <t>Category 4</t>
  </si>
  <si>
    <t>Managing_Director_M_S_Wani_Brothers_vs_Ut_Of_J_K_on_2_December_2022.PDF</t>
  </si>
  <si>
    <t>Case overview: The case involves an appeal by the Managing Director of M/s Wani Brothers against the Union Territory of Jammu and Kashmir regarding a penalty imposed under the Food Safety and Standards Act, 2006. The appeal seeks to challenge an order from the Food Safety Appellate Tribunal, Jammu, which dismissed the applicant's appeal against a penalty of Rs. Four lac levied by the Adjudicating Officer. The appeal was filed with a delay of 659 days, for which the applicant sought condonation. Key facts: 1. The penalty was imposed on the appellant by the Adjudicating Officer on 06.10.2018. 2. The Food Safety Appellate Tribunal dismissed the appeal against this penalty on 23.04.2019. 3. The applicant was not served with a certified copy of the Tribunal's order, which is a requirement under the Food Safety and Standards Rules, 2011. Legal issues and arguments: 1. The applicant argued that the delay in filing the appeal should be condoned due to the lack of communication of the Tribunal's order, which deprived them of the opportunity to appeal in a timely manner. 2. The applicant cited a Supreme Court judgment emphasizing the importance of communication of adjudicatory orders to litigants. 3. The respondent's position was not detailed in the judgment. Court's reasoning: 1. The court noted that the Appellate Tribunal failed to communicate the order to the applicant, which is a violation of the procedural requirement under rule 3.3.4 of the Food Safety and Standards Rules. 2. The court emphasized that the applicant should not be penalized for the Tribunal's failure to serve the order. 3. The court found that the delay in filing the appeal was justified given the circumstances. Decision or judgment: The court allowed the application for condonation of delay, thereby condoning the 659-day delay in filing the appeal. The accompanying appeal was taken on record, and the operation of the impugned orders dated 06.10.2018 and 23.04.2019 was stayed. The case was scheduled for a hearing on 10.02.2023.</t>
  </si>
  <si>
    <t>Managing_Director_M_S_Wani_Brothers</t>
  </si>
  <si>
    <t>Ut_Of_J_K_on_2_December_2022.PDF</t>
  </si>
  <si>
    <t>"Sealing Actions and Legal Disputes in India"</t>
  </si>
  <si>
    <t>Food Safety Compliance and Violation Cases</t>
  </si>
  <si>
    <t xml:space="preserve"> Category 5</t>
  </si>
  <si>
    <t xml:space="preserve"> No Offence Made Out</t>
  </si>
  <si>
    <t>Category 5</t>
  </si>
  <si>
    <t>Kopparthi_Suresh_vs_The_State_Of_Andhra_Pradesh_on_14_October_2022.PDF</t>
  </si>
  <si>
    <t>Case overview: The case involves a Criminal Petition filed by Kopparthi Suresh and another against the State of Andhra Pradesh, seeking to quash the proceedings in C.C. No.204 of 2019 for alleged offences under Sections 353 and 273 of the Indian Penal Code, 1860, and Section 58 of the Food Safety and Standards Act, 2006. The petition was heard by Hon'ble Justice Ninala Jayasurya in the High Court of Andhra Pradesh, Amaravati. Key facts: 1. The petitioners are accused in a case registered by the police. 2. The learned counsel for the petitioners cited a previous decision (Criminal Petition No.3731 of 2018) as a precedent for quashing the current proceedings. 3. The learned Additional Public Prosecutor acknowledged that the matter is covered by the earlier decision. Legal issues and arguments: 1. The petitioners' counsel argued that the current case is similar to the previous decision and should be quashed. 2. The Additional Public Prosecutor agreed that the case is indeed covered by the earlier ruling. Court's reasoning: 1. The court reviewed the submissions and the charge sheet, noting that the police had registered the case suo motu against the petitioners. 2. The court found that the current case is squarely covered by the earlier decision, leading to the conclusion that the proceedings should be quashed. Decision or judgment: The court allowed the Criminal Petition, quashing the proceedings against the petitioners in C.C. No.204 of 2019. Any pending miscellaneous applications were also closed.</t>
  </si>
  <si>
    <t>Kopparthi_Suresh</t>
  </si>
  <si>
    <t>The_State_Of_Andhra_Pradesh_on_14_October_2022.PDF</t>
  </si>
  <si>
    <t>Quashing of Cases Under IPC and Food Safety Act</t>
  </si>
  <si>
    <t>out of 464</t>
  </si>
  <si>
    <t>Mahesh_Kumar_Gupta_vs_State_Of_U_P_on_11_November_2022.PDF</t>
  </si>
  <si>
    <t>Case overview: The case involves a bail application filed by Mahesh Kumar Gupta against the State of U.P. in relation to Case Crime No. 290 of 2022, which includes charges under Sections 420, 467, 468, 471, 272, and 273 of the Indian Penal Code, as well as Section 59 of the Food Safety and Standards Act. The application was heard by Hon'ble Piyush Agrawal on November 11, 2022. Key facts: 1. The applicant has been in jail since July 17, 2022. 2. The applicant claims to be innocent and alleges false implication in the case. 3. The FIR lacks independent witnesses to support the allegations made against the applicant. 4. Co-accused Rakesh Gupta and others have been granted interim stay in a related writ petition. Legal issues and arguments: 1. The applicant's counsel argues that the prosecution is improper under Section 162 of the Cr.P.C. and that the Food Safety and Standards Act outlines specific procedures that were not followed. 2. The applicant asserts that there is no risk of fleeing or misusing bail. 3. The Additional Government Advocate opposed the bail application. Court's reasoning: 1. The court considered the facts, circumstances, and nature of the allegations. 2. It found the case suitable for granting bail without expressing an opinion on the merits. Decision or judgment: The court granted bail to Mahesh Kumar Gupta, subject to conditions including the requirement to appear in court on specified dates and not to seek adjournments. The court warned that any violation of these conditions could lead to the cancellation of bail.</t>
  </si>
  <si>
    <t>Mahesh_Kumar_Gupta</t>
  </si>
  <si>
    <t>State_Of_U_P_on_11_November_2022.PDF</t>
  </si>
  <si>
    <t>"Ethanol Production and Supply Restrictions"</t>
  </si>
  <si>
    <t>CRLP_808_2022_on_16_February_2022.PDF</t>
  </si>
  <si>
    <t>Case overview: The case involves a criminal petition filed under Section 482 of the Code of Criminal Procedure, 1973, seeking to quash the proceedings in C.C.No.255 of 2020, which were registered for offences under Sections 270, 271, 273, 278 of the Indian Penal Code and Section 58 of the Food Safety and Standards Act, 2006. The petition was heard by Hon'ble Justice D. Ramesh on February 16, 2022. Key facts: 1. The proceedings in C.C.No.255 of 2020 were initiated against the petitioners for alleged food safety violations. 2. The petitioners argued that their case is similar to previous cases where the court had quashed similar proceedings based on identical facts. Legal issues and arguments: 1. The petitioners' counsel contended that the matter is covered by an earlier common order of the court in Criminal Petition Nos.5421 of 2019 and batch, which quashed similar proceedings. 2. The Additional Public Prosecutor conceded that the current case is indeed a covered matter based on the previous ruling. Court's reasoning: 1. The court acknowledged the petitioners' argument regarding the similarity of their case to the earlier common order. 2. The court noted the concession made by the Additional Public Prosecutor, agreeing that the proceedings should be quashed based on the precedent. Decision or judgment: The court allowed the criminal petition and quashed the proceedings in C.C.No.255 of 2020 against the petitioners. Any pending miscellaneous petitions in this criminal petition were also closed.</t>
  </si>
  <si>
    <t>Category (PRAA)</t>
  </si>
  <si>
    <t>A_R_Starch_Products_vs_The_Commissioner_Of_Food_Safety_on_3_January_2022.PDF</t>
  </si>
  <si>
    <t>Case overview: The case involves a writ petition filed by A.R.Starch Products against the Commissioner of Food Safety and other respondents regarding an order passed in Case No. 48/2017/M2 on May 11, 2018, for an offence under Section 57 of the Food Safety and Standards Act, 2006. The petitioner seeks to quash this order. Key facts: 1. The petitioner filed the writ petition in 2018, prior to the notification of the Food Safety Appellate Tribunal, which began functioning in 2020. 2. The petitioner contended that there was an appeal provision available but not notified at the time of filing the writ. Legal issues and arguments: 1. The petitioner argued for the quashing of the impugned order and requested the liberty to appeal to the Food Safety Appellate Tribunal. 2. The respondents acknowledged that the matter could be adjudicated by the Appellate Tribunal. Court's reasoning: 1. The court noted the establishment of the Food Safety Appellate Tribunal and the availability of an appeal process. 2. The court agreed to grant the petitioner the opportunity to appeal without limitation issues. Decision or judgment: The writ petition was disposed of, granting the petitioner liberty to file an appeal before the Food Safety Appellate Tribunal within two weeks from the receipt of the order copy, and the Tribunal was directed to entertain the appeal without rejecting it on the grounds of limitation.</t>
  </si>
  <si>
    <t>A_R_Starch_Products</t>
  </si>
  <si>
    <t>The_Commissioner_Of_Food_Safety_on_3_January_2022.PDF</t>
  </si>
  <si>
    <t>Balram_Prasad_Gupta_vs_The_State_Of_Bihar_on_8_September_2022.PDF</t>
  </si>
  <si>
    <t>Case overview: The case involves Balram Prasad Gupta as the petitioner against the State of Bihar regarding apprehension of arrest in connection with CII Case No. 5/2020, which pertains to allegations of selling adulterated Haldi Powder under the Food Safety and Standard Act, 2006. The hearing took place on September 8, 2022, in the High Court of Judicature at Patna. Key facts: 1. The petitioner owns a retail grocery shop and is accused of selling adulterated food products. 2. The petitioner claims he is not the manufacturer of the Haldi Powder and thus had no means to chemically analyze the product. 3. The petitioner has a clean antecedent. Legal issues and arguments: 1. The petitioner seeks bail, arguing that he is not responsible for the adulteration as he did not manufacture the product. 2. The petitioner‚Äôs counsel emphasizes his clean record and lack of prior offenses. Court's reasoning: 1. The court considered the facts presented, including the petitioner's clean antecedent and the nature of the allegations. 2. The court decided to grant bail, allowing the petitioner to be released upon surrendering within four weeks and providing bail bonds. Decision or judgment: The court granted bail to Balram Prasad Gupta, subject to the condition of furnishing bail bonds of Rs. 10,000 with two sureties of the same amount, and directed the petitioner to rectify all defects pointed out by the office within one month.</t>
  </si>
  <si>
    <t>Balram_Prasad_Gupta</t>
  </si>
  <si>
    <t>The_State_Of_Bihar_on_8_September_2022.PDF</t>
  </si>
  <si>
    <t>CRLP_848_2022_on_16_February_2022.PDF</t>
  </si>
  <si>
    <t>Case overview: The case involves a criminal petition filed under Section 482 of the Code of Criminal Procedure, 1973, seeking to quash the proceedings in C.C.No.5 of 2020, which were registered for offences under Sections 353, 273, 188 of the Indian Penal Code and Section 58 of the Food Safety and Standards Act, 2006. The petition was heard by Justice D. Ramesh on February 16, 2022. Key facts: 1. The petitioners argued that their case is similar to an earlier common order passed by the court in Criminal Petition Nos.5421 of 2019 and batch, where several proceedings for similar offences were quashed based on identical facts. 2. The learned Additional Public Prosecutor conceded that this case is indeed a covered matter based on the previous court order. Legal issues and arguments: 1. The petitioners sought to quash the proceedings against them, claiming entitlement based on the precedent set by the earlier common order. 2. The Additional Public Prosecutor supported the petitioners' request for quashing the proceedings. Court's reasoning: 1. The court acknowledged the earlier common order and the similarity of the facts in the current case. 2. The court found sufficient grounds to allow the petition based on the precedent. Decision or judgment: The court allowed the criminal petition and quashed the proceedings in C.C.No.5 of 2020 against the petitioners. Any pending miscellaneous petitions in this criminal petition were also closed.</t>
  </si>
  <si>
    <t xml:space="preserve"> Reliance on Precedent from Previous Rulings.</t>
  </si>
  <si>
    <t>M_S_Salman_Meat_Supplier_vs_State_Of_U_P_And_4_Others_on_16_December_2022.PDF</t>
  </si>
  <si>
    <t>Case overview: The case involves a writ petition filed by M/S Salman Meat Supplier against the State of U.P. and four others, challenging the suspension of their Buffalo Meat Shop license. The suspension orders were dated 12.09.2022 and 23.09.2022, and the petitioner claims the suspension was made without providing an opportunity for a hearing. The judgment was delivered on 16.12.2022 by the High Court of Judicature at Allahabad. 
Key facts: 1. The petitioner holds a license issued under the Food Safety and Standards (Licensing and Registration of Food Businesses) Regulations, 2011, framed under the Food Safety and Standards Act, 2006. 2. The petitioner procures buffalo meat from slaughterhouses for retail sale and does not conduct slaughter at their shop. 3. The petitioner asserts that the suspension was made without any prior notice or opportunity to be heard, violating principles of natural justice. 4. The respondents provided written instructions indicating that the suspension was based on a report from the Superintendent of Police, Bijnor, regarding the lack of freezers at the shop, which posed a health risk. 
Legal issues and arguments: 1. The petitioner argues that the suspension violated Clause 2.1.8 of the 2011 Regulations, which requires a reasonable opportunity for a hearing before suspension. 2. The petitioner contends that no improvement notice or show cause notice was issued prior to the suspension, which is against statutory provisions. 3. The respondents did not provide evidence that the petitioner was given an opportunity to respond before the suspension. 
Court's reasoning: 1. The court noted that the respondents failed to demonstrate that the petitioner was given a hearing or served with any notice before the suspension. 2. The court emphasized that the procedure outlined in Clause 2.1.8 of the 2011 Regulations was not followed, as the petitioner was not given an opportunity to be heard. 3. The court concluded that the suspension orders were vitiated due to the lack of adherence to the required procedural safeguards. 
Decision or judgment: The court allowed the writ petition and quashed the suspension orders dated 12.09.2022 and 23.09.2022. The court permitted the respondents to issue a fresh order of suspension after providing the petitioner with an opportunity for a hearing in accordance with the provisions of the 2006 Act and the 2011 Regulations.</t>
  </si>
  <si>
    <t>M_S_Salman_Meat_Supplier</t>
  </si>
  <si>
    <t>State_Of_U_P_And_4_Others_on_16_December_2022.PDF</t>
  </si>
  <si>
    <t xml:space="preserve"> No Offence Made Out (A penalty order was set aside because the food articles were sold loose, so the labeling regulations for misbranding did not apply).</t>
  </si>
  <si>
    <t>M_Sowmiya_Sundari_vs_The_State_Of_Tamil_Nadu_on_18_March_2022.PDF</t>
  </si>
  <si>
    <t>Case overview: The case involves two writ petitions filed by M. Sowmiya Sundari against the State of Tamil Nadu and the Commissioner of Food Safety. The first petition (W.P.No.18749 of 2022) challenges an order reverting her from the Food Safety Department to her parent department, while the second petition (W.P.No.30285 of 2022) contests a charge memo issued against her for alleged poor performance. The judgement was delivered by Justice N. Sathish Kumar on September 21, 2023. 
Key facts: 1. The petitioner was appointed as a Designated Officer under the Food Safety and Standards Act, 2006 on September 21, 2017. 2. She completed in-service training and was given additional charge of Ariyalur District in 2018. 3. She was transferred to Thiruvarur District on February 26, 2021, and took effective steps for implementing food safety provisions. 4. A notice was issued on August 2, 2021, citing poor performance and complaints, leading to her relief from the Food Safety Department. 5. The charge memo dated March 18, 2022, alleged poor performance and irregular attendance. 
Legal issues and arguments: 1. The petitioner contended that she could not be completely relieved from the Food Safety Department and challenged the adverse remarks in the relieving order. 2. The respondents argued that the petitioner had not shown involvement in implementing food safety activities, justifying her relief. 3. The petitioner sought to expunge adverse remarks from her service record and quash the charge memo, which she claimed was based on vague allegations. 
Court's reasoning: 1. The court noted that the adverse remarks in the relieving order were not substantiated by evidence and should be expunged. 2. The court emphasized that the charge memo lacked specific details regarding the alleged poor performance and was issued after the petitioner had been relieved to her parent department. 3. The court referenced the Tamil Nadu Civil Service Disciplinary Appeal Rules, stating that the borrowing authority could not impose penalties after the petitioner was reverted to her parent department. 
Decision or judgment: The court allowed W.P.No.18749 of 2022, expunging the adverse remarks in the relieving order. W.P.No.30285 of 2022 was also allowed, quashing the charge memo issued against the petitioner. No costs were awarded, and connected miscellaneous petitions were closed.</t>
  </si>
  <si>
    <t>M_Sowmiya_Sundari</t>
  </si>
  <si>
    <t>The_State_Of_Tamil_Nadu_on_18_March_2022.PDF</t>
  </si>
  <si>
    <t>Mohammed_Razack_U_K_vs_Jisha_Raj_M_Food_Safety_Officer_on_23_December_2022.PDF</t>
  </si>
  <si>
    <t>Case overview: The case involves a criminal miscellaneous application filed by Mohammed Razack U.K and others against Jisha Raj M, a Food Safety Officer, and the State of Kerala. The petitioners seek to stay proceedings in a criminal case (CC.851/2020) pending in the Judicial First Class Magistrate Court, Ambalapuzha, related to food safety violations. Key facts: 1. The petitioners include Mohammed Razack U.K, representing various firms, including Team Thai Ashique Enterprises and Aghin Agro Food Industries Pvt. Ltd. 2. The application was prompted by a communication from the Food Safety and Standards Authority of India (FSSAI). Legal issues and arguments: 1. The petitioners argue for a stay on the proceedings based on the FSSAI's communication, which they believe impacts the case. 2. The petitioners were represented by Advocate Mr. Premjit Nagendran, while the Public Prosecutor represented the State and FSSAI. Court's reasoning: 1. The court considered the documents presented and the arguments made by both parties. 2. The court found merit in the petitioners' request for an interim order due to the FSSAI's communication. Decision or judgment: The court granted an interim order staying all further proceedings against the petitioners in CC.No.851/2020 for a period of four months.</t>
  </si>
  <si>
    <t>Mohammed_Razack_U_K</t>
  </si>
  <si>
    <t>Jisha_Raj_M_Food_Safety_Officer_on_23_December_2022.PDF</t>
  </si>
  <si>
    <t xml:space="preserve">Reasons cited by court for deciding in appellant's favour </t>
  </si>
  <si>
    <t>Percentage of Cases against State authorities</t>
  </si>
  <si>
    <t>M_S_Lakshmi_Traders_vs_The_Food_Safety_Officer_on_27_July_2022.PDF</t>
  </si>
  <si>
    <t>M_S_Lakshmi_Traders</t>
  </si>
  <si>
    <t>The_Food_Safety_Officer_on_27_July_2022.PDF</t>
  </si>
  <si>
    <t>CRLP_852_2022_on_16_February_2022.PDF</t>
  </si>
  <si>
    <t>Case overview: This case involves a criminal petition filed under Section 482 of the Code of Criminal Procedure, 1973, seeking to quash the proceedings in C.C.No.461 of 2019, which were registered for offences under Sections 273, 188 of the Indian Penal Code and Section 58 of the Food Safety and Standards Act, 2006. The petition was heard by Hon'ble Justice D. Ramesh on February 16, 2022. Key facts: 1. The petitioners argued that their case is similar to an earlier common order passed by the court in Criminal Petition Nos.5421 of 2019 and batch, where several proceedings for similar offences were quashed based on identical facts. 2. The learned Additional Public Prosecutor conceded that this case is indeed a covered matter based on the previous court order. Legal issues and arguments: 1. The petitioners sought quashing of the proceedings against them, claiming entitlement based on the precedent set by the earlier common order. 2. The Additional Public Prosecutor agreed with the petitioners' assertion regarding the applicability of the previous ruling. Court's reasoning: 1. The court acknowledged the earlier common order and the similarity of the facts in the current case to those in the previous cases. 2. The court found sufficient grounds to quash the proceedings based on the established precedent. Decision or judgment: The court allowed the criminal petition and quashed the proceedings in C.C.No.461 of 2019 against the petitioners. Any pending miscellaneous petitions in this criminal petition were also closed.</t>
  </si>
  <si>
    <t>Cheedella_Koteswara_Rao_vs_The_State_Of_Andhra_Pradesh_on_20_July_2022.PDF</t>
  </si>
  <si>
    <t>Case overview: The case involves a criminal petition filed by Cheedella Koteswara Rao against the State of Andhra Pradesh, seeking to quash the proceedings of F.I.R. No. 74 of 2019 registered at Allur Police Station for alleged offences under Sections 272, 273, 188 of the Indian Penal Code and Section 59(i) of the Food Safety and Standards Act, 2006. The petition was heard by Hon'ble Justice Ninala Jayasurya in the High Court of Andhra Pradesh. Key facts: 1. The petitioner contends that the matter is covered by a previous common order of the court in Criminal Petition Nos. 5421 of 2019 and batch, dated 18.12.2019, which quashed several F.I.Rs for similar offences based on identical facts. 2. The learned Assistant Public Prosecutor acknowledged that the matter could be resolved in light of the earlier decision. Legal issues and arguments: 1. The petitioner argues for the quashing of the F.I.R. based on the precedent set by the earlier court order, asserting that he is similarly situated to the cases previously adjudicated. 2. The respondent's counsel agreed that the petition could be disposed of in accordance with the prior ruling. Court's reasoning: 1. The court considered the submissions of both parties and recognized the applicability of the earlier common order to the present case. 2. The court found sufficient grounds to quash the F.I.R. against the petitioner based on the established precedent. Decision or judgment: The court allowed the Criminal Petition, quashing the F.I.R. registered against Cheedella Koteswara Rao. Consequently, any pending miscellaneous petitions were also closed.</t>
  </si>
  <si>
    <t>Cheedella_Koteswara_Rao</t>
  </si>
  <si>
    <t>The_State_Of_Andhra_Pradesh_on_20_July_2022.PDF</t>
  </si>
  <si>
    <t>M_S_Sri_Rathinam_Agency_vs_The_Food_Safety_Officer_on_27_July_2022.PDF</t>
  </si>
  <si>
    <t>Case overview: The case involves a Criminal Original Petition filed by M/s. Sri Rathinam Agency and C.T. Saravanan to quash the proceedings in S.T.C.No.9 of 2022 pending before the Judicial Magistrate, Vadipatti, concerning allegations of selling substandard food products. The petitioners are accused Nos. 2 and 3, while the first accused is Selvam, a retailer. The respondent is the Food Safety Officer. The petitioners challenge the validity of the proceedings based on procedural violations under the Food Safety and Standards Act, 2006. 
Key facts: 1. On August 25, 2020, food samples of 'Rathinam Brand Refined Palmolein Oil' were taken from the shop of the first accused by the Food Safety Officers. 2. The samples were sent to the Food Analyst, who reported on September 28, 2020, that the samples were substandard. 3. The Designated Officer sent a notice to the petitioners on October 14, 2020, regarding the substandard report. 4. The petitioners filed an appeal under Section 46(4) of the Food Safety and Standards Act on November 6, 2020, which was acknowledged on November 7, 2020. 5. The Designated Officer did not forward the sample to a referral laboratory or decide the appeal within the stipulated time. 
Legal issues and arguments: 1. The petitioners argue that the Designated Officer's failure to forward the sample to a referral laboratory and to decide the appeal constitutes a violation of the Food Safety and Standards Act, rendering the prosecution unsustainable. 2. The respondent contends that the petitioners should have filed the appeal in Form-VIII instead of Form-VII, opposing the quashing of proceedings. 
Court's reasoning: 1. The court noted that the petitioners filed their appeal after the 30-day limit following the receipt of the Food Analyst's report, which is a violation of the Food Safety and Standards Act. 2. The court found that the Designated Officer's failure to decide the appeal within the required timeframe constituted a clear violation of the provisions of the Act. 3. The court concluded that the prosecution against the petitioners was unsustainable due to these procedural lapses. 
Decision or judgment: The court allowed the Criminal Original Petition and quashed the proceedings in S.T.C.No.9 of 2022 against the petitioners (A2 and A3). The connected Miscellaneous Petitions were also closed.</t>
  </si>
  <si>
    <t>M_S_Sri_Rathinam_Agency</t>
  </si>
  <si>
    <t>Gonugunta_Venkata_Suresh_vs_The_State_Of_Andhra_Pradesh_on_18_January_2022.PDF</t>
  </si>
  <si>
    <t>Case overview: The case involves a Criminal Petition filed by Gonugunta Venkata Suresh seeking to quash the charge sheet in C.C.No.700 of 2018, pending before the Additional Judicial Magistrate of First Class, Kavali, SPSR Nellore District. The petitioner is accused of offences under Section 353 of the Indian Penal Code (IPC) and Section 58 of the Food Safety and Standards Act, 2006. Key facts: 1. The petitioner is facing prosecution for the aforementioned offences. 2. The case is similar to previous cases where the court quashed similar proceedings based on identical facts. Legal issues and arguments: 1. The petitioner argues for the quashing of the charge sheet based on the precedent set by earlier court orders in Criminal Petition No.5421 of 2019 and Criminal Petition No.2966 of 2021. 2. The petitioner contends that he is similarly placed as the accused in those earlier cases. Court's reasoning: 1. The court acknowledged the earlier common orders quashing similar proceedings. 2. It determined that the petitioner is entitled to the same relief as granted in the previous cases. Decision or judgment: The court allowed the Criminal Petition and quashed the charge sheet filed against the petitioner in C.C.No.700 of 2018. Any pending miscellaneous petitions in the Criminal Petition were also closed.</t>
  </si>
  <si>
    <t>Gonugunta_Venkata_Suresh</t>
  </si>
  <si>
    <t>The_State_Of_Andhra_Pradesh_on_18_January_2022.PDF</t>
  </si>
  <si>
    <t>Md_Mahbub_Alam_vs_The_State_Of_Assam_on_6_January_2022.PDF</t>
  </si>
  <si>
    <t>Case overview: The case involves a criminal revision petition filed by Md. Mahbub Alam against the State of Assam, challenging an order dated December 24, 2021, passed by the Sub-Divisional Judicial Magistrate in relation to Bazaricherra P.S. Case No. 214/2021, under Sections 418/411 of the IPC concerning the seizure of dried Areca betel nut. The petitioner seeks to quash the order for the destruction of the seized articles. 
Key facts: 1. The police seized 91 bags of suspected Burmese betel nut from the petitioner's residence during a routine check. 2. The petitioner was unable to provide satisfactory documentation regarding the possession of the betel nuts, leading to the registration of the case. 3. An interim order was granted on November 15, 2021, allowing the petitioner to keep the seized items under certain conditions. 4. On December 24, 2021, the court ordered the destruction of the betel nuts based on a report from the Food Safety Officer stating they were unfit for human consumption. 5. The petitioner was not given an opportunity to be heard before this order was made. 
Legal issues and arguments: 1. The petitioner argues that the destruction order is illegal as it was made without hearing him, violating his right to due process. 2. The petitioner cites Section 38(4) of the Food Safety and Standards Act, which requires notice to be given to the owner before destruction of food articles. 3. The State contends that the case was not registered under the Food Safety Act, and thus the provisions of that Act do not apply. 
Court's reasoning: 1. The court noted that the petitioner was granted interim zimma of the seized betel nuts and should have been heard before any order for destruction was made. 2. The court emphasized the importance of adhering to the provisions of the Food Safety Act regarding notice prior to destruction. 3. The court found that the impugned order was passed without giving the petitioner an opportunity to present his case, making it necessary to quash the order. 
Decision or judgment: The court quashed the order dated December 24, 2021, and directed the trial court to provide the petitioner an opportunity to be heard before making any further orders regarding the seized betel nuts. The petitioner was instructed to appear before the trial court within 15 days for a hearing.</t>
  </si>
  <si>
    <t>Md_Mahbub_Alam</t>
  </si>
  <si>
    <t>The_State_Of_Assam_on_6_January_2022.PDF</t>
  </si>
  <si>
    <t>Dilip_Kumar_Yadav_vs_The_State_Of_Bihar_on_3_February_2022.PDF</t>
  </si>
  <si>
    <t>Case overview: The case involves a petition filed by Dilip Kumar Yadav seeking anticipatory bail in connection with Bochahan P.S. Case No.178 of 2020, registered for offenses under Sections 188, 272, 273, and 328 of the Indian Penal Code and Section 59(iii) of the Food Safety Standard Act, 2006. The petitioner fears arrest related to the case. Key facts: 1. A pick-up van loaded with prohibited Pan Masala was seized, and the driver and khalasi disclosed the petitioner as the owner of the van. 2. The petitioner claims he is innocent and has been falsely implicated, asserting no specific allegations against him. 3. The petitioner has no prior criminal record. Legal issues and arguments: 1. The petitioner argues for anticipatory bail, claiming he is wrongfully accused due to ownership of the vehicle. 2. The State's counsel opposed the bail application. Court's reasoning: 1. The court considered the facts presented and the petitioner's lack of criminal antecedents. 2. The court decided to grant bail on certain conditions, allowing the petitioner to avoid arrest if he surrenders within six weeks. Decision or judgment: The court granted anticipatory bail to Dilip Kumar Yadav, subject to the conditions of furnishing a bail bond of Rs.25,000 with two sureties, and compliance with Section 438(2) of the Cr.P.C.</t>
  </si>
  <si>
    <t>Dilip_Kumar_Yadav</t>
  </si>
  <si>
    <t>The_State_Of_Bihar_on_3_February_2022.PDF</t>
  </si>
  <si>
    <t>Rajendra_Singh_Rajpurohit_vs_State_Of_Rajasthan_on_6_April_2022.PDF</t>
  </si>
  <si>
    <t>Case overview: The case involves a petition filed by Rajendra Singh Rajpurohit and Swastik Milk Chilling Centre against the State of Rajasthan, challenging orders from the Additional Chief Judicial Magistrate, Merta, regarding prosecution under the Food Safety and Standards Act, 2006. The petitioners seek to quash the proceedings based on a prior ruling in a related case. Key facts: 1. A complaint was filed against the petitioners and co-accused under the Food Safety and Standards Act, 2006. 2. Co-accused Amulya Anand had previously filed a petition that resulted in the quashing of proceedings due to limitation issues. 3. The petitioners argue that their case is similar and should also be quashed. Legal issues and arguments: 1. The petitioners contend that the proceedings against them are time-barred, as the complaint was filed beyond the one-year limitation period mandated by Section 77 of the Act of 2006. 2. The Public Prosecutor argued that the petition was filed belatedly, approximately two years after the trial court's order. Court's reasoning: 1. The court noted that the delay in filing the petition was justified due to the stay on proceedings in the co-accused's case. 2. The court referenced the earlier ruling, emphasizing that the complaint was filed well beyond the statutory limitation period, and no extension for filing had been granted. 3. The court concluded that the trial court could not take cognizance of the complaint due to the expiration of the limitation period. Decision or judgment: The court granted the petition, quashing the proceedings of Criminal Case No.145/2015 as time-barred, and disposed of the stay application accordingly.</t>
  </si>
  <si>
    <t>Rajendra_Singh_Rajpurohit</t>
  </si>
  <si>
    <t>State_Of_Rajasthan_on_6_April_2022.PDF</t>
  </si>
  <si>
    <t>Ravichandran_vs_State_Rep_By_on_15_February_2022.PDF</t>
  </si>
  <si>
    <t>Case overview: The case involves a Criminal Original Petition filed by Ravichandran and two others against the State represented by the Food Safety Officer, seeking to quash the proceedings in C.C.No.183 of 2019 pending before the Judicial Magistrate, Sriperumbudur. The petitioners are accused of selling unsafe food items, specifically Babay Laddu, based on a report from the Food Analyst. Key facts: 1. The food samples were collected on November 27, 2018, and sent for analysis on the same day. 2. The Food Analyst's report was received by the Designated Officer on April 9, 2019, which is beyond the 14-day limit prescribed by Section 42(2) of the Food Safety and Standards Act, 2006. 3. The petitioners argue that this delay invalidates the prosecution. Legal issues and arguments: 1. The petitioners contend that the delay in receiving the Food Analyst's report violates the statutory time limit, rendering the proceedings in C.C.No.183 of 2019 liable to be quashed. 2. The Additional Public Prosecutor acknowledged the delay but argued for the continuation of the proceedings. Court's reasoning: 1. The court referenced Section 42 of the Food Safety and Standards Act, 2006, emphasizing the requirement for the Food Analyst to send the report within 14 days. 2. The court noted that the delay of over four months in receiving the report constituted a procedural lapse that undermined the validity of the prosecution. 3. The court cited a precedent case (A.Muthukumar v. Chidambaram) where similar delays led to the quashing of proceedings. Decision or judgment: The court quashed the proceedings in C.C.No.183 of 2019 due to the procedural lapse in the analysis of the food sample, thereby closing the connected Miscellaneous Petition.</t>
  </si>
  <si>
    <t>Ravichandran</t>
  </si>
  <si>
    <t>State_Rep_By_on_15_February_2022.PDF</t>
  </si>
  <si>
    <t>Ladueram_S_O_Baluji_Gurjar_Authorised_vs_Ps_Damor_on_23_April_2022.PDF</t>
  </si>
  <si>
    <t>Case overview: The case involves a petition filed by Ladueram S/O Baluji Gurjar, an authorized person of Mahavir Doodh Dairy, against PS. Damor and others regarding the non-compliance of a court order to unlock and open the seized business premises. The order in question was issued on January 16, 2020, in MCRC No. 51929/2020. Key facts: 1. The petitioner alleges that while his shop has been opened, the go-down remains only partially accessible. 2. The respondents claim that one room of the factory is locked due to the presence of seized articles declared as adulterated by the Food Safety Laboratory, which will remain locked until a competent court decides on the matter. 3. The order from January 16, 2020, did not specify any conditions regarding the unlocking of the premises. Legal issues and arguments: 1. The petitioner argues that the respondents are not entitled to keep any part of the premises locked, as the court order mandated the immediate unlocking of the entire business premises. 2. The respondents' justification for keeping one room locked is based on the presence of seized articles. Court's reasoning: 1. The court found the respondents' argument unacceptable, emphasizing that the order clearly directed the unlocking of the entire premises without any qualifications. 2. The court ruled that the respondents must comply with the order and ensure that the entire factory premises are vacated. Decision or judgment: The court granted the respondents a period of one month to ensure that the entire factory premises are vacated and possession is handed over to the petitioner. The case is scheduled for a follow-up hearing in the week commencing June 20, 2022.</t>
  </si>
  <si>
    <t>Ladueram_S_O_Baluji_Gurjar_Authorised</t>
  </si>
  <si>
    <t>Ps_Damor_on_23_April_2022.PDF</t>
  </si>
  <si>
    <t>Neeraj_Kumar_vs_Commissioner_Of_Food_Safety_And_on_30_November_2022.PDF</t>
  </si>
  <si>
    <t>Case overview: The case involves a petition filed by Neeraj Kumar challenging an order dated October 31, 2022, from the District Judge, Moradabad, regarding a fine imposed under the Food Safety and Standards Act, 2006. The petitioner contests the excessive fine and the conditions set by the appellate court for its stay. Key facts: 1. The Additional District Magistrate (Administration), Moradabad, imposed a fine of Rs. 3,00,000 on Neeraj Kumar on August 31, 2022. 2. The District Judge admitted the appeal and required the petitioner to deposit 50% of the fine within one month. Legal issues and arguments: 1. The petitioner argues that the fine is excessive and was imposed without considering his objections. 2. The petitioner seeks a modification of the appellate court's order regarding the amount to be deposited. Court's reasoning: 1. The court modified the order to reduce the deposit amount to Rs. 75,000 instead of 50% of the fine. 2. The court did not express any opinion on the merits of the case but emphasized the need for an expeditious hearing of the appeal. Decision or judgment: The petition was disposed of with a modification of the deposit amount to Rs. 75,000, and the Food Safety Appellate Tribunal/District Judge, Moradabad, was directed to expedite the appeal process.</t>
  </si>
  <si>
    <t>Neeraj_Kumar</t>
  </si>
  <si>
    <t>Commissioner_Of_Food_Safety_And_on_30_November_2022.PDF</t>
  </si>
  <si>
    <t>Nibhana_vs_The_Food_Safety_Officer_on_13_October_2022.PDF</t>
  </si>
  <si>
    <t>Case overview: The case involves three Criminal Revision Cases filed by Nibhana, the proprietor of M/S. Mahaveer Foods and Beverages, against the Food Safety Officer, Omalur Block, regarding the prosecution under the Food Safety Act, 2006. The petitioner seeks to allow a nominee to represent the company instead of the petitioner and to set aside the trial court's orders that denied this request. The cases are Crl.R.C.Nos.1272 to 1274 of 2017. Key facts: 1. The prosecution alleges that M/S. Mahaveer Foods and Beverages sold unsafe and misbranded products. 2. The petitioner claims to have nominated Irudayanathan as a representative on 24.09.2012, which was communicated to the licensing authority. 3. Despite the nomination, the prosecution was launched against the petitioner instead of the nominee. 4. The trial court suspected the genuineness of the nomination and held that the nomination document was fabricated. Legal issues and arguments: 1. The petitioner argues that under Section 66 of the Food Safety Act, a nominee can represent the company, and the prosecution against the proprietor is illegal. 2. The petitioner contends that the trial court erred in rejecting the nomination based on suspicion without proper evidence. 3. The Government Advocate for the respondent stated that no nomination was found in the records. Court's reasoning: 1. The court noted that the petitioner had validly nominated a representative and communicated this to the Food Safety Officer. 2. The court found no substantial evidence to support the trial court's suspicion regarding the nomination's authenticity. 3. The court emphasized that the nomination should be recognized, especially since the prosecution was aware of it. Decision or judgment: The court allowed the Criminal Revision Cases, set aside the trial court's orders, and permitted the nominee to represent the firm in the ongoing prosecution. The trial court was directed to complete the trial within three months from the receipt of the order.</t>
  </si>
  <si>
    <t>Nibhana</t>
  </si>
  <si>
    <t>The_Food_Safety_Officer_on_13_October_2022.PDF</t>
  </si>
  <si>
    <t>K_M_Rathod_Food_Safety_Officer_vs_State_Of_Gujarat_on_7_December_2022.PDF</t>
  </si>
  <si>
    <t>Case overview: The case involves K. M. Rathod, a Food Safety Officer from Rajkot Municipal Corporation, who filed a criminal miscellaneous application against the State of Gujarat regarding an order of fine imposed on the accused under the Food, Safety and Standard Act, 2006. The application was heard in the High Court of Gujarat. Key facts: 1. The applicant's advocate, Mr. Pinank Raiyani, argued that no defense was raised under section 80 of the Food, Safety and Standard Act, 2006 before the adjudicating officer, and this ground was first raised before the appellate tribunal. 2. The order of fine was imposed on the accused, which prompted the appeal. Legal issues and arguments: 1. The main issue was whether the defense under section 80 of the Food, Safety and Standard Act, 2006 could be considered at the appellate level when it was not presented earlier. 2. The applicant sought leave to appeal against the order of fine. Court's reasoning: 1. The court considered the submissions made by the applicant's advocate regarding the lack of defense raised at the initial adjudication. 2. The court found merit in the application for leave to appeal based on the arguments presented. Decision or judgment: The court granted leave to appeal and disposed of the application, allowing the matter to proceed to the appellate tribunal.</t>
  </si>
  <si>
    <t>K_M_Rathod_Food_Safety_Officer</t>
  </si>
  <si>
    <t>State_Of_Gujarat_on_7_December_2022.PDF</t>
  </si>
  <si>
    <t>Ram_Prakash_Singh_Chuman_Chuman_Singh_vs_The_State_Of_Bihar_on_22_April_2022.PDF</t>
  </si>
  <si>
    <t>Case overview: The case involves a petition for anticipatory bail filed by Ram Prakash Singh @ Chuman @ Chuman Singh against the State of Bihar concerning a criminal case registered under various sections of the Indian Penal Code and the Food Safety and Standards Act, 2006. The petitioner fears arrest in connection with allegations of illegal milk draining and sale. The hearing took place on April 22, 2022, in the Patna High Court. Key facts: 1. The petitioner is accused of illegally draining milk from a tanker and selling it after mixing it with water. 2. The petitioner claims he is innocent and was not named in the FIR. 3. No incriminating evidence was found in the petitioner's possession, and he has no prior criminal record. 4. Co-accused in the case have been granted anticipatory bail. Legal issues and arguments: 1. The petitioner argues that the allegations against him are general and not specific. 2. The petitioner contends that he has been falsely implicated and that no such incident occurred as described. 3. The State's Additional Public Prosecutor opposed the bail application. Court's reasoning: 1. The court noted that similarly situated co-accused had been granted bail. 2. The court found it reasonable to grant bail to the petitioner given the circumstances and lack of specific allegations against him. Decision or judgment: The court granted anticipatory bail to the petitioner, allowing him to be released upon arrest or surrender, provided he furnishes a bail bond of Rs. 25,000 with two sureties, subject to conditions under Section 438(2) of the Cr.P.C.</t>
  </si>
  <si>
    <t>Ram_Prakash_Singh_Chuman_Chuman_Singh</t>
  </si>
  <si>
    <t>The_State_Of_Bihar_on_22_April_2022.PDF</t>
  </si>
  <si>
    <t>M_Gunasekara_Pandian_vs_The_Food_Safety_Officer_on_27_July_2022.PDF</t>
  </si>
  <si>
    <t>Case overview: The case involves a Criminal Original Petition filed by M.Gunasekara Pandian, the proprietor of M/s.Gnanam Brothers, seeking to quash the criminal proceedings in S.T.C.No.5 of 2022 initiated by the Food Safety Officer. The petitioner argues that he cannot be prosecuted as he is not the nominated responsible person for food safety in the company. The petition was heard by the Madurai Bench of the Madras High Court on July 27, 2022. Key facts: 1. The petitioner applied for a food safety license on June 27, 2019, which was granted on July 4, 2019. 2. A sample of 'Kalaimaan Diamond RBD Palmolein Oil' was taken by the Food Safety Officer on August 25, 2020, and was found to be misbranded, sub-standard, unsafe, and prohibited for sale. 3. L.Murugan was nominated as the responsible person for food safety in the company. Legal issues and arguments: 1. The petitioner contends that under Section 66 of the Food Safety and Standards Act, 2006, only the nominated person (L.Murugan) can be prosecuted for any contravention related to food safety. 2. The respondent's counsel confirmed that L.Murugan was indeed the nominated person. Court's reasoning: 1. The court noted that Section 66 specifies that if a company has nominated a person for food safety, that person is liable for any contravention. 2. Since L.Murugan was nominated, the petitioner, not being the responsible person, cannot be prosecuted. 3. The court concluded that continuing the proceedings against the petitioner would constitute an abuse of the court's process. Decision or judgment: The court allowed the Criminal Original Petition and quashed the criminal proceedings in S.T.C.No.5 of 2022 against M.Gunasekara Pandian, thereby dismissing the charges against him.</t>
  </si>
  <si>
    <t>M_Gunasekara_Pandian</t>
  </si>
  <si>
    <t>Kanamarlapudi_Kondala_Rao_vs_The_State_Of_Andhra_Pradesh_on_16_August_2022.PDF</t>
  </si>
  <si>
    <t>Case overview: The case involves a Criminal Petition filed by Kanamarlapudi Kondala Rao and another against the State of Andhra Pradesh, seeking to quash the proceedings in C.C. No.393 of 2020, which were registered for offences under Sections 272 and 273 of the Indian Penal Code, 1860, and Section 59(1) of the Food Safety and Standards Act, 2006. The petitioners are accused in this case. Key facts: 1. The petitioners filed the Criminal Petition to challenge the proceedings initiated against them. 2. The learned counsel for the petitioners referenced a previous decision by the court in Criminal Petition No.5421 of 2019, arguing that it applies to their case. 3. The Assistant Public Prosecutor acknowledged that the matter is covered by the earlier decision. Legal issues and arguments: 1. The petitioners' counsel argued for the quashing of the proceedings based on the precedent set in Criminal Petition No.5421 of 2019. 2. The Assistant Public Prosecutor agreed that the current case aligns with the previous ruling. Court's reasoning: 1. The court reviewed the submissions from both parties and noted that the police had registered the case suo motu against the petitioners. 2. The court found that the current case is indeed covered by the earlier decision, leading to the conclusion that the proceedings should be quashed. Decision or judgment: The court allowed the Criminal Petition, quashing the proceedings against the petitioners in C.C. No.393 of 2020. Any pending miscellaneous applications were ordered to be closed.</t>
  </si>
  <si>
    <t>Kanamarlapudi_Kondala_Rao</t>
  </si>
  <si>
    <t>The_State_Of_Andhra_Pradesh_on_16_August_2022.PDF</t>
  </si>
  <si>
    <t>Nimesh_Agrawal_vs_State_Of_Chhattisgarh_on_27_July_2022.PDF</t>
  </si>
  <si>
    <t>Case overview: The case involves an appeal filed by Nimesh Agrawal against the State of Chhattisgarh concerning a conviction under the Chhattisgarh Food Safety and Standards Act, 2006. The appellant was found guilty of an offence punishable under Section 52 of the Act and was fined Rs. 1,00,000 by the Additional District Magistrate and Adjudicating Officer. This decision was subsequently confirmed by the Sessions Judge/Food Safety Appeal Tribunal. The appellant seeks admission of the appeal with a deposition of 25% of the fine amount. Key facts: 1. Nimesh Agrawal was convicted under Section 52 of the Chhattisgarh Food Safety and Standards Act, 2006. 2. He was fined Rs. 1,00,000 by the Additional District Magistrate. 3. The conviction and fine were upheld by the Sessions Judge/Food Safety Appeal Tribunal. Legal issues and arguments: 1. The appellant's counsel argues for the admission of the appeal with a request to deposit 25% of the fine amount. Court's reasoning: 1. The court heard the arguments regarding the admission of the appeal. 2. The appeal was admitted for hearing subject to the condition of depositing 25% of the fine amount. Decision or judgment: The court admitted the appeal for hearing, requiring the appellant to deposit 25% of the fine amount of Rs. 1,00,000. The case is to be listed for final hearing.</t>
  </si>
  <si>
    <t>Nimesh_Agrawal</t>
  </si>
  <si>
    <t>State_Of_Chhattisgarh_on_27_July_2022.PDF</t>
  </si>
  <si>
    <t>M_S_Ankur_Spices_vs_State_Of_Rajasthan_on_14_July_2022.PDF</t>
  </si>
  <si>
    <t>Case overview: The case involves a petition filed by M/s Ankur Spices and its proprietor, Mr. Ankit Rathi, challenging the proceedings in the Court of Additional District Magistrate, Rajsamand, related to Food Safety Case No.60/2022. The petitioners contest the validity of a notice received regarding a sample of red chilly powder allegedly manufactured by them, which was found to be 'mis-branded' and 'containing extraneous matter' according to a Food Analysis Report. Key facts: 1. The notice was issued on 06.05.2022, and the sample was taken on 20.08.2021. 2. The petitioners were not provided with a copy of the Food Analysis Report dated 15.02.2022, which is essential for them to appeal under Section 46(4) of the Food Safety and Standards Act, 2006. 3. The Public Prosecutor could not confirm that the report was sent to the petitioners. Legal issues and arguments: 1. The petitioners argue that their right to appeal against the report has been violated due to the lack of communication regarding the report. 2. They assert that as manufacturers, they are entitled to appeal under Section 46 of the Act of 2006. 3. The Public Prosecutor suggested allowing the petitioners to appeal instead of quashing the proceedings. Court's reasoning: 1. The court noted that the petitioners were unaware of the sample being taken and the report's existence. 2. It acknowledged that the petitioners' right to appeal under Section 46(4) had been effectively denied. 3. The court decided that the petitioners should be allowed to appeal against the report. Decision or judgment: The court allowed the petition, permitting the petitioners to file an appeal under Section 46(4) of the Act of 2006 within 15 days. The appellate authority is instructed to decide the appeal expeditiously, preferably within three months, and the petitioners are free to present their defense in the trial court based on the appellate authority's decision.</t>
  </si>
  <si>
    <t>M_S_Ankur_Spices</t>
  </si>
  <si>
    <t>State_Of_Rajasthan_on_14_July_2022.PDF</t>
  </si>
  <si>
    <t>M_S_Subha_Traders_vs_The_Food_Safety_Officer_on_27_July_2022.PDF</t>
  </si>
  <si>
    <t>Case overview: The case involves a Criminal Original Petition filed by M/s. Subha Traders and two individuals, S. Pandiarajan and Natarajan, against the Food Safety Officer to quash the proceedings in S.T.C.No.667 of 2021 pending before the Judicial Magistrate, Vadipatti. The petitioners challenge the proceedings based on alleged violations of the Food Safety and Standards Act, 2006. Key facts: 1. On August 25, 2020, food samples of Groundnut Oil were taken from Natarajan's Grocery Shop by the Food Safety Officers. 2. The samples were sent to a Food Analyst, who reported on October 19, 2020, that the samples were substandard. 3. The Designated Officer sent a notice to the petitioners on October 28, 2020, regarding the substandard report. 4. The petitioners filed an appeal under Section 46(4) of the Food Safety and Standards Act on November 23, 2020, which was acknowledged by the Designated Officer on November 24, 2020. Legal issues and arguments: 1. The petitioners argue that the Designated Officer failed to dispose of their appeal and did not forward the sample to a referral laboratory, violating the provisions of the Food Safety and Standards Act. 2. The respondent contends that the petitioners should have filed the appeal in Form-VIII instead of Form-VII. Court's reasoning: 1. The court noted that the appeal was filed after the 30-day limit as per the Food Safety and Standards Act, but the Designated Officer did not decide the appeal within the required timeframe. 2. The court found that the prosecution was unsustainable due to the Designated Officer's failure to act on the appeal. Decision or judgment: The court quashed the criminal proceedings in S.T.C.No.667 of 2021, allowing the Criminal Original Petition and closing the connected Miscellaneous Petitions.</t>
  </si>
  <si>
    <t>M_S_Subha_Traders</t>
  </si>
  <si>
    <t>Nichenametla_Subramanayam_vs_State_Of_Andhra_Pradesh_on_25_February_2022.PDF</t>
  </si>
  <si>
    <t>Case overview: The case involves a criminal petition filed by Nichenametla Subramanayam seeking to quash the proceedings in Charge Sheet C.C.No.233 of 2022, which was registered for offences under Sections 188, 273, 328 of the Indian Penal Code (IPC) and Sections 58, 59(i) of the Food Safety and Standards Act, 2006, along with Section 7(a) read with 8(e) of the Andhra Pradesh Excise Act (APPE Act). The petition was heard by Justice D. Ramesh on February 25, 2022. Key facts: 1. The petition was filed under Section 482 of the Code of Criminal Procedure, 1973 (Cr.P.C.). 2. The learned counsel for the petitioners argued that the matter is covered by a previous common order from this Court in Criminal Petition Nos.5421 of 2019 and batch, where similar charge sheets were quashed based on identical facts. 3. The learned Additional Public Prosecutor conceded that this case is indeed a covered matter based on the earlier ruling. Legal issues and arguments: 1. The petitioners claimed entitlement to quash the Charge Sheet due to the precedent set by the earlier common order. 2. The State's representative agreed with the petitioners' assertion regarding the applicability of the previous ruling. Court's reasoning: 1. The Court acknowledged the earlier common order and the arguments presented by both parties. 2. It determined that the circumstances of the current case were sufficiently similar to those in the prior cases that warranted a similar outcome. Decision or judgment: The Court allowed the Criminal Petition and quashed the Charge Sheet filed against the petitioners. Any pending miscellaneous petitions in this Criminal Petition were also closed.</t>
  </si>
  <si>
    <t>Nichenametla_Subramanayam</t>
  </si>
  <si>
    <t>State_Of_Andhra_Pradesh_on_25_February_2022.PDF</t>
  </si>
  <si>
    <t>Kattamuri_Srinivasa_Rao_vs_The_State_Of_Andhra_Pradesh_on_11_August_2022.PDF</t>
  </si>
  <si>
    <t>Case overview: This Criminal Revision Case was filed by Kattamuri Srinivasa Rao against the order dated 06.05.2022 in Crl.M.P.No.51 of 2021 in C.C.No.231 of 2018 from the Judicial Magistrate of First Class, Parchur, seeking discharge from the case. The case involved allegations of mixing noxious tea powder and cheating the public under Sections 273 and 420 IPC, along with Section 59 of the Food Safety and Standards Act, 2006 (FSS Act). Key facts: 1. An FIR was registered against the petitioner and two others for the alleged offences. 2. The charge sheet included offences under IPC and the FSS Act. 3. The petitioner challenged the proceedings on three grounds: a) The Sub-Inspector of Police was not competent to register the FIR under the FSS Act; b) The offence under Section 273 IPC is non-cognizable, requiring a Magistrate's order for investigation; c) The same officer acted as both complainant and investigating officer. Legal issues and arguments: 1. The petitioner argued that the FSS Act is a special enactment that supersedes the IPC for food-related offences. 2. The petitioner cited a judgment from the Allahabad High Court supporting the argument that prosecution for food offences should only be under the FSS Act. 3. The Public Prosecutor contended that the issues raised should be resolved during the trial and that simultaneous proceedings under IPC and FSS Act are permissible. Court's reasoning: 1. The court found merit in the petitioner's arguments, particularly regarding the dual role of the complainant and investigating officer, which compromises fair trial rights. 2. The court noted that Section 273 IPC is non-cognizable, necessitating a Magistrate's permission for investigation. 3. The FSS Act allows only Food Safety Inspectors to initiate prosecution, and it overrides other laws as per Section 89. Decision or judgment: The court allowed the Criminal Revision Case, quashing the proceedings in C.C.No.231 of 2018 concerning the petitioner, Kattamuri Srinivasa Rao. All pending miscellaneous petitions in the Criminal Petition were closed.</t>
  </si>
  <si>
    <t>Kattamuri_Srinivasa_Rao</t>
  </si>
  <si>
    <t>The_State_Of_Andhra_Pradesh_on_11_August_2022.PDF</t>
  </si>
  <si>
    <t>R_Nagaraj_vs_The_Designated_Officer_on_27_July_2022.PDF</t>
  </si>
  <si>
    <t>Case overview: The case involves a Criminal Original Petition filed by R. Nagaraj and M/s. N.S.S. Oil Mills against the Designated Officer of the Tamil Nadu Food Safety and Administration Wing, seeking to quash the proceedings in S.T.C.No.1105 of 2021 pending before the Judicial Magistrate, Melur. The petitioners challenge the proceedings based on alleged violations of the Food Safety and Standards Act, 2006. Key facts: 1. On September 1, 2020, food samples of Gingelly Oil were taken from the petitioners' shop by the Designated Officer and Food Safety Officers. 2. The samples were sent to a Food Analyst, who reported on October 21, 2020, that the samples were misleading, misbranded, and substandard. 3. The Designated Officer issued a notice to the petitioners on October 28, 2020, regarding the Food Analyst's report. 4. The petitioners filed an appeal under Section 46(4) of the Food Safety and Standards Act, but the Designated Officer did not forward the sample to a referral laboratory or dispose of the appeal. Legal issues and arguments: 1. The petitioners argue that the Designated Officer's failure to forward the sample to a referral lab and to decide the appeal constitutes a violation of the Food Safety and Standards Act. 2. The respondent contends that the petitioners should have filed the appeal in Form-VIII instead of Form-VII, opposing the quashing of proceedings. Court's reasoning: 1. The court noted that the petitioners filed their appeal on November 23, 2020, which was beyond the 30-day limit set by the Act, but acknowledged that the Designated Officer failed to decide the appeal within the required timeframe. 2. The court found that the prosecution was unsustainable due to the Designated Officer's inaction, constituting a clear violation of the provisions of the Food Safety and Standards Act. Decision or judgment: The court quashed the Criminal Proceedings in S.T.C.No.1105 of 2021 against the petitioners, allowing the Criminal Original Petition and closing the connected Miscellaneous Petitions.</t>
  </si>
  <si>
    <t>R_Nagaraj</t>
  </si>
  <si>
    <t>The_Designated_Officer_on_27_July_2022.PDF</t>
  </si>
  <si>
    <t>Kairam_Konda_Venkatesh_vs_The_State_Of_Telangana_And_Another_on_21_April_2022.PDF</t>
  </si>
  <si>
    <t>Case overview: The case involves a criminal petition filed by Kairam Konda Venkatesh (petitioner/A-1) seeking to quash the proceedings in C.C.No.705 of 2017 pending before the XVII Addl. Chief Metropolitan Magistrate at Hyderabad. The petitioner faces charges under Sections 188 and 273 of the Indian Penal Code (IPC) and Section 59(i) of the Food Safety and Standards Act, 2006. Legal issues arise regarding the competence of the police to investigate and file charges under the Food Safety Act. Key facts: 1. The petitioner is accused of offences under IPC and the Food Safety Act. 2. A common order dated 27.08.2018 from the High Court of Judicature at Hyderabad is cited, which states that police lack the authority to take cognizance of offences under the Food Safety Act. 3. The order references the Supreme Court's guidelines in State of Haryana v. Bhajan Lal, asserting that only a Food Safety Officer can investigate and file charges under the Food Safety Act. Legal issues and arguments: 1. The petitioner and the Assistant Public Prosecutor agree that the current case is covered by the 2018 common order, which deemed police involvement in such cases a grave illegality. 2. The proceedings against the petitioner are argued to be contrary to the principles established by the Supreme Court. Court's reasoning: 1. The court reviewed the common order from 2018 and acknowledged that the police's actions in this case were not in accordance with the law. 2. It was determined that the proceedings against the petitioner were liable to be quashed based on the established legal principles. Decision or judgment: The court allowed the criminal petition, quashing the proceedings in C.C.No.705 of 2017 against the petitioner, Kairam Konda Venkatesh. Any pending miscellaneous petitions in the criminal petition were also closed.</t>
  </si>
  <si>
    <t>Kairam_Konda_Venkatesh</t>
  </si>
  <si>
    <t>The_State_Of_Telangana_And_Another_on_21_April_2022.PDF</t>
  </si>
  <si>
    <t>Rajesh_Kumar_vs_State_Of_U_P_And_2_Others_on_6_July_2022.PDF</t>
  </si>
  <si>
    <t>Case overview: The case involves a writ petition filed by Rajesh Kumar against the State of U.P. and two others, challenging an order dated May 4, 2022, passed by the ADM (Administration) under Section 51 of the Food Safety and Standards Act, 2006, which imposed a penalty of Rs. 25,000 for possessing sub-standard paneer in his sweetmeat shop. The moisture content of the paneer was found to be 64%, exceeding the prescribed limit of 60%. Key facts: 1. The petitioner claimed that the paneer was used for making fritters after washing, which caused a slight variation in moisture content. 2. The ADM's order noted the petitioner's explanation but rejected it without providing reasons. Legal issues and arguments: 1. The petitioner argued that the order was a non-speaking order, failing to address his objections adequately. 2. The petitioner contended that the slight variation in moisture content was insignificant and should not warrant a penalty. 3. The Standing Counsel for the respondents did not dispute the lack of reasoning in the ADM's order. Court's reasoning: 1. The court emphasized the necessity for the authority to consider the explanation provided by the petitioner and to give reasons if the explanation was to be rejected. 2. The court found that the ADM's order did not meet legal standards as it failed to provide a reasoned response to the petitioner's objections. Decision or judgment: The court quashed the impugned order and directed that a fresh order be passed after considering the petitioner's explanation in accordance with the law. The petition was disposed of accordingly.</t>
  </si>
  <si>
    <t>Rajesh_Kumar</t>
  </si>
  <si>
    <t>State_Of_U_P_And_2_Others_on_6_July_2022.PDF</t>
  </si>
  <si>
    <t>M_S_P_K_Oil_Store_vs_The_Food_Safety_Officer_on_27_July_2022.PDF</t>
  </si>
  <si>
    <t>Case overview: The case involves a Criminal Original Petition filed by M/s.P.K.Oil Store and its partner M.Rajadurai against the Food Safety Officer, seeking to quash the proceedings in S.T.C.No.12 of 2022 pending before the Judicial Magistrate, Vadipatti, Madurai District. The petitioners are accused of selling substandard food products. Key facts: 1. On August 25, 2020, Food Safety Officers took samples of Palmolein Oil from the petitioners' shop, which were later found to be substandard by the Food Analyst. 2. The Food Analyst's report was sent to the petitioners on October 14, 2020, and they filed an appeal under Section 46(4) of the Food Safety and Standards Act on November 6, 2020. 3. The Designated Officer did not forward the sample to a referral laboratory or dispose of the appeal within the required timeframe, violating the Food Safety and Standards Act. Legal issues and arguments: 1. The petitioners argue that the Designated Officer's failure to act on their appeal within the stipulated time renders the prosecution unsustainable. 2. The respondent contends that the petitioners should have filed the appeal in Form-VIII instead of Form-VII. Court's reasoning: 1. The court noted that the petitioners filed their appeal within the 30-day limit after receiving the notice, but the Designated Officer failed to decide the appeal in a timely manner. 2. The court found that this delay constituted a violation of the Food Safety and Standards Act, making the prosecution against the petitioners unsustainable. Decision or judgment: The court allowed the Criminal Original Petition, quashing the proceedings in S.T.C.No.12 of 2022 against the petitioners, and closed the connected miscellaneous petitions.</t>
  </si>
  <si>
    <t>M_S_P_K_Oil_Store</t>
  </si>
  <si>
    <t>Reddy_Vinod_And_2_Others_vs_The_State_Of_Telangana_And_Another_on_31_October_2022.PDF</t>
  </si>
  <si>
    <t>Case overview: The case involves a criminal petition filed by Reddy Vinod and two others seeking to quash proceedings against them in C.C.No.187 of 2017, which was pending before the First Additional Judicial Magistrate of First Class, Karimnagar, Telangana. The petitioners are accused of selling Lion Dates that were found to contain fungus during a raid by a Food Inspector. The complaint was filed after a sanction order was issued by the Commissioner of Food Safety. Key facts: 1. The raid occurred on December 22, 2015, and a sealed packet of Lion Dates was collected. 2. The sample was analyzed, revealing the presence of fungus. 3. A sanction order for prosecution was issued on August 24, 2016. 4. The complaint was filed on January 30, 2017. Legal issues and arguments: 1. The petitioners argue that the complaint is barred by limitation under Section 77 of the Food Safety and Standards Act, 2006, which prohibits taking cognizance of an offence after one year from the date of the offence. 2. The learned Additional Public Prosecutor contends that the sanction order was timely, allowing the proceedings to continue. Court's reasoning: 1. The court noted that the complaint was filed beyond the one-year limit set by Section 77 of the Act. 2. The court emphasized that the proviso to Section 77 allows for an extension only if the Commissioner of Food Safety approves prosecution in writing within three years, which was not done in this case. 3. The court found that the absence of such approval meant that the court could not take cognizance of the offence. Decision or judgment: The court allowed the criminal petition and quashed the proceedings against the petitioners in C.C.No.187 of 2017, stating that the concerned court could not proceed with the case due to the lack of timely approval for prosecution.</t>
  </si>
  <si>
    <t>Reddy_Vinod_And_2_Others</t>
  </si>
  <si>
    <t>The_State_Of_Telangana_And_Another_on_31_October_2022.PDF</t>
  </si>
  <si>
    <t>A_C_Shanmugam_vs_The_State_Rep_By_Its_on_2_September_2022.PDF</t>
  </si>
  <si>
    <t>Case overview: The case involves a criminal original petition filed by A.C. Shanmugam and Lalitha Lakshmi (petitioners/A2 &amp; A3) against the State represented by its Food Safety Officer, seeking to quash the proceedings in C.C.No.3087 of 2019 pending before the XVII Metropolitan Magistrate, Saidapet, Chennai for offences under Section 51 of the Food Safety and Standards Act, 2006. The petitioners are promoters of a company (A4) where the alleged offence occurred. Key facts: 1. The complaint alleges that on March 18, 2017, samples of ghee were collected from Shree Raja Rajeswari Hotel Private Limited (A4) and found to be of substandard quality. 2. A1 (the manager) and A2 to A4 were prosecuted under Section 51 of the Act, while A5 was prosecuted under Section 63 of the Act. Legal issues and arguments: 1. The petitioners argue that prosecution under Section 51 is not maintainable as it pertains to penalties, not imprisonment, and that only the designated officer can recommend prosecution for offences punishable with imprisonment as per Section 42 of the Act. 2. The respondent contends that since A5 was prosecuted under Section 63 (which is punishable with imprisonment), the complaint against the petitioners under Section 51 should proceed. Court's reasoning: 1. The court noted that Section 51 deals with penalties for substandard food and that separate adjudication proceedings are required for imposing such penalties. 2. It emphasized that Section 42 specifies that recommendations for prosecution can only be made for contraventions punishable with imprisonment. 3. The court concluded that the prosecution under Section 51 was not appropriate as it should have been handled through adjudication proceedings. Decision or judgment: The court quashed the proceedings against the petitioners in C.C.No.3087 of 2019, allowing the respondent to initiate appropriate adjudication proceedings for imposing penalties under Section 51 of the Act. The petition was allowed, and the connected miscellaneous petitions were closed.</t>
  </si>
  <si>
    <t>A_C_Shanmugam</t>
  </si>
  <si>
    <t>The_State_Rep_By_Its_on_2_September_2022.PDF</t>
  </si>
  <si>
    <t>Srilakshmi_vs_The_Food_Safety_Officer_on_11_October_2022.PDF</t>
  </si>
  <si>
    <t>Case overview: The case involves a Criminal Original Petition filed by Srilakshmi and Sri Lakshmi Oil Mills against the Food Safety Officer, seeking to quash the proceedings in STC.No.7625 of 2021 pending before the Judicial Magistrate No.VI, Madurai. The petitioners challenge the validity of the complaint lodged against them regarding the quality of Gingelly Oil. Key facts: 1. The Food Safety Officer collected a sample of Gingelly Oil on 19.05.2020, which was sent for laboratory testing. 2. The lab report was received on 17.08.2020 and communicated to the petitioners on 07.10.2020. 3. The petitioners filed an appeal and requested a second sample to be sent to a referral laboratory, paying a fee of Rs.5900/- on 18.12.2020. 4. The Additional Public Prosecutor contended that the Demand Draft was not received by the Designated Officer. Legal issues and arguments: 1. The petitioners argued that the complaint should not have been lodged until the referral lab report was obtained, as per Rule 2.4.6 of the Food Safety and Standard Rules. 2. They claimed that the Food Safety Officer failed to obtain the necessary sanction within the prescribed 14-day period after receiving the lab report. 3. The petitioners relied on previous court rulings to support their claims. Court's reasoning: 1. The court found the postal delivery manifest provided by the petitioners credible, indicating that the Demand Draft was delivered to the Designated Officer. 2. The court noted that the Food Safety Officer did not follow the required procedure for lodging a complaint after the appeal was filed. 3. The court accepted the petitioners' arguments regarding the lack of timely action by the Food Safety Officer. Decision or judgment: The court allowed the petition, quashing the proceedings in STC.No.7625 of 2021 and closing the connected miscellaneous petitions.</t>
  </si>
  <si>
    <t>Srilakshmi</t>
  </si>
  <si>
    <t>The_Food_Safety_Officer_on_11_October_2022.PDF</t>
  </si>
  <si>
    <t>Dharampal_Satyapal_Ltd_vs_The_State_Of_Maharashtra_And_3_Ors_on_30_March_2022.PDF</t>
  </si>
  <si>
    <t>Case overview: The case involves a writ appeal filed by Dharampal Satyapal Ltd against the State of Maharashtra and three other respondents regarding the seizure of their factory premises and machinery under the Food Safety and Standards Act, 2006. The appeal arises from an order dated 22.03.2022 by a learned Single Judge in WP(C) 12/2022, which provided limited relief to the appellant. The case centers on the prohibition of 'Pan Masala' in Maharashtra while it is not prohibited in Assam, where the appellant's manufacturing unit is located. 
Key facts: 1. The appellant company manufactures 'Pan Masala' in Guwahati, Assam. 2. The Commissioner of Food Safety in Maharashtra prohibited the manufacture, storage, distribution, or sale of 'Pan Masala' in the state. 3. An FIR was lodged in Maharashtra regarding the seizure of prohibited food items, including 'Rajanigandha Pan Masala', which were found to be manufactured in Assam. 4. The Maharashtra Police conducted a search and seizure at the appellant's factory on 09.03.2022, sealing the premises and machinery. 5. The learned Single Judge allowed the appellant access to the building but kept the machinery sealed. 
Legal issues and arguments: 1. The appellant contended that the seizure was unlawful as 'Pan Masala' is not prohibited in Assam. 2. The appellant argued that the police did not comply with the mandatory provisions of section 102(3) of the Code of Criminal Procedure (CrPC) regarding reporting the seizure to the Magistrate. 3. The respondents argued that the seizure was justified under the Food Safety and Standards Act due to the prohibition in Maharashtra. 
Court's reasoning: 1. The court noted that the police had failed to inform the local Magistrate about the seizure, violating section 102(3) CrPC, which renders the seizure unlawful. 2. The court observed that there was no evidence that the appellant sold 'Pan Masala' in Maharashtra, and thus the sealing of the factory was beyond the jurisdiction of the respondents. 3. The court concluded that the prohibition in Maharashtra does not extend to the appellant's operations in Assam. 
Decision or judgment: The court ordered the unlocking of the appellant's factory, removal of seals, and return of the premises to the appellant's management, contingent upon a bank guarantee of Rupees One Crore for the manufactured goods. The court also directed the impleading of additional respondents and scheduled a follow-up hearing for 01.04.2022.</t>
  </si>
  <si>
    <t>Dharampal_Satyapal_Ltd</t>
  </si>
  <si>
    <t>The_State_Of_Maharashtra_And_3_Ors_on_30_March_2022.PDF</t>
  </si>
  <si>
    <t>Sohan_Lal_vs_State_on_22_April_2022.PDF</t>
  </si>
  <si>
    <t>Case overview: The case involves a criminal revision petition filed by Sohan Lal against the State of Rajasthan concerning a conviction under the Food Adulteration Act. The petition has been pending since 1999, stemming from an incident that occurred in 1994. The petitioner was convicted for offenses under Sections 7 and 16 of the Food Adulteration Act and sentenced to six months of rigorous imprisonment and a fine. Key facts: 1. The conviction was upheld by the Additional Sessions Judge on August 20, 1999, following a judgment by the Chief Judicial Magistrate on December 9, 1998. 2. The petitioner was sentenced to six months R.I. and a fine of Rs. 1000, with an additional month of simple imprisonment for default in payment. 3. The sentence was suspended by the High Court on September 21, 1999. Legal issues and arguments: 1. The petitioner sought to have the sentence substituted with the period already undergone without challenging the conviction itself. 2. The Public Prosecutor opposed the reduction of the sentence. 3. The court referenced previous judgments regarding sentencing principles, emphasizing the need for deterrence and correction. Court's reasoning: 1. The court acknowledged the long duration of the case and the hardships faced by the petitioner. 2. It considered precedents where sentences were reduced to the time already served, particularly in cases under the Food Adulteration Act. Decision or judgment: The court partly allowed the petition, maintaining the conviction but reducing the sentence to the period already undergone. The petitioner was not required to surrender, and his bail bonds were discharged.</t>
  </si>
  <si>
    <t>Sohan_Lal</t>
  </si>
  <si>
    <t>Shyam_Sunder_vs_State_Of_Raj_on_22_April_2022.PDF</t>
  </si>
  <si>
    <t>Case overview: The case involves a criminal revision petition filed by Shyam Sunder against the State of Rajasthan concerning a conviction under the Food Adulteration Act, 1954. The petition has been pending since 1999, stemming from an incident that occurred in 1989. The petitioner seeks a reduction of the sentence without contesting the conviction itself. Key facts: 1. The petitioner was convicted on May 2, 1998, by the Chief Judicial Magistrate, Udaipur, for offences under Section 7(2) read with Section 16(1)(A) of the Food Adulteration Act, 1954. 2. The conviction was upheld by the Additional Sessions Judge, Udaipur, on December 11, 1999. 3. The petitioner was sentenced to six months of rigorous imprisonment and a fine of Rs. 1000, with an additional 15 days of imprisonment for default in payment. 4. The sentence was suspended by the High Court on December 22, 1999. Legal issues and arguments: 1. The petitioner‚Äôs counsel requested that the sentence be substituted with the period already undergone, without challenging the conviction. 2. The Public Prosecutor opposed the request. 3. The court referenced precedents regarding sentencing principles, emphasizing deterrence and correction. Court's reasoning: 1. The court acknowledged the long duration of the case and the hardships faced by the petitioner. 2. It cited relevant case law indicating that reducing the sentence to the time already served could meet the ends of justice. Decision or judgment: The court partly allowed the petition, maintaining the conviction but reducing the sentence to the period already undergone. The petitioner was not required to surrender, and his bail bonds were discharged.</t>
  </si>
  <si>
    <t>Shyam_Sunder</t>
  </si>
  <si>
    <t>State_Of_Raj_on_22_April_2022.PDF</t>
  </si>
  <si>
    <t>K_Karupanan_vs_The_District_Collector_on_14_July_2022.PDF</t>
  </si>
  <si>
    <t>Case overview: The case involves a writ petition filed by K. Karupanan against the District Collector and the Designated Officer of the Food Safety Department regarding an order that shut down his hotel business. The petitioner seeks to quash the order and prevent any interference with his business. The petition is filed under Article 226 of the Constitution of India. Key facts: 1. The impugned order was issued on June 23, 2022, by the Designated Officer, which resulted in the closure of the petitioner's business premises. 2. The petitioner argues that the order was issued without following the proper legal procedure as outlined in the Food Safety and Standards Act, 2006. Legal issues and arguments: 1. The petitioner contends that the Designated Officer failed to issue an improvement notice as required by Section 32 of the Food Safety and Standards Act, which mandates specifying grounds for non-compliance and allowing a reasonable period for rectification. 2. The petitioner claims that the impugned order infringes on his fundamental right to carry on business under Article 19(1)(g) of the Constitution. 3. The respondents argue that the closure was necessary for public health reasons, but the petitioner maintains that due process was not followed. Court's reasoning: 1. The court noted that the improvement notice did not specify a time frame for rectification, which is a critical requirement under Section 32. 2. The court emphasized that the issuance of an improvement notice does not equate to a show cause notice, and the petitioner was not given an opportunity to rectify the alleged issues before the closure order was issued. 3. The court concluded that the impugned order was issued without proper notice and infringed on the petitioner's rights. Decision or judgment: The court set aside the impugned order dated March 21, 2022, allowing the writ petition. The court permitted the second respondent to proceed in accordance with the law, and no costs were awarded.</t>
  </si>
  <si>
    <t>K_Karupanan</t>
  </si>
  <si>
    <t>The_District_Collector_on_14_July_2022.PDF</t>
  </si>
  <si>
    <t>Samala_Kranthi_Kumar_vs_The_State_Of_Telangana_on_17_June_2022.PDF</t>
  </si>
  <si>
    <t>Case overview: The case involves a Criminal Petition filed by Samala Kranthi Kumar seeking to quash the proceedings against him in C.C.No.369 of 2019, pending before the Principal Junior Civil Judge at Kalwakurthy. The petitioner is the sole accused in the case, facing charges under Sections 273, 188, 420 of the Indian Penal Code and Section 59(i) of the Food Safety and Standards Act, 2006. Legal issues and arguments: The petitioner contends that the proceedings against him should be quashed based on previous rulings by the court that addressed similar issues. The court had previously dealt with related matters in Crl.P. No.152 of 2020 and Crl.P.No.5619 of 2020. Court's reasoning: The court reviewed the records and noted that the issues in the current case had been extensively addressed in prior common orders. The court decided to allow the petition based on these earlier rulings. Decision or judgment: The court quashed the proceedings against the petitioner in C.C.No.369 of 2019, in accordance with the common orders dated 05.07.2021 and 10.06.2022. Consequently, any pending miscellaneous petitions related to the Criminal Petition were closed.</t>
  </si>
  <si>
    <t>Samala_Kranthi_Kumar</t>
  </si>
  <si>
    <t>The_State_Of_Telangana_on_17_June_2022.PDF</t>
  </si>
  <si>
    <t>Sayyad_Fayaz_Ali_vs_The_State_Of_Andhra_Pradesh_on_21_March_2022.PDF</t>
  </si>
  <si>
    <t>Case overview: The case involves a criminal petition filed by Sayyad Fayaz Ali seeking to quash the FIR in Crime No.272/2020 registered at Sangam Police Station, SPSR Nellore District, for offences under Sections 272, 273, and 328 of the IPC and Section 59(i) of the Food Safety and Standards Act. The petition was filed under Section 482 of the Cr.P.C. to seek relief from the charges. 
Key facts: 1. The FIR was registered for alleged offences related to food safety and standards. 2. The petitioners argue that their case is similar to previous cases where the court quashed FIRs based on identical facts. 3. The petitioners reference earlier orders from this Court in Crl.P.Nos.5421 of 2019 and Crl.P.Nos.2966 of 2021, where similar FIRs were quashed. 
Legal issues and arguments: 1. The petitioners' counsel contends that the current FIR should be quashed based on the precedent set by earlier court orders. 2. The Assistant Public Prosecutor for the State concedes that this case is covered by the previous rulings and supports the quashing of the FIR. 
Court's reasoning: 1. The court acknowledges the arguments presented by both parties. 2. It recognizes that the matter is covered by earlier orders of the court, which quashed similar FIRs. 
Decision or judgment: The court allowed the criminal petition and quashed the FIR registered against the petitioners. Consequently, any pending miscellaneous applications related to this case were also closed.</t>
  </si>
  <si>
    <t>Sayyad_Fayaz_Ali</t>
  </si>
  <si>
    <t>Kanha_Industries_Limited_vs_The_State_Of_West_Bengal_Ors_on_3_November_2022.PDF</t>
  </si>
  <si>
    <t>Case overview: The case involves a writ petition filed by Kanha Industries Limited against the State of West Bengal and others, challenging an order issued by an adjudicating officer on January 24, 2022, which found the petitioner's food sample to be sub-standard under The Food Safety and Standards Act, 2006. The petition was heard on November 3, 2022, by Justice Moushumi Bhattacharya. Key facts: 1. The petitioner contested the order regarding the sub-standard food sample. 2. The State's counsel referenced Sections 68, 70, and 71 of The Food Safety and Standards Act, 2006, indicating that the order is appealable. 3. The Health and Family Welfare Department of the Government of West Bengal had issued orders on January 10 and January 17, 2022, confirming the appointment of a retired member of the West Bengal Judicial Services as the Presiding Officer of the West Bengal Food Safety Tribunal, effective January 3, 2022. Legal issues and arguments: 1. The petitioner argued against the adjudicating officer's order regarding the food sample. 2. The State's representatives contended that the order is appealable and that the appropriate tribunal is functioning to address such disputes. Court's reasoning: 1. The court acknowledged the appealability of the order under the provisions of The Food Safety and Standards Act, 2006. 2. The court noted that the Food Safety Tribunal was operational and available for the petitioner to seek redress. Decision or judgment: The court disposed of WPA 3477 of 2022, granting the petitioner leave to approach the West Bengal Food Safety Tribunal for adjudication of the dispute.</t>
  </si>
  <si>
    <t>Kanha_Industries_Limited</t>
  </si>
  <si>
    <t>The_State_Of_West_Bengal_Ors_on_3_November_2022.PDF</t>
  </si>
  <si>
    <t>Shaik_Shabbir_vs_The_State_Of_Andhra_Pradesh_on_6_May_2022.PDF</t>
  </si>
  <si>
    <t>Case overview: The case involves a Criminal Petition filed by Shaik Shabbir under Section 482 of the Code of Criminal Procedure, 1973, seeking to quash the proceedings in Crime No. 302 of 2020 registered at Santhapet Police Station, SPSR Nellore District, for offences under Sections 328, 272, 273 &amp; 188 r/w 34 IPC and Section 59(i) of the Food Safety and Standards Act, 2006. Key facts: 1. The petitioner argues that the case is covered by a previous common order from this Court in Criminal Petition Nos. 5421 of 2019 and batch, where similar FIRs were quashed based on identical facts. 2. The learned Additional Public Prosecutor conceded that this case is indeed a covered matter. Legal issues and arguments: 1. The petitioner claims entitlement to quash the FIR based on the precedent set by the earlier common order. 2. The State's representative agreed with the petitioner's assertion regarding the applicability of the previous ruling. Court's reasoning: 1. The Court acknowledged the previous common order and the similarity of the facts in this case. 2. The Court found sufficient grounds to quash the FIR against the petitioner based on the earlier ruling. Decision or judgment: The Criminal Petition was allowed, and the FIR registered against Shaik Shabbir was quashed. Any pending Miscellaneous Petitions were also closed.</t>
  </si>
  <si>
    <t>Shaik_Shabbir</t>
  </si>
  <si>
    <t>The_State_Of_Andhra_Pradesh_on_6_May_2022.PDF</t>
  </si>
  <si>
    <t>Nichenametla_Subramanyam_vs_The_State_Of_Andhra_Pradesh_on_23_February_2022.PDF</t>
  </si>
  <si>
    <t>Case overview: The case involves a criminal petition filed by Nichenametla Subramanyam seeking to quash the proceedings in Charge Sheet C.C.No.223 of 2019, which was registered for offences under Sections 188, 273 of the Indian Penal Code (IPC) and Sections 58, 59(i) of the Food Safety and Standards Act, 2006. The petition was heard by Justice D. Ramesh. Key facts: 1. The petition was filed under Section 482 of the Code of Criminal Procedure, 1973 (Cr.P.C.). 2. The petitioners argued that their case is similar to an earlier common order passed by the court in Criminal Petition Nos.5421 of 2019 and batch, where several charge sheets for similar offences were quashed. 3. The learned Additional Public Prosecutor conceded that this case is covered by the previous common order. Legal issues and arguments: 1. The petitioners claimed entitlement to quash the charge sheet based on the precedent set by the earlier court order. 2. The Additional Public Prosecutor agreed with the petitioners' assertion regarding the applicability of the previous ruling. Court's reasoning: 1. The court acknowledged the earlier common order and the similarity of the facts in the current case. 2. The court found sufficient grounds to quash the charge sheet against the petitioners based on the precedent. Decision or judgment: The court allowed the criminal petition and quashed the Charge Sheet C.C.No.223 of 2019 against the petitioners. Any pending miscellaneous petitions in this criminal petition were also closed.</t>
  </si>
  <si>
    <t>Nichenametla_Subramanyam</t>
  </si>
  <si>
    <t>The_State_Of_Andhra_Pradesh_on_23_February_2022.PDF</t>
  </si>
  <si>
    <t>Cherukupalli_Gopikrishna_vs_The_State_Of_Andhra_Pradesh_on_25_January_2022.PDF</t>
  </si>
  <si>
    <t>Case overview: The case involves a criminal petition filed by Cherukupalli Gopikrishna seeking to quash the First Information Report (F.I.R.) in Crime No.235 of 2019 registered at the old Guntur Police Station for offenses under Sections 272, 273, 318 of the Indian Penal Code, 1860, and Sections 57(1) and 58 of the Food Safety Standards Act, 2006. The petition was heard by Justice Cheekati Manavendranath Roy on January 25, 2022. Key facts: 1. The F.I.R. was registered for alleged violations related to food safety standards. 2. The petitioners argued that their case is similar to previous cases where the court had quashed similar F.I.R.s based on identical facts. Legal issues and arguments: 1. The petitioners contended that they are similarly placed as those in earlier cases where the court granted relief. 2. The learned Additional Public Prosecutor represented the State in the proceedings. Court's reasoning: 1. The court acknowledged that this matter is covered by earlier common orders in Criminal Petition Nos.5421 of 2019 and batch, and Criminal Petition Nos.2966 of 2021 and batch, where similar F.I.R.s were quashed. 2. The court found that the petitioners are entitled to the same relief based on the precedents. Decision or judgment: The court allowed the criminal petition and quashed the F.I.R. registered against the petitioners. Any pending miscellaneous petitions in this criminal petition were also closed.</t>
  </si>
  <si>
    <t>Cherukupalli_Gopikrishna</t>
  </si>
  <si>
    <t>The_State_Of_Andhra_Pradesh_on_25_January_2022.PDF</t>
  </si>
  <si>
    <t>Shaik_Jaffar_Hussain_And_Others_vs_The_State_Of_Andhra_Pradesh_on_21_June_2022.PDF</t>
  </si>
  <si>
    <t>Case overview: The case involves a criminal petition filed by Shaik Jaffar Hussain and others against the State of Andhra Pradesh, seeking to quash the charge sheet in C.C.No.119 of 2019 for offences under Sections 188, 273 of the Indian Penal Code and Section 59(1) of the Food Safety and Standards Act, 2006. The petition was heard in the High Court of Andhra Pradesh by Justice Ninala Jayasurya. Key facts: 1. The petitioners are accused Nos.1 to 3 in the charge sheet filed in C.C.No.119 of 2019. 2. The petitioners argue that their case is similar to previous cases where the court quashed FIRs based on identical facts. 3. The learned Assistant Public Prosecutor agreed that the matter could be resolved based on the court's earlier decisions. Legal issues and arguments: 1. The petitioners claim entitlement to quash the criminal proceedings against them due to the precedent set by earlier common orders of the court. 2. The Assistant Public Prosecutor did not oppose the petitioners' request for quashing the charge sheet. Court's reasoning: 1. The court acknowledged the similarity of the petitioners' case to those previously adjudicated. 2. The court decided to allow the petition based on the earlier common orders and the submissions made by both parties. Decision or judgment: The court allowed the criminal petition and quashed the charge sheet in C.C.No.119 of 2019 against the petitioners. Consequently, any pending miscellaneous petitions were closed.</t>
  </si>
  <si>
    <t>Shaik_Jaffar_Hussain_And_Others</t>
  </si>
  <si>
    <t>The_State_Of_Andhra_Pradesh_on_21_June_2022.PDF</t>
  </si>
  <si>
    <t>Padarthi_Srinivasa_Rao_Srinivasulu_vs_The_State_Of_Andhra_Pradesh_on_15_July_2022.PDF</t>
  </si>
  <si>
    <t>Case overview: The case involves a Criminal Petition filed by Padarthi Srinivasa Rao @ Srinivasulu and others against the State of Andhra Pradesh, seeking to quash the proceedings in C.C. No.463 of 2019 for various offences under the Indian Penal Code and the Food Safety and Standards Act. The petition was heard by Hon'ble Justice Ninala Jayasurya on July 15, 2022. Key facts: 1. The petitioners are accused in a case registered for offences under Sections 120(B), 188, 273, 353, 420 of the Indian Penal Code, 1860, and Sections 59, 63 of the Food Safety and Standards Act, 2006. 2. The proceedings were initiated based on a First Information Report (F.I.R.) registered by the police. 3. The petitioners relied on a previous decision of the court in Criminal Petition No.3731 of 2018, which they argued was applicable to their case. Legal issues and arguments: 1. The petitioners' counsel argued that the current case is covered by the earlier decision, warranting the quashing of proceedings against them. 2. The Additional Public Prosecutor acknowledged that the matter is indeed covered by the common order in the previous case. Court's reasoning: 1. The court considered the submissions from both sides and reviewed the F.I.R. and related materials. 2. It found that the case against the petitioners was similar to the earlier decision, which justified quashing the proceedings. Decision or judgment: The court allowed the Criminal Petition, quashing the proceedings against the petitioners in C.C. No.463 of 2019. Any pending miscellaneous applications were also closed.</t>
  </si>
  <si>
    <t>Padarthi_Srinivasa_Rao_Srinivasulu</t>
  </si>
  <si>
    <t>The_State_Of_Andhra_Pradesh_on_15_July_2022.PDF</t>
  </si>
  <si>
    <t>Rajeev_Kumar_Jain_vs_The_State_Of_Madhya_Pradesh_on_23_February_2022.PDF</t>
  </si>
  <si>
    <t>Case overview: The case involves a petition filed by Rajeev Kumar Jain under Section 482 of the Cr.P.C. seeking to quash an FIR registered against him at Police Station Kotwali, District Ashoknagar for offences under Sections 420, 272 of IPC and Sections 51, 52, 26(2)(ii) of the Food Safety and Standards Act, 2006. The FIR was based on allegations of preparing and selling spurious ghee. Key facts: 1. On November 21, 2020, police received information about Rajeev Kumar Jain preparing spurious ghee in his godown. 2. A raid was conducted, leading to the seizure of 27 tins of ghee, which was suspected to be spurious. 3. The total quantity of ghee seized was approximately 400 kg, valued at about Rs. two lakhs. 4. A sample of the ghee was sent for analysis, which later reported no adulteration. Legal issues and arguments: 1. The petitioner contended that he was falsely implicated and provided evidence of his registration certificate, license, and tax invoices for selling ghee. 2. He argued that the FIR was based on a fabricated story and that the proper procedure under Section 42 of the Food Safety Act was not followed prior to the FIR registration. 3. The State opposed the petition, asserting that sufficient material existed to constitute an offence against the petitioner. Court's reasoning: 1. The court referred to the Supreme Court's guidelines for quashing FIRs, emphasizing that if the allegations do not constitute an offence, the FIR can be quashed. 2. The court found that the respondents violated the Food Safety Act's prescribed procedure for prosecution. 3. Given the sample report indicating no adulteration, the court concluded that no offence was made out against the petitioner. Decision or judgment: The court allowed the petition and quashed the FIR registered at Crime No.772/2020 at Police Station Kotwali, District Ashoknagar, thereby disposing of the application.</t>
  </si>
  <si>
    <t>Rajeev_Kumar_Jain</t>
  </si>
  <si>
    <t>The_State_Of_Madhya_Pradesh_on_23_February_2022.PDF</t>
  </si>
  <si>
    <t>CRLP_1717_2022_on_10_March_2022.PDF</t>
  </si>
  <si>
    <t>Case overview: The case involves a Criminal Petition filed under Section 482 of the Code of Criminal Procedure, 1973, seeking to quash the proceedings in C.C.No.322 of 2020, which were registered for offences under Sections 188, 273, 420 of the Indian Penal Code and Sections 58, 59 &amp; 59(1) of the Food Safety and Standards Act, 2006. The petition was heard by Justice D. Ramesh on March 10, 2022. Key facts: 1. The petitioners argued that their case is covered by a previous common order from this Court in Criminal Petition Nos.3731 of 2018 and batch, where similar Charge Sheets and F.I.Rs were quashed based on identical facts. 2. The learned Additional Public Prosecutor conceded that this case is indeed a covered matter based on the earlier ruling. Legal issues and arguments: 1. The petitioners sought the quashing of the Charge Sheet against them, claiming they were similarly situated to the parties in the earlier common order. 2. The Additional Public Prosecutor agreed with the petitioners' assertion regarding the applicability of the previous ruling. Court's reasoning: 1. The Court acknowledged the earlier common order and the arguments presented by both parties. 2. It determined that the circumstances of the current case were sufficiently similar to warrant the same outcome as in the previous cases. Decision or judgment: The Criminal Petition was allowed, and the Charge Sheet filed against the petitioners was quashed. Any pending miscellaneous petitions in this Criminal Petition were also closed.</t>
  </si>
  <si>
    <t>Kothuru_Satyanarayana_vs_The_State_Of_Andhra_Pradesh_on_25_July_2022.PDF</t>
  </si>
  <si>
    <t>Case overview: The case involves a Criminal Petition filed by Kothuru Satyanarayana and another against the State of Andhra Pradesh, seeking to quash the proceedings in C.C. No.464 of 2019 for various offences under the Indian Penal Code and the Food Safety and Standards Act. The petitioners are accused Nos. 1 and 2 in the case. The petition was heard by Hon'ble Justice Ninala Jayasurya on July 25, 2022. Key facts: 1. The proceedings against the petitioners were registered for offences punishable under Sections 120(b), 188, 273, 353, 420 of the Indian Penal Code, 1860, and Sections 59, 63 of the Food Safety and Standards Act, 2006. 2. The petitioners relied on a previous decision of the court in Criminal Petition No.3731 of 2018, which they argued was applicable to their case. 3. The Additional Public Prosecutor acknowledged that the matter was covered by the earlier decision. Legal issues and arguments: 1. The petitioners argued for the quashing of the proceedings based on the precedent set in Criminal Petition No.3731 of 2018. 2. The prosecution did not contest the applicability of the previous ruling. Court's reasoning: 1. The court reviewed the submissions and the First Information Report (F.I.R.) and noted that the police had registered the case suo motu against the petitioners. 2. The court found that the current case was indeed covered by the earlier decision, leading to a similar conclusion. Decision or judgment: The court allowed the Criminal Petition, quashing the proceedings against the petitioners in C.C. No.464 of 2019. Any pending miscellaneous applications were also closed.</t>
  </si>
  <si>
    <t>Kothuru_Satyanarayana</t>
  </si>
  <si>
    <t>The_State_Of_Andhra_Pradesh_on_25_July_2022.PDF</t>
  </si>
  <si>
    <t>Karnatakamchandramouli_vs_The_State_Of_Andhra_Pradesh_on_25_March_2022.PDF</t>
  </si>
  <si>
    <t>Case overview: The case involves a Criminal Petition filed by Karnatakamchandramouli seeking to quash FIR No. 142/2018 registered at Tripuranthakam Police Station, Prakasam District, concerning various offences under the Indian Penal Code (IPC), the Narcotic Drugs and Psychotropic Substances Act, 1985 (NDPS Act), and the Food Safety and Standards Act, 2006. The petition specifically targets the offences under Sections 120B, 273, 188, 420 r/w. 34 IPC, Section 20(b) of the NDPS Act, and Sections 59 and 63 of the Food Safety and Standards Act. Key facts: 1. The FIR includes multiple charges against the petitioners related to food safety and narcotics. 2. The petitioners argue for the quashing of the FIR based on previous legal precedents. Legal issues and arguments: 1. The petitioners' counsel contended that the offences under the COTPA Act are covered by a prior order in Criminal Petition No. 5421 of 2019 and batch, warranting the quashing of the FIR for those specific charges. 2. The learned Additional Public Prosecutor for the State was heard regarding the petition. Court's reasoning: 1. The court found that the FIR should be quashed concerning the offences under Sections 120B, 273, 188, 420 r/w. 34 IPC and Sections 59 and 63 of the Food Safety and Standards Act, 2006, based on the precedent cited. 2. However, the court determined that the charges under Section 20(b) of the NDPS Act would remain, allowing the police to continue their investigation regarding those specific allegations. Decision or judgment: The court disposed of the Criminal Petition, quashing the FIR to the extent of the specified offences while permitting the investigation to proceed concerning the NDPS Act charges.</t>
  </si>
  <si>
    <t>Karnatakamchandramouli</t>
  </si>
  <si>
    <t>The_State_Of_Andhra_Pradesh_on_25_March_2022.PDF</t>
  </si>
  <si>
    <t>Koudarapu_Srinivasa_Rao_vs_The_State_Of_Andhra_Pradesh_on_15_September_2022.PDF</t>
  </si>
  <si>
    <t>Case overview: The case involves a Criminal Petition filed by Koudarapu Srinivasa Rao and others seeking to quash the proceedings against them in Crime No.25 of 2020 registered at Lalapet Police Station, Guntur Urban. The petitioners are Accused Nos.2 to 4 and 6 to 10, charged with offences under the Indian Penal Code and the Food Safety and Standards Act. Key facts: 1. The petitioners are accused of offences punishable under Sections 382, 270, 273, 284 of the IPC and Sections 57(1), 58 of the Food Safety and Standards Act, 2006. 2. The petitioners argue that their case is similar to previous cases where FIRs were quashed. 3. The learned Assistant Public Prosecutor acknowledged that the matter is covered by prior decisions. Legal issues and arguments: 1. The petitioners' counsel cited previous decisions (Criminal Petition No.1432 of 2020 and Criminal Petition No.5675 of 2020) where similar FIRs were quashed. 2. The petitioners contend that the circumstances of their case are identical to those in the cited decisions, warranting quashing of the charge sheet. Court's reasoning: 1. The court reviewed the submissions and the material on record, including the referenced decisions. 2. The court found that the previous rulings supported the petitioners' position. Decision or judgment: The court allowed the Criminal Petition and quashed the proceedings against the petitioners in Crime No.25 of 2020. No costs were awarded, and any pending miscellaneous applications were closed.</t>
  </si>
  <si>
    <t>Koudarapu_Srinivasa_Rao</t>
  </si>
  <si>
    <t>The_State_Of_Andhra_Pradesh_on_15_September_2022.PDF</t>
  </si>
  <si>
    <t>Nidamanuri_Venkateswarlu_vs_The_State_Of_Andhra_Pradesh_on_21_September_2022.PDF</t>
  </si>
  <si>
    <t>Case overview: The case involves a Criminal Petition filed by Nidamanuri Venkateswarlu and others seeking to quash the proceedings against them in C.C. No.716 of 2019, which was registered for offences under various sections of the Indian Penal Code and the Food Safety and Standards Act. The petitioners are accused of offences punishable under Sections 353, 273, 420, 120(B) read with Section 34 of the Indian Penal Code, 1860, and Sections 59, 63 of the Food Safety and Standards Act, 2006. The petition was heard in the High Court of Andhra Pradesh by Justice Ninala Jayasurya on September 21, 2022. Key facts: 1. The proceedings were initiated by the police suo motu against the petitioners. 2. The petitioners relied on a previous decision of the court in Criminal Petition No.3731 of 2018, which they argued was applicable to their case. 3. The learned Assistant Public Prosecutor acknowledged that the matter was covered by the earlier decision. Legal issues and arguments: 1. The petitioners sought to quash the proceedings based on the precedent set in Criminal Petition No.3731 of 2018. 2. The Assistant Public Prosecutor agreed that the current case was similar to the previous ruling. Court's reasoning: 1. The court reviewed the submissions from both parties and the material on record. 2. It determined that the case was indeed covered by the earlier decision, which warranted quashing the proceedings against the petitioners. Decision or judgment: The court allowed the Criminal Petition, quashing the proceedings against Nidamanuri Venkateswarlu and others in C.C. No.716 of 2019. Any pending miscellaneous applications were also closed.</t>
  </si>
  <si>
    <t>Nidamanuri_Venkateswarlu</t>
  </si>
  <si>
    <t>The_State_Of_Andhra_Pradesh_on_21_September_2022.PDF</t>
  </si>
  <si>
    <t>Darsri_Subbarathnamma_vs_The_State_Of_Andhra_Pradesh_on_23_September_2022.PDF</t>
  </si>
  <si>
    <t>Case overview: The case involves a Criminal Petition filed by Darsi Subbarathnamma seeking to quash the proceedings against her in C.C. No.879 of 2022, which was registered for offences under Sections 188 and 273 of the Indian Penal Code, 1860, and Sections 58 and 59 of the Food Safety and Standards Act, 2006. The petition was heard in the High Court of Andhra Pradesh by Justice Ninala Jayasurya on September 23, 2022. Key facts: 1. The petitioner is accused in a case registered by the police. 2. The learned counsel for the petitioner cited a previous decision of the court in Criminal Petition No.3731 of 2018, arguing that it covers the current matter. 3. The Assistant Public Prosecutor acknowledged that the current case is indeed covered by the earlier decision. Legal issues and arguments: 1. The petitioner sought to quash the proceedings based on the precedent set in Criminal Petition No.3731 of 2018. 2. The Assistant Public Prosecutor agreed that the matter is covered by the previous ruling. Court's reasoning: 1. The court reviewed the submissions from both parties and the F.I.R. filed. 2. It determined that the case against the petitioner was similar to the earlier decision referenced. Decision or judgment: The court allowed the Criminal Petition, quashing the proceedings against Darsi Subbarathnamma in C.C. No.879 of 2022. Any pending miscellaneous applications were also closed.</t>
  </si>
  <si>
    <t>Darsri_Subbarathnamma</t>
  </si>
  <si>
    <t>The_State_Of_Andhra_Pradesh_on_23_September_2022.PDF</t>
  </si>
  <si>
    <t>Dharampal_Satyapal_Ltd_vs_The_State_Of_Maharashtra_And_3_Ors_on_19_April_2022.PDF</t>
  </si>
  <si>
    <t>Case overview: The case involves an appeal by Dharampal Satyapal Ltd against the State of Maharashtra and others regarding the prohibition of 'Pan Masala' in Maharashtra, which led to the sealing of the appellant's manufacturing facility in Guwahati, Assam. The appeal was heard by the Gauhati High Court on April 19, 2022. Key facts: 1. Dharampal Satyapal Ltd manufactures 'Pan Masala' in Guwahati, Assam. 2. The Commissioner of Food Safety in Maharashtra issued an order on July 15, 2021, prohibiting the manufacture, storage, distribution, or sale of 'Pan Masala' in Maharashtra under section 30(2)(a) of the Food Safety and Standards Act, 2006. 3. An FIR was lodged on December 6, 2021, for the seizure of 'Rajanigandha Pan Masala' in Maharashtra, leading to an investigation that resulted in the sealing of the appellant's factory. 4. The learned Single Judge provided limited relief to the appellant, allowing access to the factory but keeping the machinery sealed. Legal issues and arguments: 1. The appellant contended that the seizure of their machinery was unlawful as 'Pan Masala' is not prohibited in Assam. 2. The appellant argued that the police lacked the authority to seize immovable property under Section 102 of the CrPC. 3. The respondents maintained that the prohibition in Maharashtra was justified for public health reasons. Court's reasoning: 1. The court noted that the learned Single Judge had provided limited access to the factory but upheld the sealing of the machinery. 2. The court expressed a prima facie opinion that the provisions regarding search and seizure were not properly followed. 3. The court decided that no useful purpose would be served by keeping the writ appeal pending, as the matter was already under consideration by the learned Single Judge. Decision or judgment: The court disposed of the writ appeal, requesting the learned Single Judge to expedite the resolution of the writ petition.</t>
  </si>
  <si>
    <t>The_State_Of_Maharashtra_And_3_Ors_on_19_April_2022.PDF</t>
  </si>
  <si>
    <t>Palwinder_Singh_vs_State_Of_Punjab_on_8_September_2022.PDF</t>
  </si>
  <si>
    <t>Case overview: The case involves a revision petition filed by Palwinder Singh against the State of Punjab, challenging the order of conviction and sentence for violations under the Food Safety and Standards Act, 2006. The conviction was originally affirmed by the Additional Sessions Judge, Rupnagar, on July 12, 2019. Key facts: 1. The petitioner was found with 20 litres of carbonated water containing 183.2 ppm of sugar, exceeding the maximum limit of 100 ppm. 2. A complaint was filed under Sections 52 and 59 of the Food Safety and Standards Act, 2006, leading to the trial court's conviction. 3. The trial court determined the product was 'misbranded and unsafe' based on an analyst's report. 4. The petitioner was sentenced to pay a penalty of Rs.30,000 and undergo rigorous imprisonment (R.I.) for two months under Section 59, and to pay a penalty of Rs.25,000 with one month R.I. in default under Section 52. Legal issues and arguments: 1. The petitioner did not contest the merits of the case but sought a reduction of the sentence from two months R.I. to the 25 days already served. 2. The petitioner argued that the carbonated water was not unfit for human consumption and highlighted his status as a first-time offender and sole breadwinner for his family. 3. The petitioner referenced previous cases where similar relief was granted. Court's reasoning: 1. The court acknowledged the petitioner's status as a first-time offender and the lengthy duration of the litigation. 2. The court considered the personal circumstances of the petitioner, including his family responsibilities. 3. The court decided to modify the sentence, reducing the R.I. from two months to 25 days, while maintaining the monetary penalties. Decision or judgment: The court modified the sentence to 25 days R.I. for both offences, reflecting the time already served, while upholding the monetary penalties. The revision petition was disposed of accordingly.</t>
  </si>
  <si>
    <t>Palwinder_Singh</t>
  </si>
  <si>
    <t>State_Of_Punjab_on_8_September_2022.PDF</t>
  </si>
  <si>
    <t>Prem_Singh_vs_State_Of_U_P_on_4_July_2022.PDF</t>
  </si>
  <si>
    <t>Case overview: The case involves a bail application filed by Prem Singh against the State of U.P. concerning an FIR lodged under Sections 272, 273, and 420 of the Indian Penal Code (IPC) and Sections 57/58 of the Food Safety and Standards Act. The applicant has been in jail since February 2, 2022, and claims to have been falsely implicated without following legal procedures. The bail application was heard on July 4, 2022, by Hon'ble Siddharth in the High Court of Judicature at Allahabad. Key facts: 1. The FIR was registered at Police Station Baniyather, District Sambhal. 2. The applicant has no prior criminal history. 3. The learned A.G.A opposed the bail application. Legal issues and arguments: 1. The applicant's counsel argued that the applicant was falsely implicated and that the legal procedures were not followed. 2. The A.G.A contended against the bail application. Court's reasoning: 1. The court considered the nature of the offence, evidence, and the applicant's complicity. 2. The court referenced the larger mandate of Article 21 of the Constitution of India and the Supreme Court's ruling in Dataram Singh Vs. State of U.P. 3. The court concluded that the applicant made out a case for bail without expressing an opinion on the merits of the case. Decision or judgment: The court allowed the bail application, permitting Prem Singh to be released on bail upon furnishing a personal bond and two sureties, subject to specific conditions aimed at ensuring the integrity of the trial process.</t>
  </si>
  <si>
    <t>Prem_Singh</t>
  </si>
  <si>
    <t>State_Of_U_P_on_4_July_2022.PDF</t>
  </si>
  <si>
    <t>Mr_D_Suryanarayana_vs_The_State_Of_Telangana_on_20_October_2022.PDF</t>
  </si>
  <si>
    <t>Case overview: The case involves a criminal petition filed by Mr. D. Suryanarayana and two others (Accused Nos. 1 to 3) seeking to quash proceedings against them in C.C.No.2338 of 2019, initiated by the Food Safety Officer of Ranga Reddy District under the Food Safety and Standards Act, 2006. The petition was heard by the Honourable Sri Justice K. Surender on October 20, 2022. Key facts: 1. The complaint alleges that the petitioners stored mango fruits for sale under unsafe conditions, specifically that the fruits were artificially ripened using calcium carbide. 2. The date of the alleged offence was April 12, 2017, and the complaint was filed on October 1, 2018. 3. The petitioners argue that the complaint is barred by limitation under Section 77 of the Act. Legal issues and arguments: 1. The petitioners contend that the complaint was filed after the one-year limitation period specified in Section 77 of the Act, which prohibits courts from taking cognizance of offences after this period. 2. The petitioners noted that while there is a provision for extending the limitation period up to three years with written approval from the Commissioner of Food Safety, no such approval was granted in this case. Court's reasoning: 1. The court acknowledged that the complaint was indeed filed after the one-year limitation period, thus barring cognizance as per Section 77 of the Act. 2. The court noted the absence of any written approval from the Commissioner of Food Safety for extending the prosecution period, which is required for the complaint to be valid. 3. The court concluded that since the complaint was filed beyond the permissible time frame, it could not proceed. Decision or judgment: The court allowed the criminal petition and quashed the proceedings against the petitioners in C.C.No.2338 of 2019. Any pending miscellaneous applications were also closed.</t>
  </si>
  <si>
    <t>Mr_D_Suryanarayana</t>
  </si>
  <si>
    <t>The_State_Of_Telangana_on_20_October_2022.PDF</t>
  </si>
  <si>
    <t>Arthika_vs_The_Member_Secretary_on_17_October_2023.PDF</t>
  </si>
  <si>
    <t>Case overview: The case involves two writ petitions filed by Arthika and B.Venkadesh against the Member Secretary of the Medical Service Recruitment Board, Tamil Nadu, regarding their provisional selection for the post of Food Safety Officer. The petitions challenge the withholding of their results based on their degrees not being recognized as equivalent to the required qualification. Key facts: 1. The petitioners were provisionally selected for the Food Safety Officer position under Notification No.02/MRB/2021 dated 13.10.2021. 2. Their results were withheld because they obtained degrees in B.Tech (Food Technology and Management) and B.Tech (Food Process Engineering), rather than the specified B.Tech in Food Technology. 3. A prior court order in a related case allowed candidates with similar degrees to be appointed, citing a notification from the Ministry of Health and Family Welfare. Legal issues and arguments: 1. The petitioners argue that their degrees are equivalent to the required qualification as per the recent notification from the Ministry of Health and Family Welfare. 2. The court previously allowed other candidates with similar qualifications to be appointed, establishing a precedent. Court's reasoning: 1. The court noted that the degrees held by the petitioners are now recognized as equivalent to the required qualification based on the Ministry's notification. 2. The court referenced a previous judgment that supported the equivalence of the degrees in question. Decision or judgment: The court allowed both writ petitions, directing the respondents to appoint the petitioners if they are otherwise qualified, within eight weeks from the receipt of the order. No costs were awarded, and connected miscellaneous petitions were closed.</t>
  </si>
  <si>
    <t>Arthika</t>
  </si>
  <si>
    <t>The_Member_Secretary_on_17_October_2023.PDF</t>
  </si>
  <si>
    <t>Parachuri_Jagapathi_Rao_vs_The_State_Of_Andhra_Pradesh_on_22_September_2022.PDF</t>
  </si>
  <si>
    <t>Case overview: The case involves a Criminal Petition filed by Parachuri Jagapathi Rao seeking to quash the proceedings against him in C.C. No.158 of 2020, which was registered for offences under Sections 188, 272, 328 of the Indian Penal Code, 1860, and Sections 58, 59, 63 of the Food Safety and Standards Act, 2006. The petition was heard in the High Court of Andhra Pradesh by Justice Ninala Jayasurya on September 22, 2022. Key facts: 1. The petitioner is accused No.1 in the case. 2. The proceedings were initiated based on a suo motu registration of a crime by the police. 3. The petitioner relied on a previous decision of the court in Criminal Petition No.3731 of 2018 and batch, dated August 27, 2018, which he argued was applicable to his case. Legal issues and arguments: 1. The petitioner contended that the proceedings against him should be quashed based on the precedent set in the earlier case. 2. The Assistant Public Prosecutor acknowledged that the matter was indeed covered by the previous court's order. Court's reasoning: 1. The court considered the submissions from both the petitioner‚Äôs counsel and the Assistant Public Prosecutor. 2. It noted that the case was squarely covered by the earlier decision, which warranted quashing the proceedings against the petitioner. Decision or judgment: The court allowed the Criminal Petition, quashing the proceedings against Parachuri Jagapathi Rao in C.C. No.158 of 2020. Any pending miscellaneous applications were also closed.</t>
  </si>
  <si>
    <t>Parachuri_Jagapathi_Rao</t>
  </si>
  <si>
    <t>The_State_Of_Andhra_Pradesh_on_22_September_2022.PDF</t>
  </si>
  <si>
    <t>Munagala_Rambabu_vs_The_State_Of_Andhra_Pradesh_on_11_August_2022.PDF</t>
  </si>
  <si>
    <t>Case overview: The case involves a Criminal Petition filed by Munagala Rambabu seeking to quash the proceedings against him in C.C. No.70 of 2020, which were registered for offences under Sections 188, 273, and 420 of the Indian Penal Code, 1860, and Sections 58, 59 &amp; 63 of the Food Safety and Standards Act, 2006. The petition was heard in the High Court of Andhra Pradesh by Justice Ninala Jayasurya on August 11, 2022. Key facts: 1. The petitioner is Munagala Rambabu, who is the accused in the case. 2. The proceedings were initiated based on a First Information Report (F.I.R.) registered by the police. 3. The petitioner relied on a previous decision of the court in Criminal Petition No.5421 of 2019 and batch, dated December 18, 2019, which he argued was applicable to his case. Legal issues and arguments: 1. The petitioner‚Äôs counsel argued that the current case is covered by the earlier decision, warranting the quashing of the proceedings. 2. The Assistant Public Prosecutor acknowledged that the matter is indeed covered by the common order in the previous case. Court's reasoning: 1. The court considered the submissions from both sides and reviewed the F.I.R. and related materials. 2. It found that the case against the petitioner was similar to the previously adjudicated matter. 3. The court concluded that the proceedings should be quashed based on the precedent set in the earlier case. Decision or judgment: The court allowed the Criminal Petition, quashing the proceedings against Munagala Rambabu in C.C. No.70 of 2020. Any pending miscellaneous applications were also closed.</t>
  </si>
  <si>
    <t>Munagala_Rambabu</t>
  </si>
  <si>
    <t>Shree_Siyaram_Sharma_vs_State_Of_M_P_on_9_July_2022.PDF</t>
  </si>
  <si>
    <t>Case overview: The case involves a writ petition filed by Shree Siyaram Sharma against the State of Madhya Pradesh and other respondents regarding an order related to food safety. The petitioner seeks redressal of grievances stemming from this order. Key facts: 1. The petitioner is a resident of Gram Birampura, Tehsil Joura, District Morena, Madhya Pradesh. 2. The petition was heard on July 9, 2022, by Hon'ble Justice Milind Ramesh Phadke. 3. The petitioner‚Äôs counsel indicated that the State Government had established a Food Safety Appellate Tribunal under Section 70(1) of the Food Safety and Standards Act, 2006, providing a new avenue for appeal. Legal issues and arguments: 1. The petitioner‚Äôs counsel argued that the newly constituted appellate authority offers a remedy that was previously unavailable. 2. The counsel requested permission for the petitioner to approach the appellate authority for redressal of grievances. Court's reasoning: 1. The court found the request made by the petitioner‚Äôs counsel to be reasonable. 2. The court acknowledged the establishment of the appellate authority as a valid option for the petitioner. Decision or judgment: The court disposed of the petition, granting the petitioner liberty to approach the Food Safety Appellate Tribunal within fourteen days. The court also stated that the time spent pursuing the writ petition would not affect the petitioner‚Äôs ability to file the appeal within the specified period.</t>
  </si>
  <si>
    <t>Shree_Siyaram_Sharma</t>
  </si>
  <si>
    <t>Shri_Anil_Grover_vs_The_Secretary_on_31_August_2022.PDF</t>
  </si>
  <si>
    <t>Case overview: The case involves a suit for recovery of Rs. 43,29,026 filed by Shri Anil Grover, the sole proprietor of M/s. Groovy Foods, against the Secretary of the Ministry of Health and Family Welfare and the Food Safety and Standards Authority of India (FSSAI). The plaintiff claims damages due to the rejection of a No Objection Certificate (NOC) for imported cocoa powder, which led to financial losses. The judgment was delivered on 31 August 2022. Key facts: 1. The plaintiff imported cocoa powder from Turkey in 2013 and obtained NOCs from FSSAI for previous consignments. 2. A subsequent import in 2014 was halted by FSSAI due to alleged labeling discrepancies. 3. The plaintiff incurred various charges due to the inability to clear the goods, including detention and storage fees, and ultimately had to re-export the shipment. 4. The plaintiff sent a legal notice demanding payment for incurred costs, which went unanswered, leading to the lawsuit. Legal issues and arguments: 1. The plaintiff argues that the rejection of the NOC was unjustified and caused significant financial losses. 2. The defendants contended that the plaintiff failed to comply with labeling regulations under the Food Safety and Standards Act, 2006. 3. The plaintiff claimed that the product was a wholesale package and thus exempt from certain labeling requirements. Court's reasoning: 1. The court found that the plaintiff had complied with the relevant regulations regarding wholesale packages. 2. The court noted that the FSSAI's guidelines contradicted the regulations, and the regulations should prevail. 3. The court determined that the plaintiff was entitled to recover losses due to the defendants' failure to act on the NOC application. Decision or judgment: The court partly decreed the suit in favor of the plaintiff, awarding Rs. 16,51,024 against defendant no. 2, along with interest at 9% per annum from the date of filing the suit until realization. The suit against defendant no. 1 was dismissed. Costs of the suit were awarded in favor of the plaintiff.</t>
  </si>
  <si>
    <t>Shri_Anil_Grover</t>
  </si>
  <si>
    <t>The_Secretary_on_31_August_2022.PDF</t>
  </si>
  <si>
    <t>Neeli_Lakshmana_Rao_vs_The_State_Of_Andhra_Pradesh_on_22_July_2022.PDF</t>
  </si>
  <si>
    <t>Case overview: The case involves a Criminal Petition filed by Neeli Lakshmana Rao seeking to quash the proceedings against him in Crime No.87 of 2021, registered at T.Sandole Police Station, Guntur District, for offences under various sections of the Indian Penal Code and the Food Safety and Standards Act. The petition was filed under Section 482 of the Code of Criminal Procedure, 1973. Key facts: 1. The offences charged include Sections 270, 272, 273, 420 of the Indian Penal Code, 1860, and Sections 56, 57(1), 63 of the Food Safety and Standards Act, 2006. 2. The learned counsel for the petitioner referenced a previous decision by the court in Criminal Petition No.5421 of 2019, arguing that the current case is similar and should be quashed. 3. The learned Assistant Public Prosecutor acknowledged that the matter is indeed covered by the earlier decision. Legal issues and arguments: 1. The petitioner contended that the proceedings against him should be quashed based on the precedent set in the earlier case. 2. The prosecution did not contest the applicability of the previous ruling. Court's reasoning: 1. The court reviewed the submissions from both parties and noted that the police had registered the case suo motu. 2. The court found that the current case was squarely covered by the earlier decision in Criminal Petition No.5421 of 2019. Decision or judgment: The court allowed the Criminal Petition, quashing the proceedings against Neeli Lakshmana Rao in Crime No.87 of 2021. Any pending miscellaneous applications were also closed.</t>
  </si>
  <si>
    <t>Neeli_Lakshmana_Rao</t>
  </si>
  <si>
    <t>The_State_Of_Andhra_Pradesh_on_22_July_2022.PDF</t>
  </si>
  <si>
    <t>Juned_Syed_vs_The_State_Of_Andhra_Pradesh_on_22_July_2022.PDF</t>
  </si>
  <si>
    <t>Case overview: The case involves a Criminal Petition filed by Juned Syed seeking to quash the proceedings against him in Crime No.29 of 2022, registered at T.Sandole Police Station, Guntur District, for various offences under the Indian Penal Code and the Food Safety and Standards Act. The petition was filed under Section 482 of the Code of Criminal Procedure, 1973. Key facts: 1. The offences charged include Sections 188, 272, 273, 420 of the Indian Penal Code, 1860, and Sections 57(1), 58, 59, 63 of the Food Safety and Standards Act, 2006. 2. The petitioner‚Äôs counsel argued that the case is covered by a previous decision of the court in Criminal Petition No.5421 of 2019. 3. The Assistant Public Prosecutor acknowledged that the matter is indeed covered by the earlier decision. Legal issues and arguments: 1. The petitioner contended that the proceedings against him should be quashed based on the precedent set in the earlier case. 2. The prosecution did not contest the applicability of the previous ruling. Court's reasoning: 1. The court reviewed the submissions and the First Information Report (F.I.R.) and noted that the police had registered the case suo motu. 2. The court found that the current case was indeed covered by the earlier decision, leading to the conclusion that the proceedings should be quashed. Decision or judgment: The court allowed the Criminal Petition, quashing the proceedings against Juned Syed in Crime No.29 of 2022. Any pending miscellaneous applications were also closed.</t>
  </si>
  <si>
    <t>Juned_Syed</t>
  </si>
  <si>
    <t>M_S_Mhs_Pharmaceuticals_Private_vs_The_State_Of_Tamilnadu_on_15_September_2022.PDF</t>
  </si>
  <si>
    <t>Case overview: The case involves a criminal original petition filed by M/s. MHS Pharmaceuticals Private Limited and its representatives against the State of Tamil Nadu, seeking to quash proceedings in STC.No.279 of 2020 for alleged violations of The Food Safety and Standards Act, 2006. The petitioners challenge the cognizance taken for offences under Sections 59(i) and 51 of the Act. Key facts: 1. The prosecution's case is based on a routine inspection on 22.04.2019 at M/s. MedPlus Pharmacy, where a food sample (Eat Rite Palm Jaggery) was taken for analysis. 2. The analysis report dated 13.09.2019 deemed the product unsafe and substandard, leading to allegations of selling unfit food. 3. The petitioners argue that the complaint is barred by limitation under Section 77 of the Act, as it was lodged more than one year after the alleged offence. 4. The petitioners also contend that the Food Safety Officer failed to comply with the 14-day recommendation requirement under Section 42(3) of the Act. Legal issues and arguments: 1. The petitioners assert that the complaint is time-barred, as it was filed two years after the purchase of the product. 2. They argue that there was no explanation for the delay in lodging the complaint, making it invalid. 3. The petitioners claim that the Food Safety Officer did not send the recommendation for prosecution within the mandated time frame, violating procedural requirements. Court's reasoning: 1. The court noted that the complaint was indeed barred by limitation as per Section 77 of the Act, as it was filed after the one-year period without any justification for the delay. 2. The court highlighted the failure of the Food Safety Officer to adhere to the 14-day requirement for sending recommendations for prosecution, as outlined in Section 42(3). 3. The court concluded that the complaint could not be sustained against the petitioners due to these procedural lapses, which constituted an abuse of the legal process. Decision or judgment: The court allowed the criminal original petition and quashed the proceedings in STC.No.279 of 2020 against the petitioners. The connected miscellaneous petitions were also closed.</t>
  </si>
  <si>
    <t>M_S_Mhs_Pharmaceuticals_Private</t>
  </si>
  <si>
    <t>The_State_Of_Tamilnadu_on_15_September_2022.PDF</t>
  </si>
  <si>
    <t>Bollisetty_Kameswarao_vs_The_State_Station_House_Officer_on_20_January_2022.PDF</t>
  </si>
  <si>
    <t>Case overview: The case involves a Criminal Petition filed by Bollisetty Kameswarao and others seeking to quash the F.I.R. in Crime No.459 of 2020 registered at Pedakakani Police Station, Guntur District, for offences under various sections of the Indian Penal Code and the Food Safety and Standards Act. The petition was filed under Section 482 of the Cr.P.C. Key facts: 1. The F.I.R. was registered for offences punishable under Sections 272, 273, 420, and 328 r/w. 34 of IPC, and Sections 57(1), 58, 59, and 62 of the Food Safety and Standards Act. 2. The petitioners argued that their case is similar to previous cases where the court had quashed similar F.I.Rs. Legal issues and arguments: 1. The petitioners contended that the F.I.R. should be quashed based on earlier court orders in Crl.P.No.5421 of 2019 and Crl.P.No.2966 of 2021, which addressed identical facts. 2. The learned Additional Public Prosecutor represented the respondent State. Court's reasoning: 1. The court acknowledged that the matter was covered by its earlier orders, which quashed similar F.I.Rs. 2. The court determined that the petitioners, being similarly placed, were entitled to the same relief. Decision or judgment: The court allowed the Criminal Petition and quashed the F.I.R. registered against the petitioners. It noted that the petitioners must file a separate application for the return of property, and any pending miscellaneous petitions were closed.</t>
  </si>
  <si>
    <t>Bollisetty_Kameswarao</t>
  </si>
  <si>
    <t>The_State_Station_House_Officer_on_20_January_2022.PDF</t>
  </si>
  <si>
    <t>Shaik_Hafeez_vs_The_State_Of_Andhra_Pradesh_on_30_September_2022.PDF</t>
  </si>
  <si>
    <t>Case overview: The case involves a Criminal Petition filed by Shaik Hafeez against the State of Andhra Pradesh seeking to quash the proceedings in C.C. No.105 of 2019 for various offences under the Indian Penal Code and the Food Safety and Standards Act. The petition was filed under Section 482 of the Code of Criminal Procedure, 1973. Key facts: 1. The petitioner is accused of offences punishable under Sections 353, 188, 272, 273 read with 34 of the Indian Penal Code, 1860, and Sections 59(i), 55 of the Food Safety and Standards Act, 2006. 2. The proceedings were initiated by the police suo motu. 3. The petitioner relied on a previous decision of the court in Criminal Petition No.5421 of 2019, which was stated to cover the current matter. Legal issues and arguments: 1. The petitioner argued that the case is similar to the earlier decision and should be quashed based on that precedent. 2. The Assistant Public Prosecutor acknowledged that the matter is indeed covered by the previous ruling. Court's reasoning: 1. The court considered the submissions from both sides and reviewed the F.I.R. and material papers. 2. It found that the current case is squarely covered by the earlier decision in Criminal Petition No.5421 of 2019. Decision or judgment: The court allowed the Criminal Petition, quashing the proceedings against Shaik Hafeez in C.C. No.105 of 2019. Any pending miscellaneous applications were also closed.</t>
  </si>
  <si>
    <t>Shaik_Hafeez</t>
  </si>
  <si>
    <t>The_State_Of_Andhra_Pradesh_on_30_September_2022.PDF</t>
  </si>
  <si>
    <t>Santosh_Sahgal_vs_State_Of_Uttar_Pradesh_Through_on_7_June_2022.PDF</t>
  </si>
  <si>
    <t>Case overview: The case involves an application under Section 482 of the Criminal Procedure Code (Cr.P.C.) filed by Santosh Sahgal against the State of Uttar Pradesh and others, seeking to quash proceedings related to the manufacturing and selling of fake pan masala. The applicant also requested a stay on further proceedings and protection from arrest during the trial. The case is registered under multiple sections of the Indian Penal Code (I.P.C.) and the Copyright Act. Key facts: 1. An F.I.R. was registered against unknown persons for manufacturing fake pan masala, leading to a loss for the State. 2. Three individuals were apprehended during the investigation, with the applicant found outside the manufacturing unit. 3. The applicant was previously granted bail under certain sections of the I.P.C. 4. The trial court issued non-bailable warrants against the applicant due to his absence. Legal issues and arguments: 1. The applicant argues that Sections 272 and 273 of the I.P.C. have become redundant due to the enactment of the Food Safety and Standards Act, 2006 (FSSA). 2. The applicant cites a Supreme Court judgment stating that special laws like the FSSA take precedence over general laws like the I.P.C. regarding food adulteration. 3. The applicant contends that the charge sheet under Section 272 I.P.C. is unjustified as the FSSA provides specific procedures for food safety violations. 4. The applicant also argues that the charge under Section 419 I.P.C. (cheating by personation) is not applicable as there is no allegation of personation in the F.I.R. Court's reasoning: 1. The court agrees with the applicant's argument that the FSSA has made Sections 272 and 273 I.P.C. redundant, as the FSSA provides a comprehensive framework for addressing food adulteration. 2. The court finds that the charge sheet under Section 272 I.P.C. and the cognizance order are not maintainable. 3. Regarding Section 419 I.P.C., the court concludes that the allegations do not support a charge of cheating by personation. 4. The court notes that the applicant did not seek to quash proceedings under other sections (420, 467, 468, 471 I.P.C. and Section 63 of the Copyright Act), thus those matters were not addressed. Decision or judgment: The court partly allowed the application under Section 482 Cr.P.C., quashing the charge sheet, cognizance order, and proceedings under Sections 272 and 419 I.P.C. The court rejected the applicant's request to quash non-bailable warrants, stating that such jurisdiction lies with the trial court. The application was disposed of without staying further proceedings in the trial court.</t>
  </si>
  <si>
    <t>Santosh_Sahgal</t>
  </si>
  <si>
    <t>State_Of_Uttar_Pradesh_Through_on_7_June_2022.PDF</t>
  </si>
  <si>
    <t>Abdul_Aleem_Abdul_Mannan_Saudagar_vs_The_State_Of_Maharashtra_And_Another_on_13_June_2022.PDF</t>
  </si>
  <si>
    <t>Case overview: The case involves a criminal application filed by Abdul Aleem Abdul Mannan Saudagar against the State of Maharashtra, seeking to set aside the judgment and order of the Additional Sessions Judge, Nanded, which cancelled his bail in Crime No.240 of 2021 under various sections of the Food Safety and Standards Act, 2006 and the Indian Penal Code. The bail was cancelled on the grounds of the applicant's involvement in another crime. Key facts: 1. The applicant was granted anticipatory bail on November 16, 2021, with specific conditions, including not tampering with prosecution witnesses. 2. A subsequent application for cancellation of bail was filed by Sunil Satare, claiming the applicant was a habitual offender after being arrested in another case (Crime No.157 of 2021). 3. The Additional Sessions Judge cancelled the bail, citing a breach of bail conditions. Legal issues and arguments: 1. The applicant contended that the cancellation of bail was done mechanically and without sufficient evidence linking him to the new crime. 2. The applicant argued that the statement of a co-accused cannot be used against him and that no evidence was presented to justify the cancellation of bail. 3. The respondents supported the cancellation, asserting that involvement in another crime warranted the decision. Court's reasoning: 1. The court noted that the cancellation of bail requires cogent evidence and should not be done mechanically. 2. It emphasized that the statement of a co-accused is not admissible against another accused and that the lack of evidence connecting the applicant to the new crime undermined the cancellation. 3. The court highlighted that the applicant's liberty should not be taken away without sufficient material against him. Decision or judgment: The court allowed the application, set aside the order of the Additional Sessions Judge, and restored the anticipatory bail granted to the applicant in Crime No.240 of 2021.</t>
  </si>
  <si>
    <t>Abdul_Aleem_Abdul_Mannan_Saudagar</t>
  </si>
  <si>
    <t>The_State_Of_Maharashtra_And_Another_on_13_June_2022.PDF</t>
  </si>
  <si>
    <t>B_Ubashana_vs_Indian_Council_Of_Agricultural_on_12_June_2023.PDF</t>
  </si>
  <si>
    <t>Case overview: The case involves a writ petition filed by B.Ubashana against the Indian Council of Agricultural Research and other respondents regarding her ineligibility for the post of Food Safety Officer as per the list issued by the Medical Services Recruitment Board (MSRB). The petitioner seeks to quash the list and be appointed to the position based on her qualifications. The case was heard by Justice G.R. Swaminathan in the Madurai Bench of the Madras High Court on June 12, 2023. Key facts: 1. The MSRB issued a notification for the recruitment of Food Safety Officers, and the petitioner applied and successfully passed the written test. 2. The petitioner was called for certificate verification but was later listed as ineligible. 3. The petitioner holds a B.Sc in Horticulture, which was questioned regarding its eligibility under the qualifications required for the post. Legal issues and arguments: 1. The petitioner contends that the impugned list of ineligible candidates is incorrect and seeks to be recognized as eligible based on her educational qualifications. 2. The respondents argue that there is a legitimate doubt regarding the petitioner's qualifications and that clarification from the concerned universities is pending. 3. The qualifications for the Food Safety Officer position include a Bachelor's degree in Agricultural Science or equivalent, and the petitioner claims her degree falls within this category. Court's reasoning: 1. The court noted that the Tamil Nadu Agricultural University confirmed that a B.Sc in Horticulture qualifies as a Bachelor's degree in Agricultural Science. 2. The court referenced G.O.Ms.No.89, which supports the classification of B.Sc in Horticulture as an agricultural science course. 3. Given the university's clarification, the court found no further issues regarding the petitioner's eligibility. Decision or judgment: The court allowed the writ petition, set aside the impugned list concerning the petitioner, and directed that she be treated as an eligible candidate for the Food Safety Officer position. No costs were awarded, and the connected miscellaneous petitions were closed.</t>
  </si>
  <si>
    <t>B_Ubashana</t>
  </si>
  <si>
    <t>Indian_Council_Of_Agricultural_on_12_June_2023.PDF</t>
  </si>
  <si>
    <t>Om_Prakash_Om_Prakash_Prasad_vs_The_State_Of_Bihar_on_13_July_2022.PDF</t>
  </si>
  <si>
    <t>Case overview: The case involves two criminal miscellaneous petitions filed by Om Prakash @ Om Prakash Prasad and others seeking bail in connection with Kotwali P.S. Case No. 235 of 2021, which involves allegations of black-marketing and adulteration of edible oil under various sections of the Indian Penal Code, the Essential Commodities Act, and the Food Safety Standards Act, 2006. The petitions were heard by Justice Arun Kumar Jha on July 13, 2022. Key facts: 1. The petitioners are accused of being involved in the black-marketing of oil and forging labels of different brands. 2. A raid conducted by officials from the Supply Department resulted in the recovery of various oil brands and ghee from the premises of petitioner Om Prakash. 3. The petitioners have been in custody since May 24, 2021. Legal issues and arguments: 1. The petitioners claim innocence, asserting they have been falsely implicated. 2. Om Prakash contends that he rented part of his shop to Manoj Kumar, who stored the oils, and that no incriminating evidence was found in his shop. 3. The petitioners argue that there is no evidence of adulteration or a case under the Essential Commodities Act against them. 4. The learned APP opposes bail, citing involvement in black-marketing and adulteration. Court's reasoning: 1. The court considered the submissions of both parties, including the petitioners' clean antecedents and the duration of their custody. 2. The court found that the petitioners should be granted bail despite the prosecution's claims. Decision or judgment: The court granted bail to the petitioners on the condition of furnishing bail bonds of Rs. 20,000 each with two sureties, requiring one bailor to be a close relative, and mandated their presence at all court dates. The court warned that failure to comply with these conditions could result in the cancellation of bail.</t>
  </si>
  <si>
    <t>Om_Prakash_Om_Prakash_Prasad</t>
  </si>
  <si>
    <t>The_State_Of_Bihar_on_13_July_2022.PDF</t>
  </si>
  <si>
    <t>Amluya_Anand_vs_State_on_8_March_2022.PDF</t>
  </si>
  <si>
    <t>Case overview: The case involves a criminal miscellaneous petition filed by Amluya Anand against the State of Rajasthan, challenging the cognizance taken by the ACJM, Merta, and the dismissal of his application for dropping the proceedings in a food safety-related case. The petitioner seeks to quash the orders dated 07.04.2015 and 24.01.2020, as well as the entire proceedings of criminal case No.145/2015. Key facts: 1. The Food Safety Officer collected samples of mixed milk from Swastik Milk Chilling Centre on 24.10.2011, which were later found to be substandard. 2. The complaint was filed on 12.09.2014, after the statutory period of one year from the date of sampling. 3. The complaint was initially presented in the wrong court and was returned due to lack of jurisdiction. 4. The petitioner requested re-examination of the sample, which was denied. Legal issues and arguments: 1. The petitioner argues that the complaint was filed beyond the one-year limitation period set by Section 77 of the Food Safety and Standards Act, 2006, and no extension was granted by the Commissioner of Food Safety. 2. The respondent contends that the cognizance was rightly taken as the Joint Director had granted sanction for prosecution. Court's reasoning: 1. The court noted that the complaint was filed well beyond the mandatory one-year period, and no extension was granted by the Commissioner. 2. The court emphasized that the language of Section 77 is mandatory, prohibiting cognizance if the complaint is filed after the limitation period. 3. The court found that the trial court could not have taken cognizance of the complaint due to the expiration of the limitation period. Decision or judgment: The court allowed the miscellaneous petition, quashing the proceedings of criminal case No.145/2015 against the petitioner, as they were barred by limitation.</t>
  </si>
  <si>
    <t>Amluya_Anand</t>
  </si>
  <si>
    <t>State_on_8_March_2022.PDF</t>
  </si>
  <si>
    <t>K_M_Musthaffa_vs_1_State_Of_Kerala_Rep_By_The_Public_on_28_June_2022.PDF</t>
  </si>
  <si>
    <t>Case overview: The case involves a criminal miscellaneous petition filed by K.M. Musthaffa against the State of Kerala regarding proceedings in C.C. No. 791/2017 at the Judicial First Class Magistrate Court-I, Ernakulam. The petitioner seeks to stay all further proceedings pending consideration of the petition. The case pertains to alleged violations of the Food Safety and Standards Act, 2006, and the Indian Penal Code. Key facts: 1. The petitioner is K.M. Musthaffa, aged 43, residing in Palakkad District, Tamil Nadu. 2. The charges against the petitioner include violations under Sections 50, 59(ii), and 56 of the Food Safety and Standards Act, 2006, and Sections 269 and 273 of the Indian Penal Code. 3. The petitioner argues that the prosecution under the Food Safety and Standards Act is not competent as per the statutory scheme. 4. The petitioner cites a judgment from the High Court of Karnataka in the case of Christy Fried Gram Industry, Bangalore and Another v. State of Karnataka and Others. Legal issues and arguments: 1. The petitioner contends that the second respondent (Station House Officer) lacks the authority to initiate prosecution under the Food Safety and Standards Act. 2. The petitioner claims that there is a separate mechanism for prosecution under the Act, which has not been followed. Court's reasoning: 1. The court found a prima facie case in favor of the petitioner based on the arguments presented. 2. The court acknowledged the statutory provisions regarding the prosecution under the Food Safety and Standards Act. Decision or judgment: The court admitted the petition and granted an interim order staying all further proceedings against the petitioner in C.C. No. 791 of 2017 for a period of four months.</t>
  </si>
  <si>
    <t>K_M_Musthaffa</t>
  </si>
  <si>
    <t>1_State_Of_Kerala_Rep_By_The_Public_on_28_June_2022.PDF</t>
  </si>
  <si>
    <t>Gollatirupal_vs_The_State_Of_Andhra_Pradesh_on_20_September_2022.PDF</t>
  </si>
  <si>
    <t>Case overview: The case involves a Criminal Petition filed by Golla Tirupal and another against the State of Andhra Pradesh, seeking to quash the proceedings in Crime No.370 of 2020, which was registered for various offences under the Indian Penal Code and the Food Safety and Standards Act, 2006. The petition was heard by Justice Ninala Jayasurya in the High Court of Andhra Pradesh on September 20, 2022. Key facts: 1. The petitioners were accused in a case registered by the Arundalpet Police Station, Guntur Urban, for offences under Sections 353, 420, 273, 188 of IPC, and Sections 58, 59, 63 of the Food Safety and Standards Act, 2006. 2. The petitioners' counsel referenced a previous decision by the court in Criminal Petition No.3731 of 2018, arguing that it covered the current matter. 3. The Additional Public Prosecutor acknowledged that the current case was indeed covered by the earlier decision. Legal issues and arguments: 1. The petitioners sought to quash the proceedings against them, claiming that the case was similar to the previously decided case. 2. The petitioners' counsel argued for the quashing based on the precedent set in the earlier case. 3. The prosecution did not contest the applicability of the previous ruling. Court's reasoning: 1. The court reviewed the submissions from both parties and noted that the case was registered suo motu by the police. 2. The court found that the current case was squarely covered by the earlier decision in Criminal Petition No.3731 of 2018. Decision or judgment: The court allowed the Criminal Petition, quashing the proceedings against the petitioners in Crime No.370 of 2020. Any pending miscellaneous applications were also closed.</t>
  </si>
  <si>
    <t>Gollatirupal</t>
  </si>
  <si>
    <t>The_State_Of_Andhra_Pradesh_on_20_September_2022.PDF</t>
  </si>
  <si>
    <t>Pradeep_Yadav_vs_State_Of_U_P_on_20_December_2022.PDF</t>
  </si>
  <si>
    <t>Case overview: The case involves a bail application filed by Pradeep Yadav against the State of U.P. concerning Case Crime No.179 of 2022, which includes charges under Sections 419, 420, 272, 273 of the IPC and Sections 26, 57, 59 (II) of the Food Safety and Standards Act, 2006. The application was heard by Hon'ble Siddharth on December 20, 2022. Key facts: 1. Pradeep Yadav has been in jail since October 8, 2022. 2. He claims to have been falsely implicated, asserting that his brother holds the necessary license for the business in question. 3. The applicant has no prior criminal history. Legal issues and arguments: 1. The applicant's counsel argues for bail, stating that he will not misuse the liberty if granted. 2. The State's counsel opposes bail, asserting that the applicant's innocence cannot be determined at this pre-trial stage and that he may engage in similar activities if released. Court's reasoning: 1. The court considered the larger mandate of Article 21 of the Constitution of India and the overcrowding in jails. 2. It noted the importance of not expressing an opinion on the merits of the case while granting bail. Decision or judgment: The court granted bail to Pradeep Yadav, subject to conditions including: (i) not tampering with evidence or threatening witnesses, (ii) filing an undertaking to not seek adjournments when witnesses are present, (iii) remaining present before the Trial Court on each date, (iv) facing consequences for non-appearance, and (v) being present for key trial stages. The court ordered verification of identity and residence proof before accepting the bonds.</t>
  </si>
  <si>
    <t>Pradeep_Yadav</t>
  </si>
  <si>
    <t>State_Of_U_P_on_20_December_2022.PDF</t>
  </si>
  <si>
    <t>Madan_Lal_Agrawal_vs_State_Of_Chhattisgarh_on_23_February_2022.PDF</t>
  </si>
  <si>
    <t>Case overview: The case involves a criminal appeal filed by Madan Lal Agrawal and others against the State of Chhattisgarh regarding a conviction under the Food Safety and Standards Act, 2006. The appeal challenges the judgment of the Food Safety Appeal Tribunal which upheld the conviction and fine imposed by the Additional District Magistrate. Key facts: 1. The appellants were convicted and fined Rs. 3,00,000 under Section 52 of the Food Safety and Standards Act, 2006. 2. The sample of semolina (Chetak Suji) was taken from a grocery shop on 21.11.2017, and a complaint was filed on 05.12.2018, over a year later. 3. The appellants argue that the Adjudicating Authority was not justified in taking cognizance of the offence due to the delay and lack of extension granted by the Commissioner of Food Safety. Legal issues and arguments: 1. The appellants contend that the delay in filing the complaint violates Section 77 of the Food Safety and Standards Act, 2006. 2. They challenge the taking of cognizance by the Adjudicating Authority based on the timing of the complaint. Court's reasoning: 1. The court noted that the fine sentence imposed on the appellants was previously suspended by the Appellate Authority. 2. The court found that the case warranted suspension of the fine sentence during the appeal process, considering the arguments presented. Decision or judgment: The court allowed the application for suspension of the fine sentence, directing that it remain suspended during the appeal, contingent upon the appellants furnishing a personal bond and sureties. The appellants are required to appear before the court on specified dates until the appeal is resolved.</t>
  </si>
  <si>
    <t>Madan_Lal_Agrawal</t>
  </si>
  <si>
    <t>State_Of_Chhattisgarh_on_23_February_2022.PDF</t>
  </si>
  <si>
    <t>Dilip_Kumar_Giri_vs_The_State_Of_Bihar_on_21_November_2022.PDF</t>
  </si>
  <si>
    <t>Case overview: The case involves a criminal miscellaneous petition filed by Dilip Kumar Giri and Bal Yogeshwar Giri against the State of Bihar, seeking anticipatory bail in connection with a case registered under various sections of the Indian Penal Code and the Food Safety and Standards Act, 2006. The petitioners are accused of being responsible for food poisoning incidents involving trainee constables. Key facts: 1. The incident occurred on October 3, 2021, when 25-26 trainee constables fell ill after consuming food prepared in a mess managed by the petitioners. 2. The FIR was lodged on October 21, 2021, more than 15 days after the incident. 3. The petitioners claim they were not involved in the food preparation, which was primarily the responsibility of the cooks. 4. No serious bodily injury or death resulted from the food consumed. 5. The petitioners have no prior criminal record. Legal issues and arguments: 1. The petitioners argue that they have been falsely implicated in the case and maintain their innocence. 2. They highlight the delay in filing the FIR as a point against the prosecution's case. 3. The petitioners seek bail on the grounds of their clean antecedents and lack of direct involvement in the alleged crime. Court's reasoning: 1. The court considered the facts presented, including the delay in FIR filing and the petitioners' claims of innocence. 2. The court noted that the petitioners would be granted bail if they surrendered within 30 days and met the bail conditions. Decision or judgment: The court granted anticipatory bail to the petitioners, allowing them to be released upon surrendering before the Chief Judicial Magistrate, East Champaran, and furnishing a bail bond of Rs. 10,000 each with two sureties of the same amount.</t>
  </si>
  <si>
    <t>Dilip_Kumar_Giri</t>
  </si>
  <si>
    <t>The_State_Of_Bihar_on_21_November_2022.PDF</t>
  </si>
  <si>
    <t>Nathani_Sivannarayana_vs_State_Of_A_P_on_7_January_2022.PDF</t>
  </si>
  <si>
    <t>Case overview: The case involves a criminal petition filed by Nathani Sivannarayana seeking to quash the First Information Report (F.I.R.) in Crime No.945 of 2020 registered at Pattabhipuram Police Station, Guntur Urban District. The F.I.R. includes charges under Sections 420, 272, 273 of the Indian Penal Code, 1860, Sections 57(1), 58, and 59 of the Food Safety and Standards Act, 2006, and Section 34(a) of the Andhra Pradesh Excise Act, 1968. The petition was filed under Section 482 of the Code of Criminal Procedure, 1973. Key facts: 1. The F.I.R. was registered for offences related to food safety and excise violations. 2. The petitioner argued for the quashing of the F.I.R. based on previous court orders that quashed similar F.I.R.s for identical offences. Legal issues and arguments: 1. The petitioner contended that the F.I.R. should be quashed based on earlier common orders of the court that addressed similar offences under the IPC and F.S.S. Act. 2. The petitioner acknowledged that the case was not covered by previous orders concerning the Excise Act. Court's reasoning: 1. The court noted that the F.I.R. for offences under Sections 420, 272, 273 of the IPC and Sections 57(1), 58, and 59 of the F.S.S. Act were similar to those in earlier cases and thus warranted quashing. 2. However, the court determined that the F.I.R. related to the Excise Act could not be quashed as it was not covered by the previous orders. Decision or judgment: The court partly allowed the criminal petition, quashing the F.I.R. for the offences under Sections 420, 272, 273 of the IPC and Sections 57(1), 58, and 59 of the F.S.S. Act. The investigation regarding the offence under Section 34(a) of the Excise Act was allowed to continue.</t>
  </si>
  <si>
    <t>Nathani_Sivannarayana</t>
  </si>
  <si>
    <t>State_Of_A_P_on_7_January_2022.PDF</t>
  </si>
  <si>
    <t>Bommisetti_Sambasivarao_vs_The_State_Of_Andhra_Pradesh_on_11_April_2022.PDF</t>
  </si>
  <si>
    <t>Case overview: The case involves a criminal petition filed by Bommisetti Sambasivarao seeking to quash the First Information Report (F.I.R.) in Crime No.131 of 2021 registered at Vetapalem Police Station, Prakasham District. The F.I.R. includes charges under various sections of the Indian Penal Code, the Food Safety and Standards Act, and the Andhra Pradesh Excise Act. The petition was filed under Section 482 of the Code of Criminal Procedure, 1973. Key facts: 1. The F.I.R. was registered for offences punishable under Sections 188, 269, 270 of the IPC, Sections 58, 59, 63 of the F.S.S. Act, and Section 34(a) of the Excise Act. 2. The petitioner argued for the quashing of the F.I.R. based on previous court orders that quashed similar F.I.R.s. Legal issues and arguments: 1. The petitioner contended that the case is covered by earlier common orders of the court that quashed similar F.I.R.s. 2. The petitioner sought to quash the F.I.R. for the offences under IPC and F.S.S. Act, but acknowledged that the Excise Act charge was not covered by those orders. Court's reasoning: 1. The court noted that the petitioners are similarly placed as those in previous cases where F.I.R.s were quashed. 2. The court determined that the F.I.R. related to offences under IPC and F.S.S. Act could be quashed based on prior rulings. 3. However, the court stated that the investigation regarding the offence under Section 34(a) of the Excise Act must continue as it was not covered by the earlier orders. Decision or judgment: The court partly allowed the criminal petition, quashing the F.I.R. for offences under Sections 188, 269, 270 of the IPC and Sections 58, 59, 63 of the F.S.S. Act. The investigation regarding the offence under Section 34(a) of the Excise Act was ordered to continue.</t>
  </si>
  <si>
    <t>Bommisetti_Sambasivarao</t>
  </si>
  <si>
    <t>The_State_Of_Andhra_Pradesh_on_11_April_2022.PDF</t>
  </si>
  <si>
    <t>M_S_Sri_Thirupathi_Traders_vs_The_Food_Safety_Officer_on_29_August_2022.PDF</t>
  </si>
  <si>
    <t>Case overview: The case involves a criminal original petition filed by M/s. Sri Thirupathi Traders and its proprietor S. Kathirvel against the Food Safety Officer, seeking to quash the proceedings in S.T.C.No.10/2022 pending before the Judicial Magistrate, Vadipatti. The petitioners challenge the prosecution based on the analysis of a sample of ground nut oil taken by the Food Safety Officer. Key facts: 1. The Food Safety Officer collected a sample of ground nut oil on 25.08.2020, and the food analyst reported on 19.10.2020. 2. The oil was manufactured on 06.03.2020 and labeled as usable before 05.09.2020. 3. The analysis indicated a peroxide value of 46.3 meq/kg, exceeding the permissible limit of 10 meq/kg. 4. The petitioners argue that the analysis occurred after the usable date, preventing them from obtaining a referral lab report. Legal issues and arguments: 1. The petitioners contend that the prosecution is unsustainable as the sample was analyzed after the 'best before' date, which is mandatory. 2. The Additional Public Prosecutor argues that the sample's peroxide value exceeded the legal limit, justifying the prosecution. Court's reasoning: 1. The court noted that the sample was analyzed after the 'best before' date, which the petitioner claimed prevented them from exercising their right to a referral analysis. 2. The court found that the proceedings were vitiated due to the timing of the analysis and the inability of the petitioner to challenge the findings. Decision or judgment: The court quashed the proceedings in S.T.C.No.10/2022, allowing the criminal original petition and closing the connected miscellaneous petitions.</t>
  </si>
  <si>
    <t>M_S_Sri_Thirupathi_Traders</t>
  </si>
  <si>
    <t>The_Food_Safety_Officer_on_29_August_2022.PDF</t>
  </si>
  <si>
    <t>CRLP_1720_2022_on_10_March_2022.PDF</t>
  </si>
  <si>
    <t>Case overview: The case involves a Criminal Petition filed under Section 482 of the Code of Criminal Procedure, 1973, seeking to quash the proceedings in C.C.No.69 of 2020, which were registered for offences under Sections 188, 272, 273, 420 of the Indian Penal Code and Sections 58, 59 &amp; 63 of the Food Safety and Standards Act, 2006. The petition was heard by Hon'ble Justice D. Ramesh on March 10, 2022. Key facts: 1. The petitioner argued that the matter is covered by a previous common order from this Court in Criminal Petition Nos.3731 of 2018 and batch, where similar Charge Sheets and F.I.Rs were quashed based on identical facts. 2. The learned Additional Public Prosecutor conceded that this case is indeed a covered matter as per the earlier ruling. Legal issues and arguments: 1. The petitioner sought the quashing of the Charge Sheet, claiming entitlement based on the precedent set by the earlier common order. 2. The State's representative acknowledged the applicability of the previous ruling to the current case. Court's reasoning: 1. The Court recognized the similarity of the current case to the previously adjudicated matters. 2. The Court found sufficient grounds to quash the Charge Sheet based on the earlier common order. Decision or judgment: The Criminal Petition was allowed, and the Charge Sheet filed against the petitioner was quashed. Any pending miscellaneous petitions in this Criminal Petition were also closed.</t>
  </si>
  <si>
    <t>CRLP_1669_2022_on_10_March_2022.PDF</t>
  </si>
  <si>
    <t>Case overview: The case involves Criminal Petition No. 1669 of 2022 filed under Section 482 of the Code of Criminal Procedure, 1973, seeking to quash the proceedings in C.C.No.161 of 2020, which were registered for offences under Sections 188, 272 of the Indian Penal Code and Sections 58, 59 &amp; 63 of the Food Safety and Standards Act, 2006. The petition was heard by Hon'ble Justice D. Ramesh on March 10, 2022. Key facts: 1. The petitioners argued that their case is covered by a previous common order from this Court in Criminal Petition Nos. 3731 of 2018 and batch, where similar Charge Sheets and F.I.Rs were quashed based on identical facts. 2. The learned Additional Public Prosecutor conceded that this case is indeed a covered matter based on the earlier ruling. Legal issues and arguments: 1. The petitioners sought the quashing of the Charge Sheet against them, claiming they were similarly situated to the parties in the earlier common order. 2. The State's representative acknowledged the applicability of the previous ruling to the current case. Court's reasoning: 1. The Court recognized the earlier common order as a basis for allowing the petition. 2. The Court found that the reasons stated in the previous order were applicable to the current case. Decision or judgment: The Criminal Petition was allowed, and the Charge Sheet filed against the petitioners was quashed. Any pending miscellaneous petitions in this Criminal Petition were also closed.</t>
  </si>
  <si>
    <t>Sagar_Kumar_vs_The_State_Of_Bihar_on_13_July_2022.PDF</t>
  </si>
  <si>
    <t>Case overview: The case involves two criminal miscellaneous petitions filed by Sagar Kumar and others seeking bail in connection with Kotwali P.S. Case No. 235 of 2021, which involves allegations of black-marketing and adulteration of edible oil under various sections of the Indian Penal Code, the Essential Commodities Act, and the Food Safety Standards Act, 2006. The petitions were heard by Justice Arun Kumar Jha on July 13, 2022. Key facts: 1. The petitioners are accused of being involved in the black-marketing of oil and forging labels of different brands. 2. A raid conducted by officials from the Supply Department resulted in the recovery of various oil brands and ghee from the premises of petitioner Om Prakash. 3. The petitioners have been in custody since May 24, 2021. 4. The petitioners claim innocence, asserting that no incriminating evidence was found in Om Prakash's shop and that the oils were stored by a third party, Manoj Kumar. Legal issues and arguments: 1. The petitioners argue that they have been falsely implicated and that there is no evidence of adulteration or violation of the Essential Commodities Act. 2. The learned APP opposed the bail, citing the serious nature of the allegations involving black-marketing and adulteration. Court's reasoning: 1. The court considered the submissions of both parties, the period of custody, and the clean antecedents of the petitioners. 2. The court found sufficient grounds to grant bail despite the opposition from the prosecution. Decision or judgment: The court granted bail to the petitioners on the condition of furnishing bail bonds of Rs. 20,000 each with two sureties, and imposed conditions regarding their presence in court and the status of bail bonds in case of non-compliance.</t>
  </si>
  <si>
    <t>Sagar_Kumar</t>
  </si>
  <si>
    <t>Mr_Jiten_Singh_Phukela_Secbad_And_vs_The_State_Of_Telangana_Rep_Pp_And_Anr_on_10_November_2022.PDF</t>
  </si>
  <si>
    <t>Case overview: The case involves a Criminal Petition filed by Mr. Jiten Singh Phukela and another against the State of Telangana, seeking to quash proceedings against them in Proceedings No.H2/26/2016 on the file of the Adjudicating Officer and Joint Collector, Adilabad District. The petitioners challenge a complaint filed by the Food Inspector for alleged violations of the Food Safety and Standards Act, 2006. Key facts: 1. The Food Inspector inspected Tirumala Bar and Restaurant and found a can of Sundrop Heart Blended Vegetable Oil, which was deemed substandard and misbranded. 2. The oil did not conform to the standard of Acid Value, and the label contained an exaggerated statement. 3. Following the analysis report, a complaint was filed against the petitioners. Legal issues and arguments: 1. The petitioners argue that the complaint lacks specific allegations regarding their involvement in the sale or purchase of the oil. 2. They contend that no evidence was provided to show how they were complicit in the alleged violations. 3. The Additional Public Prosecutor argues that the oil was of substandard quality and that the details of the manufacturer were on the tin, justifying the prosecution. Court's reasoning: 1. The court noted that the complaint did not specify how the petitioners violated the Food Safety and Standards Act. 2. It highlighted that the company involved was not named as a respondent, and there was no proof of the petitioners' complicity in selling the oil. 3. The court also pointed out that the complaint did not mention whether the tin was sealed. Decision or judgment: The court allowed the Criminal Petition and quashed the proceedings against the petitioners in Proceedings No.H2/26/2016. Any pending miscellaneous petitions were closed.</t>
  </si>
  <si>
    <t>Mr_Jiten_Singh_Phukela_Secbad_And</t>
  </si>
  <si>
    <t>The_State_Of_Telangana_Rep_Pp_And_Anr_on_10_November_2022.PDF</t>
  </si>
  <si>
    <t>CRLP_1671_2022_on_10_March_2022.PDF</t>
  </si>
  <si>
    <t>Case overview: The case involves a Criminal Petition filed under Section 482 of the Code of Criminal Procedure, 1973, seeking to quash the proceedings in C.C.No.508 of 2018, which were registered for offences under Sections 188, 272, 273, 420 of the Indian Penal Code and Sections 58, 59 &amp; 63 of the Food Safety and Standards Act, 2006. The petition was heard by Hon'ble Justice D. Ramesh on March 10, 2022. Key facts: 1. The petitioner argued that the matter is covered by a previous common order from this Court in Criminal Petition Nos.3731 of 2018 and batch, where similar Charge Sheets and F.I.Rs were quashed based on identical facts. 2. The learned Additional Public Prosecutor conceded that this case is indeed a covered matter as per the earlier ruling. Legal issues and arguments: 1. The petitioner sought the quashing of the Charge Sheet, claiming entitlement based on the precedent set by the earlier common order. 2. The State's representative acknowledged the applicability of the previous ruling to the current case. Court's reasoning: 1. The Court recognized the similarity of the current case to the previously adjudicated matters. 2. The Court found sufficient grounds to quash the Charge Sheet based on the earlier common order. Decision or judgment: The Criminal Petition was allowed, and the Charge Sheet filed against the petitioner was quashed. Any pending miscellaneous petitions in this Criminal Petition were also closed.</t>
  </si>
  <si>
    <t>M_S_Goyal_Veg_Oils_Ltd_vs_State_Of_Uttarakhand_on_20_September_2022.PDF</t>
  </si>
  <si>
    <t>Case overview: The case involves an appeal by M/S Goyal Veg Oils Ltd. against the State of Uttarakhand regarding the quashing of proceedings under the Food Safety and Standards Act, 2006. The appeal arises from a High Court decision dated November 6, 2019, which rejected the quashing plea. The Supreme Court heard the appeal on September 20, 2022. Key facts: 1. The complaint against the appellant alleges violations of Sections 51, 59, and 66 of the 2006 Act, based on a sample of mustard oil that failed the Bellier Turbidity Temp Test and contained Allyl Isothiocyanate. 2. The appellant contends that the test for mustard oil is no longer a standard procedure and that there was no prescribed standard for Allyl Isothiocyanate at the time of sampling. Legal issues and arguments: 1. The appellant argues that the High Court's decision should be overturned as the test results are not valid under current standards. 2. The appellant seeks to have the proceedings quashed, but the High Court allowed the option to apply for discharge in the trial court. Court's reasoning: 1. The Supreme Court found no reason to interfere with the High Court's order, emphasizing that the appellant has the right to raise these issues before the trial court. 2. The court granted liberty to the appellant to apply for discharge, stating that the trial court must consider such an application according to the law without being influenced by previous observations. Decision or judgment: The Supreme Court dismissed the appeal, allowing the appellant to seek discharge in the trial court. There were no costs awarded.</t>
  </si>
  <si>
    <t>M_S_Goyal_Veg_Oils_Ltd</t>
  </si>
  <si>
    <t>State_Of_Uttarakhand_on_20_September_2022.PDF</t>
  </si>
  <si>
    <t>M_S_Rolling_Dough_Cafe_vs_The_Commissioner_Of_Food_Safety_on_1_August_2022.PDF</t>
  </si>
  <si>
    <t>Case overview: The case involves two writ petitions, W.P.No.3526 of 2022 filed by M/s Rolling Dough Cafe and W.P.No.7804 of 2022 filed by The Lakshmi Mills Company Ltd., against the Commissioner of Food Safety and the Designated Officer regarding a prohibitory order and a notice related to food safety violations. The petitions challenge the legality of the prohibitory order that sealed the cafe and the notice requiring certain particulars from the landlord. The judgement was delivered by Justice Abdul Quddhose on August 1, 2022. 
Key facts: 1. W.P.No.3526 of 2022 challenges an order dated October 22, 2021, prohibiting M/s Rolling Dough Cafe from operating due to violations of the Food Safety and Standards Act, 2006 (FSS Act, 2006). 2. The cafe was accused of storing and mixing alcohol in food products without approval and selling these products to minors. 3. W.P.No.7804 of 2022 challenges a notice dated March 1, 2022, issued to The Lakshmi Mills Company Ltd., requesting details about the cafe's operations. 4. The landlord claims they are not responsible for the cafe's violations and that the lease has expired. 
Legal issues and arguments: 1. The petitioner in W.P.No.3526 argues that the prohibitory order violated principles of natural justice, was issued without a hearing, and lacked proper justification. 2. The landlord in W.P.No.7804 contends that they should not be held accountable for the cafe's actions and that the premises should be unsealed. 3. The respondents maintain that the prohibitory order was justified due to public health risks and that the principles of natural justice were followed. 
Court's reasoning: 1. The court noted that the landlord is not an accused in the case and that the continued sealing of the premises serves no useful purpose. 2. The court acknowledged that the licensee of the cafe expressed no interest in continuing operations and was willing to surrender possession. 3. The court emphasized that the landlord's interests should not be adversely affected by the actions of the cafe. 4. The court directed the respondents to remove the lock and seal within one week, allowing the landlord to regain possession. 
Decision or judgment: The court quashed the prohibitory order and the notice, directing the removal of the seal on the premises. The petitioner in W.P.No.3526 was ordered to cooperate with the ongoing trial related to the violations. The respondents were permitted to remove any remaining equipment from the premises for safekeeping.</t>
  </si>
  <si>
    <t>M_S_Rolling_Dough_Cafe</t>
  </si>
  <si>
    <t>The_Commissioner_Of_Food_Safety_on_1_August_2022.PDF</t>
  </si>
  <si>
    <t>Deepak_Khanna_vs_State_Of_U_P_And_3_Others_on_10_August_2023.PDF</t>
  </si>
  <si>
    <t>Case overview: The case involves a writ petition filed by Deepak Khanna against the State of U.P. and three others, seeking to quash orders dated December 9, 2022, and April 28, 2023, issued by the Regional Nyay Nirnayak Adhikari/Additional District Magistrate (City), Kanpur Nagar. The petitioner also sought a writ of Mandamus to prevent coercive measures against his firm. The case pertains to proceedings under the Food Safety &amp; Standards (Packaging &amp; Labelling) Regulation, 2011, resulting in a fine of Rs. 1,00,000. Key facts: 1. The petitioner was fined on December 9, 2022, and has filed an appeal against this order, which is pending. 2. The petitioner claims that his stay application has not been heard, while the respondents are pursuing recovery of the fine. 3. An objection was raised regarding a separate case registered against the petitioner under Section 420 of IPC and Section 63 of the Copyright Act. Legal issues and arguments: 1. The petitioner argues that the appellate authority has not disposed of the stay application or heard the appeal on merit, while coercive recovery actions are being taken. 2. The respondents contend that the petitioner has invoked an alternative remedy and that the matter is currently before the appellate authority, thus no interference is warranted under Article 226 of the Constitution of India. Court's reasoning: 1. The court noted the ongoing appeal process and the need for the appellate authority to consider the stay application. 2. The court refrained from addressing the merits of the case, focusing instead on procedural fairness. Decision or judgment: The writ petition was disposed of with directions for the appellate authority to consider the stay application within two weeks and to expedite the appeal process. The respondents were restrained from realizing the fine for two weeks or until the stay application is disposed of, whichever is earlier.</t>
  </si>
  <si>
    <t>Deepak_Khanna</t>
  </si>
  <si>
    <t>State_Of_U_P_And_3_Others_on_10_August_2023.PDF</t>
  </si>
  <si>
    <t>R_Mohan_vs_The_State_Of_Tamil_Nadu_on_11_July_2022.PDF</t>
  </si>
  <si>
    <t>Case overview: The case involves a Criminal Original Petition filed by R. Mohan against the State of Tamil Nadu, seeking to quash the proceedings in S.T.C.No.230 of 2020, which were initiated for alleged violations of the Food Safety and Standards Act, 2006 (FSS Act). The complaint was based on an inspection of Mohan's hotel and the subsequent analysis of a food sample. Key facts: 1. The respondent, a Food Safety Officer, inspected Mohan's hotel on 31.08.2019 and purchased 1 Kg of Chilly Chicken. 2. The sample was sent for analysis, and the report dated 18.09.2019 indicated the presence of an unsafe coloring agent, sunset yellow, which is prohibited under the FSS Act. 3. The complaint was filed on 08.01.2020 after obtaining necessary sanctions. Legal issues and arguments: 1. The petitioner argued that the complaint was invalid as it violated Section 42(2) of the FSS Act, which requires the food analyst to send the report within 14 days. 2. The petitioner contended that the amount of sunset yellow in the sample (26.66 mg/kg) was below the permissible limit (100 mg/kg) for processed meat. 3. The petitioner claimed that the sample sent for analysis was less than the required 500 grams. 4. The respondent's counsel argued that the food analyst had requested an extension for the report due to a backlog of samples and that the sample was indeed unsafe under the FSS Act. Court's reasoning: 1. The court noted that the food analyst had communicated the need for an extension, which complied with Section 46(3)(ii) of the FSS Act. 2. The court acknowledged that the amount of sunset yellow in the sample was below the permissible limit, suggesting that the sample could not be deemed unsafe. 3. The court found that the sample sent for analysis did not meet the required quantity, constituting a violation of the regulations. Decision or judgment: The court quashed the proceedings in S.T.C.No.230 of 2020, ruling that the complaint constituted an abuse of process of law. The Criminal Original Petition was allowed, and the connected miscellaneous petition was closed.</t>
  </si>
  <si>
    <t>R_Mohan</t>
  </si>
  <si>
    <t>The_State_Of_Tamil_Nadu_on_11_July_2022.PDF</t>
  </si>
  <si>
    <t>Anwar_Sadath_vs_Jisha_Raj_M_Food_Safety_Officer_on_13_September_2023.PDF</t>
  </si>
  <si>
    <t>Case overview: The case involves a criminal miscellaneous application (Crl.MC No.7369/2023) filed by Anwar Sadath and others against Jisha Raj M, a Food Safety Officer, and the State of Kerala regarding proceedings in C.C. 144/2022 pending in the Judicial Magistrate of First Class, Ambalapuzha. The applicants are seeking a stay on the proceedings related to the sale of unsafe coriander powder. Key facts: 1. The applicants include individuals and companies associated with the sale and manufacture of the unsafe coriander powder. 2. The Food Safety Officer filed a complaint against them for violations under the Food Safety and Standards Act. 3. The applicants requested a stay on the proceedings, citing connected cases that have already been admitted and granted a stay. Legal issues and arguments: 1. The applicants argue for a stay on the ongoing proceedings in light of the connected cases. 2. The Public Prosecutor represented the State in the matter. Court's reasoning: 1. The court noted that connected cases have been admitted and a stay was previously granted. 2. The court decided to grant an interim stay for a period of six months as requested by the applicants. Decision or judgment: The court ordered an interim stay on all further proceedings in C.C. 144/2022 for six months and directed that the case be posted along with the connected cases.</t>
  </si>
  <si>
    <t>Anwar_Sadath</t>
  </si>
  <si>
    <t>Jisha_Raj_M_Food_Safety_Officer_on_13_September_2023.PDF</t>
  </si>
  <si>
    <t>Sunil_Kumar_Modanwal_vs_State_Of_U_P_And_5_Others_on_4_August_2022.PDF</t>
  </si>
  <si>
    <t>Case overview: The case involves a writ petition filed by Sunil Kumar Modanwal against the State of U.P. and five others, seeking a direction for the timely resolution of his pending appeal under the Food Safety and Standards Act, 2007. The petition specifically addresses the delay in the decision of Misc. Appeal No. 15/2021, which has been pending since 2020. The case was heard by Hon'ble Justices Manoj Kumar Gupta and Dr. Yogendra Kumar Srivastava on August 4, 2022. Key facts: 1. The petitioner filed an appeal under Section 70 of the Food Safety and Standards Act, 2007, along with an application to condone the delay in filing the appeal. 2. The appeal has been pending before the appellate tribunal since the year 2020. Legal issues and arguments: 1. The petitioner sought a direction for the appellate tribunal to decide the delay condonation application and the appeal within a specified timeframe. 2. The petitioner pressed only relief no. 2 during oral submissions. Court's reasoning: 1. The court acknowledged the delay in the decision of the appeal and the application for condonation of delay. 2. The court directed the appellate tribunal to expedite the decision-making process. Decision or judgment: The court disposed of the writ petition by directing the appellate tribunal to decide the delay condonation application and the appeal expeditiously, preferably within six weeks from the receipt of a true attested copy of the order.</t>
  </si>
  <si>
    <t>Sunil_Kumar_Modanwal</t>
  </si>
  <si>
    <t>State_Of_U_P_And_5_Others_on_4_August_2022.PDF</t>
  </si>
  <si>
    <t>Alok_Sahu_vs_State_Of_U_P_on_21_July_2023.PDF</t>
  </si>
  <si>
    <t>Case overview: The case involves a bail application filed by Alok Sahu against the State of U.P. concerning his involvement in a criminal case related to counterfeit goods and violations of the Food Safety and Standards Act, 2006. The bail application was heard by Hon'ble Vikram D. Chauhan on July 21, 2023. Key facts: 1. Alok Sahu was not arrested at the scene of a police raid at a factory where counterfeit goods were recovered; other co-accused were arrested. 2. The applicant's name appeared in the confessional statement of a co-accused, but he claims to have been falsely implicated. 3. Several co-accused have already been granted bail by the court. 4. The applicant has no prior criminal history and has been in jail since July 6, 2023. Legal issues and arguments: 1. The applicant's counsel argued that there is no evidence linking him to the alleged crime and that he will not misuse bail if granted. 2. The State's counsel opposed the bail but did not present any evidence of the applicant's criminal history or misconduct during the investigation. 3. The principle that bail is a rule and jail is an exception was cited, emphasizing the need for exceptional circumstances to deny bail. Court's reasoning: 1. The court noted that the State did not provide any evidence suggesting the applicant would tamper with evidence or intimidate witnesses. 2. The court emphasized that the object of bail is to ensure the accused's attendance at trial and that no circumstances indicated the applicant would flee or obstruct justice. 3. Considering the facts, the nature of the offense, and the lack of evidence against the applicant, the court found that he made a case for bail. Decision or judgment: The court granted bail to Alok Sahu in Case Crime No.65 of 2023 under various sections of the IPC and the Food Safety and Standards Act, subject to specific conditions aimed at ensuring compliance and preventing interference with the trial.</t>
  </si>
  <si>
    <t>Alok_Sahu</t>
  </si>
  <si>
    <t>State_Of_U_P_on_21_July_2023.PDF</t>
  </si>
  <si>
    <t>Ankit_Patel_vs_State_Of_U_P_And_4_Others_on_28_February_2023.PDF</t>
  </si>
  <si>
    <t>Case overview: The case involves a writ petition filed by Ankit Patel against the State of U.P. and four others, challenging an order dated June 3, 2022, issued under the Food Safety Standards Act, 2006. The petitioner contends that the order was made without providing him an opportunity to be heard or to review the enquiry report. The case was heard by Hon'ble Surya Prakash Kesarwani and Hon'ble Anish Kumar Gupta in the High Court of Judicature at Allahabad. Key facts: 1. The petitioner argues that the impugned order is appealable under Section 70 of the Food Safety Standards Act, 2006, but maintains that the writ petition is maintainable due to a breach of natural justice. 2. The petitioner claims he was not confronted with the enquiry report before the order was passed. 3. The respondent's counsel suggests that the petitioner should approach the relevant authority for a fresh order after being provided with the necessary materials. Legal issues and arguments: 1. The petitioner asserts that the lack of opportunity to contest the enquiry report violates principles of natural justice. 2. The respondent's counsel indicates that the matter can be resolved by allowing the petitioner to present his case to the appropriate authority. Court's reasoning: 1. The court decided to quash the impugned order dated June 3, 2022, without expressing any opinion on the merits of the case. 2. The court directed that the matter be remitted back to the respondent no.3 for a fresh order, ensuring that the petitioner is confronted with all adverse materials, including the Food Safety Officer's report dated January 27, 2022. Decision or judgment: The writ petition was disposed of by quashing the impugned order and remitting the matter for a fresh decision, emphasizing the need for adherence to natural justice principles.</t>
  </si>
  <si>
    <t>Ankit_Patel</t>
  </si>
  <si>
    <t>State_Of_U_P_And_4_Others_on_28_February_2023.PDF</t>
  </si>
  <si>
    <t>Sugapriya_Mineral_Water_Company_vs_Food_Safety_Officer_on_28_July_2022.PDF</t>
  </si>
  <si>
    <t>Case overview: The case involves a criminal original petition filed by Sugapriya Mineral Water Company, represented by its proprietor S.Ramarasu, against the Food Safety Officer of Srivilliputhur Municipality. The petitioner seeks to quash the proceedings in STC No.732 of 2020 pending before the Judicial Magistrate No.2, Srivilliputhur, Virudhunagar District. The prosecution was initiated based on a sample analysis that deemed the mineral water unsafe. Key facts: 1. The Food Safety Officer inspected the petitioner‚Äôs premises on 20.08.2019 following a complaint and collected water samples. 2. The initial report indicated the sample was substandard, and the petitioner requested a referral analysis. 3. The referral lab report confirmed the sample was unsafe, leading to prosecution sanction on 04.02.2020. 4. The complaint was filed on 10.09.2020, beyond the one-year limit stipulated by Section 77 of the Food Safety and Standards Act, 2006. Legal issues and arguments: 1. The petitioner argues that the prosecution is unsustainable as it was not filed within one year as required by Section 77 of the Act. 2. The respondent contends that the delay was due to the Covid-19 pandemic and that the complaint was filed in a timely manner. 3. The petitioner asserts that the Judicial Magistrate lacks jurisdiction to condone the delay in prosecution. Court's reasoning: 1. The court noted that the prosecution must be filed within one year from the date of the offence, which occurred on 20.08.2019. 2. The court emphasized that while the Commissioner of Food Safety can extend the prosecution period, the court itself has no authority to condone delays beyond one year. 3. The court found that the complaint was filed after the one-year limit, rendering the case barred by limitation. Decision or judgment: The court allowed the petition, quashing the proceedings in STC No.732 of 2020, and closed the connected miscellaneous petitions.</t>
  </si>
  <si>
    <t>Sugapriya_Mineral_Water_Company</t>
  </si>
  <si>
    <t>Food_Safety_Officer_on_28_July_2022.PDF</t>
  </si>
  <si>
    <t>Venkata_Ramanaiah_Ponnuru_vs_The_State_Of_Andhra_Pradesh_on_1_September_2022.PDF</t>
  </si>
  <si>
    <t>Case overview: The case involves a Criminal Petition filed by Venkata Ramanaiah Ponnuru seeking to quash the proceedings against him in Crime No.494 of 2020, registered at Buchireddypalem Police Station, SPSR Nellore District, for offences under Sections 328, 273, 188 of the Indian Penal Code, 1860, and Section 58 of the Food Safety and Standards Act, 2006. The petition was heard by Justice Ninala Jayasurya in the High Court of Andhra Pradesh on September 1, 2022. Key facts: 1. The petitioner is accused in a case registered for food safety violations. 2. The learned counsel for the petitioner cited a previous decision of the court in Criminal Petition No.3731 of 2018, arguing that it covers the current matter. 3. The Assistant Public Prosecutor acknowledged that the current case is indeed covered by the earlier decision. Legal issues and arguments: 1. The petitioner‚Äôs counsel argued for quashing the proceedings based on the precedent set in Criminal Petition No.3731 of 2018. 2. The Assistant Public Prosecutor agreed that the matter is covered by the previous ruling. Court's reasoning: 1. The court reviewed the submissions and the F.I.R. and noted that the police had registered the case suo motu against the petitioner. 2. The court found that the current case is squarely covered by the earlier decision, leading to the conclusion that the proceedings should be quashed. Decision or judgment: The court allowed the Criminal Petition, quashing the proceedings against Venkata Ramanaiah Ponnuru in Crime No.494 of 2020. Any pending miscellaneous applications were also closed.</t>
  </si>
  <si>
    <t>Venkata_Ramanaiah_Ponnuru</t>
  </si>
  <si>
    <t>The_State_Of_Andhra_Pradesh_on_1_September_2022.PDF</t>
  </si>
  <si>
    <t>S_Laxman_S_O_Osannegowda_vs_The_State_Of_Karnataka_on_5_April_2022.PDF</t>
  </si>
  <si>
    <t>Case overview: The case involves a criminal petition filed by S. Laxman, the proprietor of Ranjitha Enterprises, against the State of Karnataka regarding a complaint alleging the sale of substandard tomato sauce, which contravenes the Food Safety and Standards Act, 2006. The petitioner seeks to quash the complaint and the order of cognizance taken by the magistrate. Key facts: 1. A private complaint was filed by the Food Safety Officer on 17/10/2015, alleging that tomato sauce sold by the petitioner was of substandard quality. 2. Samples were seized and sent for analysis, which confirmed the substandard quality of the sauce. 3. The learned magistrate took cognizance of the complaint and issued summons to the petitioner. 4. The retailer, accused No.1, was exonerated by the magistrate due to lack of proof regarding the seizure of the sample. Legal issues and arguments: 1. The petitioner argues that he was deprived of the opportunity to send the sample for further analysis as the food analysis report was not provided to him. 2. The petitioner contends that the exoneration of the retailer (accused No.1) necessitates the quashing of proceedings against him (accused No.2) since the basis of the complaint is undermined. 3. The State argues that the petitioner is guilty of selling substandard tomato sauce under Section 59 of the Act. Court's reasoning: 1. The court noted that the exoneration of accused No.1 indicates that the seizure of the tomato sauce was not proven, which affects the case against the petitioner. 2. The court highlighted the failure of the designated officer to provide the analysis report to the petitioner, violating mandatory provisions of the Rules 2011, which deprived the petitioner of his rights. Decision or judgment: The court allowed the criminal petition, quashing the proceedings against the petitioner in C.C. No. 16/2021. The court dismissed any pending interlocutory applications as they no longer required consideration.</t>
  </si>
  <si>
    <t>S_Laxman_S_O_Osannegowda</t>
  </si>
  <si>
    <t>The_State_Of_Karnataka_on_5_April_2022.PDF</t>
  </si>
  <si>
    <t>Flipkart_Internet_Private_Limited_And_vs_State_Of_Maharashtra_Through_Food_on_28_March_2023.PDF</t>
  </si>
  <si>
    <t>Case overview: The case involves a writ petition filed by Flipkart Internet Private Limited and others against the State of Maharashtra, challenging an order dated March 22, 2022, which issued summons to the petitioners for offences under the Food Safety and Standards Act, 2006. The petitioners argue that the order lacks proper application of mind and that some petitioners are outside the jurisdiction of the Magistrate. Key facts: 1. The summons was issued based on a complaint filed by a government employee. 2. The order did not demonstrate the Magistrate's application of mind. 3. The addresses of petitioner Nos. 2 and 3 are outside the territorial jurisdiction of the Magistrate. 4. The petitioners contend that petitioner No. 1, as an intermediary, should not be liable for prosecution. Legal issues and arguments: 1. The petitioners argue that the issuance of summons was improper due to lack of inquiry under Section 202 of the Code of Criminal Procedure, 1973. 2. They assert that liability should rest with the nominee appointed by petitioner No. 1, not the petitioners themselves. 3. The petitioners seek to have the summons quashed and set aside. Court's reasoning: 1. The court found that the impugned order did not show the necessary application of mind by the Magistrate. 2. The court noted that the inquiry required under Section 202 had not been conducted. 3. The court stated that the merits of the liability argument could be raised before the Magistrate, but were not considered at this stage. Decision or judgment: The court quashed and set aside the order dated March 22, 2022, issued by the Metropolitan Magistrate, and directed the Magistrate to reconsider whether the complainant has made out a case for issuance of process for the alleged offences. The writ petition was disposed of with no costs.</t>
  </si>
  <si>
    <t>Flipkart_Internet_Private_Limited_And</t>
  </si>
  <si>
    <t>State_Of_Maharashtra_Through_Food_on_28_March_2023.PDF</t>
  </si>
  <si>
    <t>G_Dilip_vs_The_Commissioner_Of_Food_Safety_And_Drug_on_25_September_2023.PDF</t>
  </si>
  <si>
    <t>Case overview: The case involves multiple writ petitions filed by G. Dilip and others against the Commissioner of Food Safety and Drug Administration and other state and central authorities regarding the withholding of their selection for the post of Food Safety Officers due to the non-production of an equivalence certificate for their educational qualifications. The petitions challenge the notification dated 13.03.2023 issued by the Medical Services Recruitment Board (MRB) that withheld their names from the selection list. Key facts: 1. The petitioners applied for the post of Food Safety Officer under Notification No.02/MRB/2021 dated 13.10.2021. 2. The educational qualifications required include a Bachelor's degree in Food Technology or equivalent. 3. The petitioners possess a B.Tech in Food Processing Engineering, which they argue is equivalent to B.Tech in Food Technology. 4. The MRB withheld their selection pending the production of an equivalence certificate. 5. The Central Government issued a notification on 21.09.2023 recognizing certain degrees as equivalent for the post of Food Safety Officer. Legal issues and arguments: 1. The petitioners argue that their qualifications should be recognized as equivalent based on prior government orders and the recent notification. 2. They seek to quash the MRB's notification and include their names in the selection list. 3. The respondents contend that the equivalence must be recognized by the Central Government as per the notification. Court's reasoning: 1. The court noted that the petitioners were provisionally selected but their results were withheld due to the lack of an equivalence certificate. 2. The court emphasized that the equivalence certificate is to be determined by the Central Government and that the MRB cannot take adverse action without prior permission from the court. 3. The court acknowledged the recent notification from the Central Government recognizing certain degrees as equivalent, which supports the petitioners' claims. Decision or judgment: The court disposed of the writ petitions, directing the respondents to consider the petitioners for appointment based on the newly issued equivalence notification. The respondents were ordered to complete this process within two months from the receipt of the court's order. No costs were awarded, and the connected writ miscellaneous petitions were closed.</t>
  </si>
  <si>
    <t>G_Dilip</t>
  </si>
  <si>
    <t>The_Commissioner_Of_Food_Safety_And_Drug_on_25_September_2023.PDF</t>
  </si>
  <si>
    <t>Hashir_K_R_vs_The_Commissioner_Of_Food_Safety_on_8_November_2023.PDF</t>
  </si>
  <si>
    <t>Case overview: The case involves a writ appeal filed by Hashir K.R. against the Commissioner of Food Safety regarding the requirement of landlord consent for the renewal of food business registration under the Food Safety and Standards (Licensing and Registration of Food Business) Regulations 2011. The appeal challenges a judgment from a Single Judge of the High Court of Kerala. Key facts: 1. The appellant operates a restaurant in a rented premises and obtained registration in 2022 for one year. 2. Upon applying for renewal, the authority requested consent from the landlord, prompting the appellant to file a writ petition. 3. The Single Judge allowed the writ petition, directing the authority to consider the renewal application without specifying the landlord's consent requirement. Legal issues and arguments: 1. The appellant contends that once registration is granted, landlord consent is unnecessary for renewal, as no such provision exists in the Regulations. 2. The appellant cites the Supreme Court decision in Sudhakaran v. Corporation of Trivandrum to support this argument. 3. The Government Pleader argues that the Single Judge's judgment should not be interfered with. Court's reasoning: 1. The court heard arguments from both parties and found merit in the appellant's claim regarding the landlord consent requirement. 2. The court decided to allow the appeal in part, adding a direction to the Single Judge's order. Decision or judgment: The court allowed the appeal in part, adding that the respondent-Authority shall not require a No Objection Certificate from the landlord while considering the renewal application.</t>
  </si>
  <si>
    <t>Hashir_K_R</t>
  </si>
  <si>
    <t>The_Commissioner_Of_Food_Safety_on_8_November_2023.PDF</t>
  </si>
  <si>
    <t>Sujit_Kumar_Sao_Sujit_Kr_Saw_vs_The_State_Of_Jharkhand_Opposite_on_15_September_2022.PDF</t>
  </si>
  <si>
    <t>Case overview: The case involves a petition filed by Sujit Kumar Sao and Ranjeet Kumar Sao seeking to quash criminal proceedings against them in connection with Sukhdeonagar (Pandra O.P.) P.S. Case No. 481/2020, which includes charges under various sections of the Indian Penal Code and the Food Safety and Standards Act, 2006. The petitioners challenge the legality of the FIR and the cognizance order dated January 5, 2021. Key facts: 1. The FIR alleges that on November 13, 2020, a search of M/s Madan Zarda Shop, owned by the petitioners, resulted in the recovery of 67.625 kg of banned pan masala. 2. An additional 324 kg of pan masala was found in the shop's godown. 3. The petitioners argue that the procedure for prosecution under Section 42 of the Food Safety and Standards Act, 2006 was not followed. Legal issues and arguments: 1. The petitioners contend that the FIR was improperly filed by the Food Safety Officer without following the required procedure, which mandates that the designated officer must first review the case and recommend prosecution. 2. The State's counsel argues that the FIR was filed in accordance with the law. Court's reasoning: 1. The court examined Section 42 of the Food Safety and Standards Act, 2006, which outlines the procedure for launching prosecution, emphasizing the need for authorization of the Food Safety Officer and the role of the designated officer. 2. The court found that there was no evidence that the Food Safety Officer was authorized to conduct the investigation or that the proper procedure was followed. 3. Consequently, the court concluded that the petitioners could not be prosecuted under the Act due to the lack of adherence to the statutory requirements. Decision or judgment: The court quashed the entire criminal proceedings against the petitioners in connection with the case, allowing the petition and vacating the interim order dated July 7, 2021.</t>
  </si>
  <si>
    <t>Sujit_Kumar_Sao_Sujit_Kr_Saw</t>
  </si>
  <si>
    <t>The_State_Of_Jharkhand_Opposite_on_15_September_2022.PDF</t>
  </si>
  <si>
    <t>Abhishek_Kumar_Gupta_vs_State_Of_U_P_And_Another_on_10_April_2023.PDF</t>
  </si>
  <si>
    <t>Case overview: The case involves an application filed by Abhishek Kumar Gupta under Section 482 of the Criminal Procedure Code (Cr.P.C.) to quash a summoning order dated August 5, 2016, and a subsequent order dated July 29, 2022, which issued non-bailable warrants against him in Case No. 1723 of 2019 (State Vs. Abhishek Kumar Gupta) under Sections 58 and 59(iii) of the Food Safety and Standards Act, 2006, pending in the court of Additional Sessions Judge, Court No. 12, Allahabad. Key facts: 1. The applicant's counsel initially challenged the summoning order and the proceedings but later confined the request to seeking protection for the applicant to surrender before the concerned court. 2. The applicant's counsel stated that they were not pressing any other prayers on merits. Legal issues and arguments: 1. The applicant sought protection from arrest while surrendering to the court and requested that the bail application be considered expeditiously. 2. The State's counsel indicated no objection to granting protection to the applicant for a short period. Court's reasoning: 1. The court acknowledged the applicant's change in stance and the request for protection during the surrender process. 2. The court emphasized the need for the concerned court to dispose of the bail application expeditiously, following the guidelines set by the Supreme Court in the case of Satender Kumar Antil vs. Central Bureau of Investigation. Decision or judgment: The court directed the applicant to surrender before the concerned court within six weeks and provided that he shall not be arrested in the case during this period or until his surrender, whichever is earlier. The application under Section 482 Cr.P.C. was disposed of with these directions.</t>
  </si>
  <si>
    <t>Abhishek_Kumar_Gupta</t>
  </si>
  <si>
    <t>State_Of_U_P_And_Another_on_10_April_2023.PDF</t>
  </si>
  <si>
    <t>Tamraj_Kachawa_vs_The_State_Of_Madhya_Pradesh_on_10_January_2022.PDF</t>
  </si>
  <si>
    <t>Case overview: The case involves a revision petition filed by Tamraj Kachawa against the State of Madhya Pradesh, challenging the judgment and order dated November 26, 2021, passed by the Additional Sessions Judge, Ashta, which upheld a prior conviction by the JMFC, Ashta, on December 21, 2016, under the Food Safety and Standards Act, 2006. The petitioner was convicted for violations under Section 26(2)(i) read with Section 59(i) of the Act and sentenced to six months of rigorous imprisonment and a fine of Rs. 1000, with an additional month of imprisonment for default in payment of the fine. Key facts: 1. The petitioner claims innocence and asserts he has been falsely implicated. 2. He is a permanent resident of District Sehore and expresses no intention to abscond. 3. The petitioner is willing to provide adequate surety and comply with court conditions. Legal issues and arguments: 1. The petitioner seeks suspension of his custodial sentence, arguing his readiness to abide by court conditions. 2. The State's Panel Lawyer opposes the suspension of the sentence. Court's reasoning: 1. The court considered the evidence and circumstances of the case. 2. It found sufficient grounds to suspend the sentence without delving into the merits of the case. Decision or judgment: The court allowed the application for suspension of the sentence, directing the petitioner to deposit the fine amount and furnish a personal bond of Rs. 30,000 with one surety. The execution of the jail sentence is suspended until the final disposal of the revision. The petitioner must appear before the trial court on April 18, 2022, and subsequent dates, with the trial court authorized to take coercive steps in case of non-appearance.</t>
  </si>
  <si>
    <t>Tamraj_Kachawa</t>
  </si>
  <si>
    <t>The_State_Of_Madhya_Pradesh_on_10_January_2022.PDF</t>
  </si>
  <si>
    <t>Arindam_Paul_vs_The_State_Of_Assam_And_Anr_on_4_October_2023.PDF</t>
  </si>
  <si>
    <t>Case overview: The case involves a petition filed by Arindam Paul against the State of Assam and others, seeking to quash the proceedings of CR Case No. 135/2022, which is pending before the Additional Chief Judicial Magistrate (CJM) in Dhubri under the Food Safety and Standards Act. The petitioner argues that the complaint is not maintainable due to issues with the analysis of a seized food item. Key facts: 1. The petitioner is the owner of M/s Bharati Store in Dhubri, Assam. 2. The food item in question was manufactured by ITC Limited and was seized from the petitioner's establishment. 3. The sample was analyzed at the State Public Health Laboratory in Guwahati, which the petitioner claims is not authorized to analyze chili powder. Legal issues and arguments: 1. The petitioner contends that the report from the State Public Health Laboratory is inadmissible due to the laboratory's lack of authorization for analyzing the specific food item. 2. The petitioner seeks a stay on the proceedings of CR Case No. 135/2022 until the petition is resolved. Court's reasoning: 1. The court reviewed the petition and the documents presented. 2. It decided to issue notice to the respondents and stay the proceedings of the CR Case No. 135/2022 until the returnable date. Decision or judgment: The court stayed the further proceedings of CR Case No. 135/2022 pending before the Additional CJM, Dhubri, under the Food Safety and Standards Act, until the next hearing scheduled in four weeks.</t>
  </si>
  <si>
    <t>Arindam_Paul</t>
  </si>
  <si>
    <t>The_State_Of_Assam_And_Anr_on_4_October_2023.PDF</t>
  </si>
  <si>
    <t>Ajit_Kumar_Sanghvi_vs_The_State_Of_Madhya_Pradesh_on_5_January_2023.PDF</t>
  </si>
  <si>
    <t>Case overview: The case involves a petition filed by Ajit Kumar Sanghvi against the State of Madhya Pradesh seeking the quashment of FIR No.0042 dated 29.01.2021, which was registered for an alleged offence under Section 420 of IPC related to misbranding under the Food Safety and Standards Act, 2006. The FIR was lodged by Pankaj Kumar Anchal, a Food Safety Officer, following an inspection of the petitioner's factory. Key facts: 1. The inspection on 18.12.2020 revealed that the Sev (Namkeen) produced by the petitioner was packed in transparent bags without product description, violating the Act of 2006. 2. The FIR was filed on 29.01.2021, over a month after the inspection, and a charge-sheet was subsequently filed. 3. A report from the Food Analyst indicated that the product was within prescribed norms. Legal issues and arguments: 1. The petitioner contended that the prosecution was improperly initiated as the Food Safety Officer did not follow the procedure outlined in Section 42 of the Act of 2006 for launching prosecution. 2. The petitioner argued that the charge under Section 420 IPC was inappropriate since the maximum penalty for misbranding under Section 52 of the Act is Rs.3,00,000, and there was no evidence of misleading the public. 3. The State opposed the petition, asserting that the petitioner was involved in manufacturing and selling Sev without proper product description. Court's reasoning: 1. The court noted that the prosecution's case was based solely on Section 420 IPC while alleging misbranding, which should have followed the procedure in Section 42 of the Act. 2. The court found that the Food Safety Officer did not adhere to the required procedure, and the FIR was thus vitiated. 3. The court highlighted that there was no evidence of the petitioner misleading consumers, and the product was found to be within norms according to the Chemical Analyst Report. Decision or judgment: The court quashed the FIR dated 29.01.2021 and the subsequent charge-sheet, allowing the petition and concluding that continuing the trial would serve no purpose.</t>
  </si>
  <si>
    <t>Ajit_Kumar_Sanghvi</t>
  </si>
  <si>
    <t>The_State_Of_Madhya_Pradesh_on_5_January_2023.PDF</t>
  </si>
  <si>
    <t>Cipla_Limited_Local_Depot_vs_The_State_Of_Jharkhand_Opp_on_10_October_2023.PDF</t>
  </si>
  <si>
    <t>Case overview: The case involves two criminal miscellaneous petitions (Cr. M. P. No. 641 of 2021 and Cr. M. P. No. 1792 of 2020) filed by Cipla Limited (Local Depot) and Tirupati Lifesciences against the State of Jharkhand, challenging the order taking cognizance in Cosmetic Case No. 2094/2015 under the Drugs and Cosmetics Act, 1940 and Section 420 of IPC. The petitions address allegations regarding the composition of Alzivit Multi-vitamin tablets, which were seized by a Drug Inspector. Key facts: 1. On January 10, 2015, 300 tablets of Alzivit were seized, with allegations that the active ingredients exceeded permissible limits under the Drugs and Cosmetics Act. 2. The product was marketed as a food supplement under FSSAI License but was claimed to be a drug due to its composition. 3. The petitioners argue that the product is a food supplement and not a drug, and that the marketer (Cipla) should not be held liable for the manufacturer's violations. Legal issues and arguments: 1. The central issue is whether Alzivit tablets are classified as drugs or food supplements. 2. The petitioners argue that the product falls under the exemption for health supplements and that there was no evidence of side effects. 3. The procedural requirements for sample seizure under the Drugs and Cosmetics Act were allegedly not followed. Court's reasoning: 1. The court noted that the seized product was labeled 'NOT FOR MEDICINAL USE', indicating it should not be classified as a drug. 2. The court found that the procedural safeguards for sample seizure were not adhered to, as the sample was not sent to the Government Analyst for testing. 3. In the absence of a drug analysis report, the court concluded that there was no prima facie case for the application of penal provisions under the Drugs and Cosmetics Act. Decision or judgment: The court quashed the entire criminal proceeding, including the order taking cognizance dated April 30, 2020, against the petitioners, allowing both Cr. M. Ps.</t>
  </si>
  <si>
    <t>Cipla_Limited_Local_Depot</t>
  </si>
  <si>
    <t>The_State_Of_Jharkhand_Opp_on_10_October_2023.PDF</t>
  </si>
  <si>
    <t>Chhotey_vs_State_Of_U_P_And_3_Others_on_10_May_2023.PDF</t>
  </si>
  <si>
    <t>Case overview: The case involves a petition filed by Chhotey against the State of U.P. and three others, challenging an order from the Food Safety Appellate Tribunal/District Judge, Moradabad, regarding the deposit of a fine. The petitioner contests the order dated 13.02.2023, which modified a previous fine imposed by the Additional District Magistrate (Administration), Badaun. Key facts: 1. The petitioner was directed to deposit Rs.1,00,000/- as fine, which was a reduction from the original fine of Rs.5,00,000/-. 2. The petitioner argues that the order was passed without considering their objections. 3. A similar case was previously disposed of by a co-ordinate Bench on 31.05.2022, which modified the fine to Rs.50,000/-. Legal issues and arguments: 1. The petitioner contends that the fine imposed is excessive and that their objections were not taken into account. 2. The petitioner seeks a modification of the fine amount to Rs.50,000/-, consistent with the earlier ruling. Court's reasoning: 1. The court acknowledged that the controversy in the current petition is identical to the previous case. 2. The court decided to modify the order from the Food Safety Appellate Tribunal, reducing the deposit amount to Rs.50,000/-. 3. The court directed the Additional District Magistrate (Administration), Budaun, to expedite the decision on the matter within four months. Decision or judgment: The court disposed of the petition, modifying the deposit amount to Rs.50,000/- and instructing the Additional District Magistrate to resolve the matter promptly, emphasizing that no unnecessary adjournments should be taken.</t>
  </si>
  <si>
    <t>Chhotey</t>
  </si>
  <si>
    <t>State_Of_U_P_And_3_Others_on_10_May_2023.PDF</t>
  </si>
  <si>
    <t>Ashok_Kumar_Jain_vs_Union_Of_India_And_Ors_on_22_September_2023.PDF</t>
  </si>
  <si>
    <t>Case overview: The case involves multiple writ petitions filed by Ashok Kumar Jain, Daulal Sarda, and Juvraj Bothra against the Union of India and others regarding the seizure of betel nuts declared as foreign origin based on a test report from the Arecanut Research and Development Foundation (ARDF), which is not a government-approved laboratory. The petitions challenge the legality of the test report and the adjudication process. The hearing took place on September 22, 2023, before Justice Md. Nizamuddin. Key facts: 1. The main legal issues include the validity of the ARDF test report and whether the petitioner was denied the right to cross-examine the testing authority. 2. The petitioners argue that the seized betel nuts were tested by a non-accredited laboratory, which violates legal standards. 3. The petitioners cited previous judgments from the Patna High Court that support their position regarding the non-acceptability of ARDF's report. Legal issues and arguments: 1. The petitioners contend that the ARDF is not a government-approved laboratory, making its test report inadmissible. 2. They argue that the principles of natural justice were violated as they were not allowed to cross-examine the testing authority. 3. The petitioners also claim that they were not provided with complete materials during the adjudication process. 4. The respondents, particularly the Customs Authority, failed to provide evidence that ARDF is an accredited laboratory. Court's reasoning: 1. The court noted that the Customs Authority could not establish that ARDF is a government-approved laboratory. 2. The court referenced a letter from the Government of India stating that ARDF is not authorized to conduct such tests. 3. The court found that the reliance on ARDF's report for the adjudication was not sustainable in law. 4. The court decided to remand the matter back to the adjudicating authority for a fresh order based on tests conducted by a government-approved laboratory. Decision or judgment: The court set aside the impugned adjudication order and remanded the matter for fresh adjudication, allowing the petitioners to raise all issues in the new proceedings. The writ petitions were disposed of accordingly.</t>
  </si>
  <si>
    <t>Ashok_Kumar_Jain</t>
  </si>
  <si>
    <t>Union_Of_India_And_Ors_on_22_September_2023.PDF</t>
  </si>
  <si>
    <t>Chinar_Sheep_And_Goat_Suppliers_Welfare_vs_Union_Territory_Of_J_And_K_And_Ors_on_23_August_2023.PDF</t>
  </si>
  <si>
    <t>Case overview: The case involves writ petitions filed by Chinar Sheep and Goat Suppliers Welfare Association against the Union Territory of Jammu and Kashmir regarding the authority to grant licenses for the sale of mutton and livestock after the enactment of the Food Safety and Standards Act, 2006. The petitions question whether the Jammu and Kashmir Mutton (Licensing and Control) Order, 1973, remains in effect. Key facts: 1. WP(C) No. 905/2020 questions the power of respondent No. 3 to grant licenses for mutton sales under the 1973 Order after the Food Safety and Standards Act came into force. 2. WP(C) No. 1467/2020 addresses the same issue concerning the import and sale of livestock. 3. The petitioners argue that the Commissioner, Food Safety, J&amp;K, and authorities under the Food Safety and Standards Act should have licensing authority, not the Department of Food, Civil Supplies and Consumer Affairs. 4. The respondents submitted that all food business operators must obtain a Food License/Registration under the Food Safety and Standards Act, and live animals are not defined as 'food' under the Act. 5. A notification (S.O No. 300) dated June 1, 2023, revoked the 1973 Order. Legal issues and arguments: 1. The petitioners contend that the 1973 Order is no longer valid due to the Food Safety and Standards Act and its regulations. 2. The respondents argue that the 1973 Order was still in effect until its revocation and that the licensing authority was correctly exercised. Court's reasoning: 1. The court noted that the 1973 Order was revoked by the June 1, 2023 notification, which confirmed that the licensing authority under the Food Safety and Standards Act supersedes the previous order. 2. The court highlighted that Section 97 of the Food Safety and Standards Act repeals corresponding state laws, including the 1973 Order. 3. The court concluded that the impugned notices/orders issued under the revoked 1973 Order were without jurisdiction and thus quashed. Decision or judgment: The writ petitions were disposed of, quashing the impugned notices/orders. The contempt petition against the respondents was dropped as the interim orders merged with the final order.</t>
  </si>
  <si>
    <t>Chinar_Sheep_And_Goat_Suppliers_Welfare</t>
  </si>
  <si>
    <t>Union_Territory_Of_J_And_K_And_Ors_on_23_August_2023.PDF</t>
  </si>
  <si>
    <t>Chetan_vs_The_State_Of_Madhya_Pradesh_on_5_April_2023.PDF</t>
  </si>
  <si>
    <t>Case overview: The case involves a petition filed by Chetan S/o Mohanlal Verma against the State of Madhya Pradesh for quashing FIR No.30/2021, which alleges offences under Sections 420, 272, 273, 34 of the IPC and Section 52 of the Food Safety and Standards Act, 2006, related to misbranding of food products. The petition was heard by Justice Subodh Abhyankar on April 5, 2023. Key facts: 1. Chetan is the Manager of M/s Ajab Gajab Food Products, engaged in manufacturing and selling Namkeen products. 2. On November 19, 2020, a Food Inspector inspected the shop, took samples, and found them to be misbranded. 3. An FIR was lodged on January 30, 2021, based on the initial analysis report. 4. The petitioner appealed, and subsequent tests at a Referral Food Laboratory in Pune found the samples to meet prescribed standards. 5. The petitioner argues that the FIR was improperly filed without following the procedure outlined in Section 42 of the Act of 2006. Legal issues and arguments: 1. The petitioner contends that misbranding alone does not warrant charges under Section 420 of the IPC, as there was no evidence of intent to deceive. 2. The petitioner claims that the case is similar to that of a co-accused whose case was quashed by the court. 3. The State opposed the petition, arguing that the case should proceed. Court's reasoning: 1. The court noted that the maximum penalty for misbranding under the Act of 2006 is Rs.3,00,000, and the ingredients for IPC Section 420 were not met. 2. The court found that the subsequent report from the Referral Laboratory undermined the basis for the charges under Sections 272, 273, and 34 of the IPC. 3. The court emphasized that continuing the trial would waste the trial court's time given the lack of sustainable evidence. Decision or judgment: The court quashed the FIR against the petitioner and the further proceedings in RCT No.1293/2021, allowing the petition.</t>
  </si>
  <si>
    <t>Chetan</t>
  </si>
  <si>
    <t>The_State_Of_Madhya_Pradesh_on_5_April_2023.PDF</t>
  </si>
  <si>
    <t>Chetan_vs_The_State_Of_Madhya_Pradesh_on_13_January_2023.PDF</t>
  </si>
  <si>
    <t>Case overview: The case involves a petition filed by Chetan, the proprietor of M/s Ajab Gajab Food Products, seeking the quashment of FIR No.30/2021 dated 30.1.2021 for alleged offences under Sections 420, 272, 273, 34 of the IPC and Section 52 of the Food Safety and Standards Act, 2006. The FIR was registered at Police Station-Mhow, Indore, alleging misbranding of food products. Key facts: 1. On 19.11.2020, a Food Inspector inspected the petitioner's shop and collected samples of food products, which were later found to be misbranded. 2. The FIR was lodged based on the initial analysis report. 3. The petitioner appealed, and the samples were sent to a Referral Food Laboratory in Pune, which found the products to meet prescribed standards. 4. The petitioner argued that the FIR was improperly lodged without following the procedure outlined in Section 42 of the Act of 2006. Legal issues and arguments: 1. The petitioner contended that misbranding alone does not constitute an offence under Section 420 of the IPC, as there is a specific procedure for prosecution under the Food Safety and Standards Act. 2. The petitioner cited previous court decisions where similar FIRs were quashed. 3. The State opposed the petition, arguing that no grounds for interference were present. Court's reasoning: 1. The court noted that the maximum penalty for misbranding under the Act of 2006 is Rs.3,00,000, and the ingredients for invoking Section 420 of the IPC were not present. 2. The court found that the subsequent report from the Referral Laboratory undermined the basis for the FIR. 3. The court emphasized that allowing the trial to continue would waste judicial resources. Decision or judgment: The court quashed the FIR registered against the petitioner and the subsequent proceedings, allowing the petition.</t>
  </si>
  <si>
    <t>The_State_Of_Madhya_Pradesh_on_13_January_2023.PDF</t>
  </si>
  <si>
    <t>Balkishan_vs_The_State_Of_Madhya_Pradesh_on_25_August_2023.PDF</t>
  </si>
  <si>
    <t>Case overview: The case involves a criminal revision filed by Balkishan Kotwani against the State of Madhya Pradesh concerning his conviction under Section 59 of the Food Safety and Standards Act, 2006. The applicant was sentenced to three months of rigorous imprisonment and a fine of Rs. 15,000 by the First Additional Sessions Judge, Shajapur, on August 21, 2023. The revision was admitted for hearing on August 25, 2023. Key facts: 1. The applicant has been in jail for one month. 2. The applicant suffers from a cardiac disorder. 3. The fine amount of Rs. 15,000 has already been deposited by the applicant. Legal issues and arguments: 1. The applicant's counsel argues that there are illegalities in the orders of the trial and appellate courts. 2. The counsel contends that the applicant has fair chances of success in the revision and that the jail sentence should be suspended due to the time it may take for the revision to be heard. 3. The State's counsel opposes the bail application, asserting that no prima facie case for suspension of the sentence has been made out. Court's reasoning: 1. The court considered the short duration of the applicant's sentence and the likelihood of a lengthy process for the revision. 2. The court deemed it appropriate to suspend the remaining jail sentence, provided the applicant regularly attends court and deposits the fine amount if not already done. Decision or judgment: The court allowed the application for suspension of the jail sentence, directing the applicant to be released on bail upon furnishing a personal bond of Rs. 50,000 with one solvent surety. The applicant is required to appear before the trial court on November 23, 2023, and on other dates as may be fixed by the court during the pendency of the revision.</t>
  </si>
  <si>
    <t>Balkishan</t>
  </si>
  <si>
    <t>The_State_Of_Madhya_Pradesh_on_25_August_2023.PDF</t>
  </si>
  <si>
    <t>Shaik_Abdul_Salem_vs_The_State_Of_Andhra_Pradesh_on_26_July_2022.PDF</t>
  </si>
  <si>
    <t>Case overview: The case involves a Criminal Petition filed by Shaik Abdul Salem seeking to quash the proceedings against him in C.C. No.444 of 2019, which was registered for offences under Sections 188, 273 of the Indian Penal Code, 1860, and Sections 58, 59, 63 of the Food Safety and Standards Act, 2006. The petition was heard by Hon'ble Justice Ninala Jayasurya on July 26, 2022. Key facts: 1. The petitioner is accused in a case registered by the police. 2. The learned counsel for the petitioner cited a previous decision (Criminal Petition No.3731 of 2018) as a precedent for quashing the current proceedings. 3. The learned Additional Public Prosecutor acknowledged that the matter is covered by the earlier decision. Legal issues and arguments: 1. The petitioner argues that the proceedings against him should be quashed based on the precedent set in Criminal Petition No.3731 of 2018. 2. The respondent's counsel agrees that the current case is similar to the cited decision. Court's reasoning: 1. The court reviewed the submissions from both parties and the F.I.R. filed. 2. It determined that the current case is indeed covered by the earlier decision, which led to the conclusion that the proceedings should be quashed. Decision or judgment: The court allowed the Criminal Petition, quashing the proceedings against Shaik Abdul Salem in C.C. No.444 of 2019. Any pending miscellaneous applications were also closed.</t>
  </si>
  <si>
    <t>Shaik_Abdul_Salem</t>
  </si>
  <si>
    <t>The_State_Of_Andhra_Pradesh_on_26_July_2022.PDF</t>
  </si>
  <si>
    <t>Sharabu_Gopi_Srinivasa_Rao_vs_State_Of_Andhra_Pradesh_on_21_January_2022.PDF</t>
  </si>
  <si>
    <t>Case overview: The case involves two Criminal Petitions filed by Sharabu Gopi Srinivasa Rao seeking to quash F.I.Rs registered against him in Crime No.212 of 2019 and Crime No.105 of 2020 at Macherla Town Police Station, Guntur District. The F.I.Rs allege offences under various sections of the Indian Penal Code (IPC) and the Food Safety and Standards Act, 2006 (FSS Act). Key facts: 1. The F.I.R. in Crime No.212 of 2019 includes charges under Sections 270, 273, 420, and 34 IPC, and Sections 56, 57, and 63 of the FSS Act. 2. The F.I.R. in Crime No.105 of 2020 includes charges under Sections 270, 273, 188, 420 IPC, and Sections 56, 57, and 63 of the FSS Act. 3. The petitions were filed under Section 482 of the Code of Criminal Procedure, 1973 (Cr.P.C.). Legal issues and arguments: 1. The petitioners argue for the quashing of the F.I.Rs based on previous court orders that quashed similar F.I.Rs under identical circumstances. 2. The petitioners contend that they are similarly placed as those in earlier cases decided by the court. Court's reasoning: 1. The court noted that the matters are covered by earlier orders in Criminal Petition No.5421 of 2019 and Criminal Petition No.2966 of 2021, where several F.I.Rs were quashed based on similar facts. 2. The court found that the petitioners are entitled to the same relief as granted in the previous cases. Decision or judgment: The court allowed the Criminal Petitions and quashed the F.I.Rs registered against the petitioners. Any pending miscellaneous petitions in the Criminal Petitions were also closed.</t>
  </si>
  <si>
    <t>Sharabu_Gopi_Srinivasa_Rao</t>
  </si>
  <si>
    <t>State_Of_Andhra_Pradesh_on_21_January_2022.PDF</t>
  </si>
  <si>
    <t>Md_Saifur_Raja_Choudhury_vs_The_Food_Corporation_Of_India_And_Ors_on_24_November_2023.PDF</t>
  </si>
  <si>
    <t>Case overview: The case involves a writ petition filed by Md. Saifur Raja Choudhury against the Food Corporation of India (FCI) challenging his termination from service as Shed-in-Charge at the FCI Food Storage Depot in Ramnagar, Silchar. The petitioner seeks reinstatement with all service benefits. The judgment was delivered by Justice Soumitra Saikia on November 24, 2023. Key facts: 1. The petitioner was employed by FCI since 1972 and had a clean service record until his termination. 2. An inquiry was initiated after a peripheral counting revealed an excess of 304 bags of wheat at the depot, leading to charges against the petitioner for misconduct. 3. The petitioner denied the charges, claiming the excess was due to oversight in record-keeping. 4. The disciplinary authority removed the petitioner from service on December 22, 2011, and forfeited his gratuity. Legal issues and arguments: 1. The petitioner argued that the inquiry findings were not based on evidence and that the punishment was disproportionate to the alleged misconduct. 2. The respondents contended that the petitioner, as Shed-in-Charge, was responsible for maintaining accurate records and that his failure to do so justified the disciplinary action. 3. The court examined the relevant provisions of the FCI (Staff) Regulations, 1971, particularly regarding misconduct and penalties. Court's reasoning: 1. The court found that while the inquiry established some misconduct, it did not demonstrate that the petitioner‚Äôs actions resulted in financial loss to FCI. 2. The court noted that the punishment of removal from service was harsh and disproportionate, especially since there was no prior record of misconduct. 3. The court emphasized that the disciplinary authority should impose a punishment that serves as a warning rather than an act of vengeance. Decision or judgment: The court set aside the termination order and remanded the matter back to the disciplinary authority to reconsider the punishment, directing that it should be proportionate to the misconduct. The court also ordered that the petitioner‚Äôs gratuity should not be withheld and must be released immediately. The disciplinary authority is to decide on the punishment within 60 days of receiving the order.</t>
  </si>
  <si>
    <t>Md_Saifur_Raja_Choudhury</t>
  </si>
  <si>
    <t>The_Food_Corporation_Of_India_And_Ors_on_24_November_2023.PDF</t>
  </si>
  <si>
    <t>Soma_Kalyan_vs_The_State_Of_Andhra_Pradesh_on_19_September_2022.PDF</t>
  </si>
  <si>
    <t>Case overview: The case involves a Criminal Petition filed by Soma Kalyan seeking to quash the proceedings against him in Crime No.325 of 2019, registered at Pattabhipuram Police Station, Guntur Urban, for various offences under the Indian Penal Code and the Food Safety and Standards Act. The petition was heard by Justice Ninala Jayasurya in the High Court of Andhra Pradesh on September 19, 2022. Key facts: 1. The offences charged include Sections 420, 328, 272, 273, 188 of the Indian Penal Code, 1860, and Sections 58, 59, 63 of the Food Safety and Standards Act, 2006. 2. The petitioner relied on a previous decision of the court in Criminal Petition No.3731 of 2018, which he argued was applicable to his case. 3. The Assistant Public Prosecutor acknowledged that the matter was covered by the earlier decision. Legal issues and arguments: 1. The petitioner contended that the proceedings against him should be quashed based on the precedent set in the earlier case. 2. The Assistant Public Prosecutor agreed that the current case was similar to the previous ruling. Court's reasoning: 1. The court reviewed the submissions from both parties and noted that the police had registered the case suo motu against the petitioner. 2. The court found that the case was indeed covered by the earlier decision in Criminal Petition No.3731 of 2018. Decision or judgment: The court allowed the Criminal Petition, quashing the proceedings against Soma Kalyan in Crime No.325 of 2019. Any pending miscellaneous applications were also closed.</t>
  </si>
  <si>
    <t>Soma_Kalyan</t>
  </si>
  <si>
    <t>The_State_Of_Andhra_Pradesh_on_19_September_2022.PDF</t>
  </si>
  <si>
    <t>Onterumallikarjuna_vs_The_State_Of_Andhra_Pradesh_on_22_March_2022.PDF</t>
  </si>
  <si>
    <t>Case overview: The case involves a Criminal Petition filed by Onterumallikarjuna and others seeking to quash proceedings against them in P.R.C.No.53 of 2019 for various offences, including those under the A.P. Gaming Act and the Food Safety Standards Act, 2006. The petition was filed under Section 482 of the Code of Criminal Procedure, 1973. Key facts: 1. The petitioners are accused of offences punishable under Section 9(1) of the A.P. Gaming Act, Sections 188, 272, 273, 328 of the IPC, and Sections 57, 58 read with 26, 30 of the FSS Act. 2. The petitioners denied the allegations and challenged the validity of the prosecution, particularly under Section 188 IPC, citing a lack of complaint from the concerned authority. 3. The petitioners argued that the allegations did not substantiate the commission of offences under the FSS Act, as tobacco products do not fall within its definition. 4. The Additional Public Prosecutor conceded that the offences under the IPC and FSS Act were covered by earlier court orders. Legal issues and arguments: 1. The petitioners contended that the prosecution under Section 188 IPC was invalid due to the absence of a complaint from the authority that issued the order allegedly violated. 2. They argued that the allegations did not support the charges under the FSS Act, as tobacco products are not included in its definition. 3. The petitioners referenced previous court decisions that quashed similar FIRs. Court's reasoning: 1. The court acknowledged that the matter was covered by its earlier orders, which quashed similar FIRs for offences under the IPC and FSS Act. 2. The court noted the Additional Public Prosecutor's concession regarding the offences under the IPC and FSS Act. Decision or judgment: The court partly allowed the Criminal Petition, quashing the proceedings against the petitioners for offences under Section 188 IPC, and Sections 272, 273, 328 of IPC, and Sections 57, 58 read with 26, 30 of the FSS Act. However, the proceedings against the petitioners for offences under the A.P. Gaming Act were allowed to continue.</t>
  </si>
  <si>
    <t>Onterumallikarjuna</t>
  </si>
  <si>
    <t>The_State_Of_Andhra_Pradesh_on_22_March_2022.PDF</t>
  </si>
  <si>
    <t>CRLP_1598_2022_on_9_March_2022.PDF</t>
  </si>
  <si>
    <t>Case overview: The case involves Criminal Petition No. 1598 of 2022 filed under Section 482 of the Code of Criminal Procedure, 1973, seeking to quash the proceedings of F.I.R. No. 184 of 2020 registered at Tadikonda Police Station, Guntur District, for offences under the Food Safety and Standards Act, 2006 and the Andhra Pradesh Excise Act, 1968. Key facts: 1. The petitioners argued that their case is covered by a previous common order from this Court in Criminal Petition Nos. 5421 of 2019 and batch, which quashed similar F.I.Rs based on identical facts. 2. The learned Additional Public Prosecutor conceded that this case is indeed a covered matter. Legal issues and arguments: 1. The petitioners sought quashing of the F.I.R. concerning the offences under the Food Safety and Standards Act, while agreeing to allow the investigation for the offence under the Andhra Pradesh Excise Act. Court's reasoning: 1. The Court acknowledged the previous common order and the concession from the Additional Public Prosecutor. Decision or judgment: The Criminal Petition was partly allowed, quashing the F.I.R. concerning the offences under Sections 57(1), 58, 59, 63 of the Food Safety and Standards Act, 2006. However, the petition regarding the offence under Section 34(A) of the A.P. Excise Act was dismissed, allowing the Investigating Officer to proceed with the investigation for that offence.</t>
  </si>
  <si>
    <t>Manoj_Singh_Jadon_vs_The_State_Of_Madhya_Pradesh_on_30_May_2022.PDF</t>
  </si>
  <si>
    <t>Case overview: The case involves a criminal appeal filed by Manoj Singh Jadon against the State of Madhya Pradesh regarding a fine imposed for violations under the Food Safety and Standards Act, 2006. The appeal challenges the judgment of the Food Safety Tribunal which upheld a fine of Rs. 2,00,000 against the appellant. The appeal was heard by Justice Deepak Kumar Agarwal on May 30, 2022. Key facts: 1. The Food Safety Officer conducted a raid on October 5, 2014, at a dairy allegedly owned by the appellant, following a tip-off. 2. During the inspection, various items were found, including glucose powder and an unknown chemical, which were later found to be adulterated. 3. The appellant was not present during the inspection, and the initial adjudicating officer acquitted him of the charges. 4. The State filed an appeal, which resulted in the Tribunal imposing a fine of Rs. 2,00,000 on the appellant. Legal issues and arguments: 1. The appellant contended that the First Appellate Court did not properly appreciate the evidence, particularly the lack of independent witnesses during the inspection, which is required under Section 38(7) of the Act. 2. The appellant argued that he was not present during the inspection and that the sample was sent for analysis beyond the prescribed period of 14 days. 3. The appellant claimed that he was wrongfully convicted under Section 51 instead of Section 57 of the Act. Court's reasoning: 1. The court noted that the Food Safety Officer conducted the inspection and found adulterated items, which justified the imposition of a fine. 2. The court acknowledged the absence of the appellant during the inspection but emphasized that the evidence presented was sufficient to uphold the fine. 3. The court found that the First Appellate Court did not commit any illegality in allowing the State's appeal and imposing the fine. 4. However, considering the appellant was a first offender, the court deemed the fine excessive and reduced it to Rs. 50,000. Decision or judgment: The appeal was partly allowed, and the fine was reduced from Rs. 2,00,000 to Rs. 50,000. The judgment of the First Appellate Court was upheld in part.</t>
  </si>
  <si>
    <t>Manoj_Singh_Jadon</t>
  </si>
  <si>
    <t>The_State_Of_Madhya_Pradesh_on_30_May_2022.PDF</t>
  </si>
  <si>
    <t>Ghanshyambhai_Dahyabhai_Patel_vs_State_Of_Gujarat_on_3_March_2022.PDF</t>
  </si>
  <si>
    <t>Case overview: The case involves Ghanshyambhai Dahyabhai Patel seeking the quashment of an FIR (C.R. No.I-30/2014) registered against him for alleged offences under Sections 406, 420, 272, 273, and 114 of the IPC, related to the sale of sub-standard food articles. The applicant argues that the matter is already addressed under the Food Safety and Standards Act, 2006 (FSS Act). Key facts: 1. The FIR alleges that the applicant sold sub-standard food articles, specifically ghee. 2. The applicant was previously penalized with a fine of Rs.1,00,000 under the FSS Act for the same incident. 3. The applicant contends that the FSS Act provides a specific mechanism for prosecution and penalization, which should preclude further action under the IPC. Legal issues and arguments: 1. The applicant's counsel argues that pursuing IPC charges constitutes double jeopardy since the applicant has already been penalized under the FSS Act. 2. The respondent's representative defends the FIR, asserting that the IPC charges are valid due to the nature of the offences committed. Court's reasoning: 1. The court notes that the FSS Act has overriding provisions that take precedence over general laws like the IPC. 2. The court references the Supreme Court's ruling that special laws prevail over general laws when there is a conflict. 3. The court concludes that since the applicant has already faced proceedings under the FSS Act for the same incident, further IPC charges are barred. Decision or judgment: The court quashed the FIR (C.R. No.I-30/2014) and any further proceedings arising from it, allowing the application and making the rule absolute.</t>
  </si>
  <si>
    <t>Ghanshyambhai_Dahyabhai_Patel</t>
  </si>
  <si>
    <t>State_Of_Gujarat_on_3_March_2022.PDF</t>
  </si>
  <si>
    <t>Murali_Srinivas_vs_State_Of_Tamil_Nadu_on_22_September_2022.PDF</t>
  </si>
  <si>
    <t>Case overview: The case involves a Criminal Original Petition filed by Murali Srinivas, Director of S.M.I.L.E. Microfinance Limited, against the State of Tamil Nadu, represented by the Food Safety Officer, Omalur. The petitioner seeks to quash the proceedings in STC No. 355 of 2021, which alleges violations under the Food Safety and Standards Act, 2006. The complaint was based on an inspection conducted by the Food Safety Officer, which found that the company allowed employees to prepare food without a license. Key facts: 1. The petitioner is the first accused in STC No. 355 of 2021, which includes allegations under Sections 31(1), 61, and 63 of the Food Safety and Standards Act, 2006. 2. The company provides microfinance services and allows employees to stay on-site, where they prepared their own food. 3. The inspection on 17.09.2020 revealed that employees were cooking food without a license, leading to the private complaint. 4. The respondent claims that a cook was employed and paid by the company, indicating a food business operation. Legal issues and arguments: 1. The petitioner argues that cooking was for employee self-service and not for sale, thus not constituting a food business requiring a license under Section 31(2) of the Act. 2. The respondent contends that the company was conducting a food business as defined under the Act, necessitating a license. 3. The petitioner asserts that the company does not meet the criteria of a 'Petty Food Manufacturer' as defined in the regulations. Court's reasoning: 1. The court noted that a license is required only for those carrying on a food business, and the definition of 'food business' includes activities related to food for sale or profit. 2. The court found insufficient evidence to support the claim that the company was operating a food business, as the food was primarily for employee consumption. 3. The court highlighted that the complaint lacked substantial evidence, such as witness statements from consumers or proof of regular food sales. 4. The court concluded that the trial would be a wasteful exercise without fundamental materials to support the allegations. Decision or judgment: The court allowed the Criminal Original Petition and quashed the proceedings in STC No. 355 of 2021, thereby closing the connected miscellaneous petitions.</t>
  </si>
  <si>
    <t>Murali_Srinivas</t>
  </si>
  <si>
    <t>State_Of_Tamil_Nadu_on_22_September_2022.PDF</t>
  </si>
  <si>
    <t>M_S_Tej_Ram_Dharam_Paul_vs_The_Government_Of_Tamil_Nadu_on_19_January_2022.PDF</t>
  </si>
  <si>
    <t>Case overview: The case involves a criminal original petition filed by M/s. Tej Ram Dharam Paul against the Government of Tamil Nadu, seeking to quash a private complaint in S.T.C.No.643 of 2017 for alleged violations under the Food Safety and Standards Act, 2006. The petition was heard by Justice N. Sathish Kumar in the High Court of Judicature at Madras on January 19, 2022. Key facts: 1. The complaint arose from an inspection conducted on August 22, 2015, where the Food Safety Officer seized four packets of Cool Lip Filter Tobbaq, which were found to contain Nicotin, deemed unsafe. 2. The petitioner, a manufacturer registered with the Tobacco Board, contended that they were not responsible for the sale of the product in Tamil Nadu, as their operations were limited to Haryana. 3. The petitioner argued that the product in question is a tobacco product, not a food product, and thus should not fall under the Food Safety and Standards Act. Legal issues and arguments: 1. The petitioner claimed that the prosecution was baseless, asserting that the seized product is not a food item and that they had obtained the necessary permissions for manufacturing. 2. The Government Advocate contended that the presence of Nicotin in the product warranted prosecution, as the petitioner admitted to being the manufacturer. 3. The court considered whether there was a sufficient nexus between the petitioner and the alleged offense, particularly regarding the sale of the product in Tamil Nadu. Court's reasoning: 1. The court noted that the prosecution lacked evidence linking the petitioner to the sale of the product in Tamil Nadu, as it was not established that the manufacturer supplied the product for sale in the state. 2. The court emphasized that the referral lab report classified the seized items as tobacco products, not food products, which further weakened the prosecution's case. 3. The court concluded that continuing the prosecution would be a waste of time, given the lack of evidence connecting the petitioner to the alleged offense. Decision or judgment: The court allowed the Criminal Original Petition, quashing the case in S.T.C.No.643 of 2017 pending in the Judicial Magistrate No.1, Namakkal District. The connected miscellaneous petitions were also closed.</t>
  </si>
  <si>
    <t>M_S_Tej_Ram_Dharam_Paul</t>
  </si>
  <si>
    <t>The_Government_Of_Tamil_Nadu_on_19_January_2022.PDF</t>
  </si>
  <si>
    <t>K_Mariappan_vs_State_Of_Tamil_Nadu_Represented_By_Its_on_29_August_2022.PDF</t>
  </si>
  <si>
    <t>Case overview: The case involves a Criminal Original Petition filed by K. Mariappan against the State of Tamil Nadu, represented by its Food Safety Officer, seeking to quash the proceedings in S.T.C.No.5 of 2021 pending before the District Munsif Cum Judicial Magistrate Court, Thiruppuvanam. The petitioner is accused of violating the Food Safety and Standards Act, 2006. Key facts: 1. The petitioner was prosecuted under Sections 51, 59(1), and 63 of the Food Safety and Standards Act, 2006. 2. The Food Safety Officer received the food sample report from the analyst on December 23, 2019. 3. The recommendation letter to the Commissioner of Food Safety and Drug Administration was sent on August 5, 2022, which was beyond the 14-day period mandated by Section 42(3) of the Act. Legal issues and arguments: 1. The petitioner contended that the prosecution was not maintainable due to the failure of the prosecuting officer to comply with the mandatory requirement of Section 42(3) of the Food Safety and Standards Act, 2006. 2. The Additional Public Prosecutor conceded that the recommendation letter was sent late and acknowledged the non-compliance with the statutory requirement. Court's reasoning: 1. The court noted that the respondent failed to send the recommendation letter within the stipulated 14 days as required by Section 42(3) of the Food Safety and Standards Act, 2006. 2. The court found no acceptable reason for the delay in sending the recommendation letter, which is a mandatory requirement for the prosecution to be valid. Decision or judgment: The court quashed the proceedings in S.T.C.No.5 of 2021, allowing the Criminal Original Petition and closing the connected miscellaneous petition.</t>
  </si>
  <si>
    <t>K_Mariappan</t>
  </si>
  <si>
    <t>State_Of_Tamil_Nadu_Represented_By_Its_on_29_August_2022.PDF</t>
  </si>
  <si>
    <t>Hasan_Ashok_Trading_Pvt_Ltd_vs_The_Panchayath_Development_Officer_on_12_September_2023.PDF</t>
  </si>
  <si>
    <t>Case overview: The case involves a writ petition filed by Hasan Ashok Trading Pvt. Ltd. against the Panchayath Development Officer and the Executive Officer of the Taluk Panchayath, seeking to quash an order that rejected their application for a trade license to operate a meat retail business. The petition was heard by Justice Suraj Govindaraj in the High Court of Karnataka on September 12, 2023. Key facts: 1. The petitioner is a company incorporated under the Companies Act, 1956, and is registered with the Food Safety and Standards Authority under the Food Safety and Standards Act, 2006. 2. The petitioner applied for a trade license to operate a retail business dealing with meat, having secured 'No objection' letters from neighbors. 3. The application was rejected on the grounds that the location was close to a school and an old age home, and there were objections from the public. 4. The petitioner challenged the rejection in an appeal, which was also dismissed, leading to the current writ petition. Legal issues and arguments: 1. The petitioner contended that the rejection was unjustified since they had obtained necessary licenses and neighbor approvals, arguing that their business did not involve offensive activities. 2. The respondents argued that the objections from the public and the proximity to sensitive locations justified the rejection, citing Section 68 of the Karnataka Gram Swaraj and Panchayat Raj Act, 1993, which grants the authority to regulate such establishments. Court's reasoning: 1. The court noted that the only reason for the rejection was public objections and proximity to a school and old age home. 2. The court interpreted Section 68 of the Act, stating it does not grant the Panchayat the authority to deny a license based solely on public objections or proximity to sensitive locations. 3. The court emphasized that the provision is meant for control, not prohibition, and thus could not be used to deny the application. Decision or judgment: The court allowed the writ petition, quashed the order dated March 23, 2023, and the endorsement dated September 29, 2022. It directed the respondents to reconsider the application for the trade license in accordance with the law within 30 days.</t>
  </si>
  <si>
    <t>Hasan_Ashok_Trading_Pvt_Ltd</t>
  </si>
  <si>
    <t>The_Panchayath_Development_Officer_on_12_September_2023.PDF</t>
  </si>
  <si>
    <t>Suryadevara_Nageswara_Rao_vs_The_State_Of_Andhra_Pradesh_on_3_February_2022.PDF</t>
  </si>
  <si>
    <t>Case overview: The case involves a writ petition filed by Suryadevara Nageswara Rao against the State of Andhra Pradesh, seeking a mandamus to declare the inaction of respondents 2 and 3 in removing the seal of his godown as illegal, following the quashing of an F.I.R. related to a criminal case. The petitioner requests a direction for the removal of the official lock and seal of the godown. Key facts: 1. An F.I.R. in Crime No.167 of 2019 was registered against the tenants of the petitioner for various offences under the IPC and the Food Safety and Standards Act. 2. The police seized machinery and sealed the godown of the petitioner as part of the investigation. 3. The F.I.R. was quashed by the court in Criminal Petition No.4789 of 2019. 4. The petitioner, claiming ownership of the godown, contends that the police have not removed the seal despite the quashing of the F.I.R. Legal issues and arguments: 1. The petitioner argues that the continued sealing of the godown is illegal following the court's decision to quash the F.I.R. 2. The Assistant Government Pleader for Home indicates that the police are willing to return possession of the property to the owner if approached, as no one else has claimed the property. Court's reasoning: 1. The court acknowledges the petitioner's ownership of the godown is undisputed. 2. The court finds that the police's inaction in removing the seal is unjustified after the F.I.R. was quashed. Decision or judgment: The court disposed of the writ petition with a direction to respondent 3 to remove the seal and unlock the godown. Any pending miscellaneous petitions in the writ petition were closed.</t>
  </si>
  <si>
    <t>Suryadevara_Nageswara_Rao</t>
  </si>
  <si>
    <t>The_State_Of_Andhra_Pradesh_on_3_February_2022.PDF</t>
  </si>
  <si>
    <t>Ditto_Mathew_vs_Ann_Mary_Johnson_Food_Safety_Officer_on_28_April_2023.PDF</t>
  </si>
  <si>
    <t>Case overview: The case involves a criminal miscellaneous application (Crl.MC No. 3455/2023) filed by Ditto Mathew and others against Ann Mary Johnson, Food Safety Officer, and the State of Kerala. The petitioners seek to stay further proceedings in S.T. 508/2022 pending in the Judicial First Class Magistrate's Court, Kattapana, related to the distribution of unsafe chili powder without proper licensing under the Food Safety and Standards Act (FSSA). Key facts: 1. The petitioners include food business operators and representatives of companies involved in the distribution and manufacturing of the chili powder. 2. The complaint was initiated by the Food Safety Officer, Ann Mary Johnson, regarding the distribution of unsafe food products. 3. The petitioners argue for a stay on the proceedings pending the resolution of their application. Legal issues and arguments: 1. The petitioners argue that the proceedings against them should be stayed due to the circumstances surrounding the case. 2. The respondents include the Food Safety Officer and the State of Kerala, represented by the Public Prosecutor. Court's reasoning: 1. The court considered the arguments presented by the petitioners and the Public Prosecutor. 2. The court decided to grant an interim stay on the proceedings for a period of two months. Decision or judgment: The High Court, presided by Justice Basant Balaji, granted an interim stay on the proceedings in S.T. 508/2022 for two months.</t>
  </si>
  <si>
    <t>Ditto_Mathew</t>
  </si>
  <si>
    <t>Ann_Mary_Johnson_Food_Safety_Officer_on_28_April_2023.PDF</t>
  </si>
  <si>
    <t>M_S_Ashrafi_Meat_Shop_Amethi_Thru_Its_vs_State_Of_U_P_Thru_Addl_Chief_Secy_on_4_April_2023.PDF</t>
  </si>
  <si>
    <t>Case overview: The case involves a writ petition filed by M/S Ashrafi Meat Shop, represented by its proprietor Mohd. Arif, against the State of U.P. and others, challenging the cancellation of the petitioner's license to operate a meat shop. The cancellation order was issued on January 11, 2023, without providing the petitioner an opportunity for a hearing. The case was heard by Hon'ble Justices Rajan Roy and Manish Kumar in the High Court of Judicature at Allahabad, Lucknow Bench. Key facts: 1. The petitioner‚Äôs license was cancelled based on the withdrawal of the No Objection Certificate (N.O.C.) by the Police Authorities. 2. The petitioner contended that the cancellation was made without a hearing, violating provisions of the Food Safety and Standards Act, 2006. 3. The court noted that the learned Additional Chief Standing Counsel confirmed that no notice or opportunity for a hearing was provided to the petitioner. Legal issues and arguments: 1. The petitioner argued that the cancellation of the license was unlawful as it did not follow the due process of providing a reasonable opportunity for a hearing. 2. The petitioner referenced the Food Safety and Standards (Licensing and Registration of Food Businesses) Regulation, 2011, which mandates a proper procedure for cancellation of licenses. 3. The State's counsel argued that the license was bound to be cancelled due to the absence of a valid N.O.C. from the Police Authorities. Court's reasoning: 1. The court emphasized that even if the N.O.C. was cancelled, the authorities were required to follow the prescribed legal procedure for cancellation of the license. 2. The court referred to a similar case where the lack of opportunity for a hearing led to the quashing of a cancellation order. 3. The court concluded that the order dated January 11, 2023, was quashed, allowing the authorities to issue a show cause notice to the petitioner and conduct a proper hearing. Decision or judgment: The court quashed the cancellation order dated January 11, 2023, and allowed the authorities to proceed afresh against the petitioner after providing proper notice and an opportunity for a hearing. The writ petition was allowed to the extent of quashing the previous order.</t>
  </si>
  <si>
    <t>M_S_Ashrafi_Meat_Shop_Amethi_Thru_Its</t>
  </si>
  <si>
    <t>State_Of_U_P_Thru_Addl_Chief_Secy_on_4_April_2023.PDF</t>
  </si>
  <si>
    <t>M_S_Gold_Meat_Shop_Amethi_Thru_Prop_vs_State_Of_U_P_Thru_Prin_Secy_Food_And_on_24_February_2023.PDF</t>
  </si>
  <si>
    <t>Case overview: The case involves a writ petition filed by M/S Gold Meat Shop, represented by Mohd. Harun Khan, against the State of U.P. regarding the cancellation of the petitioner's registration to operate a meat shop. The cancellation was based on the withdrawal of a No Objection Certificate (N.O.C.) by the Police Authorities, and the petitioner claims that no opportunity for a hearing was provided prior to this action. The case was heard by Hon'ble Justices Sangeeta Chandra and Manish Kumar on February 24, 2023. 
Key facts: 1. The registration of the petitioner was cancelled by an order dated January 11, 2023. 2. The petitioner contends that the cancellation was made without a hearing and without proper reasoning as required by the Food Safety and Standards Act, 2006. 3. The learned Standing Counsel for the State indicated that the authorities did not provide a hearing because the N.O.C. was essential for the license, and its cancellation necessitated the cancellation of the license. 
Legal issues and arguments: 1. The petitioner argues that the cancellation of the registration violated the provisions of the Food Safety and Standards Act, 2006, which mandates a reasonable opportunity to be heard before such actions. 2. The petitioner seeks to have the cancellation order quashed and to be given a chance to respond to the allegations. 3. The State's position is that the cancellation of the N.O.C. by the Police Authorities justified the cancellation of the license without a hearing. 
Court's reasoning: 1. The court acknowledged that while the N.O.C. was cancelled, the procedure outlined in the Food Safety and Standards (Licensing and Registration of Food Businesses) Regulation, 2011, must be followed for cancellation of the license. 2. The court emphasized the necessity of providing a show cause notice to the petitioner before proceeding with the cancellation. 
Decision or judgment: The court quashed the order dated January 11, 2023, allowing the respondents to issue a show cause notice to the petitioner within three days. The petitioner is required to cooperate in the inquiry, and if they do not, the authorities may proceed ex-parte and pass appropriate orders within three weeks from the issuance of the show cause notice. The writ petition was allowed only to this extent.</t>
  </si>
  <si>
    <t>M_S_Gold_Meat_Shop_Amethi_Thru_Prop</t>
  </si>
  <si>
    <t>State_Of_U_P_Thru_Prin_Secy_Food_And_on_24_February_2023.PDF</t>
  </si>
  <si>
    <t>Karthikeyan_T_K_vs_K_P_Musthafa_Food_Safety_Officer_on_16_May_2023.PDF</t>
  </si>
  <si>
    <t>Case overview: The case involves a criminal miscellaneous application filed by Karthikeyan T.K. and others against K.P. Musthafa, the Food Safety Officer, and the State of Kerala regarding proceedings in C.C. No. 1928/2020 pending in the Judicial First Class Magistrate Court-II, Hosdurg. The petitioners seek to stay the proceedings pending the disposal of their application. Key facts: 1. The petitioners include Karthikeyan T.K., Raveendran K., Justin Chacko, and M/s Manjila's Food Tech Pvt. Ltd. 2. The application was heard on May 16, 2023, with arguments presented by the petitioners' advocate and the Public Prosecutor. Legal issues and arguments: 1. The petitioners argue for a stay of the ongoing proceedings in the lower court. 2. They contend that there are valid grounds for the High Court to intervene and grant an interim order. Court's reasoning: 1. The court considered the materials recorded and the previous order (Annexure-F) before concluding that the petitioners are entitled to an interim order. 2. The court found sufficient grounds to stay the proceedings for a specified period. Decision or judgment: The High Court, presided by Justice C.S. Dias, granted a stay on further proceedings in C.C. No. 1928/2020 for a period of six months and ordered the matter to be posted along with another criminal miscellaneous case (Crl.M.C. No. 962/2023).</t>
  </si>
  <si>
    <t>Karthikeyan_T_K</t>
  </si>
  <si>
    <t>K_P_Musthafa_Food_Safety_Officer_on_16_May_2023.PDF</t>
  </si>
  <si>
    <t>B_Srinivasan_vs_The_State_Rep_By__on_10_April_2023.PDF</t>
  </si>
  <si>
    <t>Case overview: The case involves a Criminal Original Petition filed by B. Srinivasan and others seeking to quash the proceedings in C.C.No.3397 of 2019, which was filed against them for an offence under Section 59(i) of the Food Safety and Standards Act, 2006. The complaint was based on the analysis of a food sample that was found to be unsafe. The petitioners argue that the complaint should be quashed due to procedural violations. Key facts: 1. The sample of Malaysian Fried Chicken was drawn from the petitioners' premises on 01.02.2019 and sent for analysis on the same day. 2. The Food Analyst reported the sample as unsafe on 05.04.2019, over two months after the sample was taken. 3. The petitioners claim that this delay violates Section 42(2) of the Act, which requires the Food Analyst to send a report within 14 days. 4. The respondent contends that the Food Analyst communicated the delay to the Designated Officer on 04.02.2019, citing administrative reasons. Legal issues and arguments: 1. The petitioners argue that the complaint should be quashed due to non-compliance with the mandatory provisions of the Food Safety and Standards Act. 2. The respondent claims compliance with Section 46(3) of the Act, which allows for extensions if reasons are provided. Court's reasoning: 1. The court noted that the complaint did not include any averments regarding the Food Analyst's communication about the delay, which is required under the Act. 2. The court emphasized that the provisions of the Act are mandatory, and without proper documentation of the delay, the complaint cannot stand. 3. The court concluded that the lack of compliance with the mandatory provisions warranted the quashing of the complaint. Decision or judgment: The court quashed the complaint in C.C.No.3397 of 2019, allowing the Criminal Original Petition and closing the connected Criminal Miscellaneous Petitions.</t>
  </si>
  <si>
    <t>B_Srinivasan</t>
  </si>
  <si>
    <t>The_State_Rep_By__on_10_April_2023.PDF</t>
  </si>
  <si>
    <t>M_S_Diamond_Meat_Shop_Thru_Its_vs_State_Of_U_P_Thru_Addil_Chief_Secy_on_3_March_2023.PDF</t>
  </si>
  <si>
    <t>Case overview: The case involves a writ petition filed by M/S Diamond Meat Shop, represented by its proprietor Mohd. Mobin, against the State of U.P. and other respondents regarding the cancellation of the petitioner's registration to operate a meat shop. The cancellation was based on the withdrawal of a No Objection Certificate (N.O.C.) issued by the Police Authorities. The petitioner contends that the cancellation was made without providing an opportunity for a hearing, violating provisions of the Food Safety and Standards Act, 2006. The case was heard by Hon'ble Mrs. Sangeeta Chandra and Hon'ble Manish Kumar on March 3, 2023. Key facts: 1. The registration of M/S Diamond Meat Shop was cancelled by an order dated January 11, 2023. 2. The cancellation was based on the withdrawal of the N.O.C. by the Police Authorities. 3. The petitioner claims that no opportunity for a hearing was provided before the cancellation. 4. The petitioner referenced provisions of the Food Safety and Standards Act, 2006, which require a reasonable opportunity to be given before cancellation. Legal issues and arguments: 1. The petitioner argues that the cancellation of the registration was unlawful as it was done without a hearing and without recording reasons. 2. The learned Standing Counsel for the State argued that the authorities did not feel it necessary to provide a hearing since the N.O.C. was essential for the license, and its cancellation necessitated the cancellation of the license. Court's reasoning: 1. The court acknowledged that while the N.O.C. was cancelled, the procedure prescribed under the Food Safety and Standards (Licensing and Registration of Food Businesses) Regulation, 2011, must be followed for cancellation of the license. 2. The court emphasized the importance of providing a show cause notice and an opportunity for the petitioner to respond before any final decision is made. Decision or judgment: The court quashed the order dated January 11, 2023, and granted liberty to the respondents to issue a show cause notice to the petitioner within three days. The petitioner is required to cooperate in the inquiry, and if they do not, the authorities may proceed ex-parte and pass appropriate orders within three weeks from the issuance of the show cause notice. The writ petition was allowed to the extent mentioned.</t>
  </si>
  <si>
    <t>M_S_Diamond_Meat_Shop_Thru_Its</t>
  </si>
  <si>
    <t>State_Of_U_P_Thru_Addil_Chief_Secy_on_3_March_2023.PDF</t>
  </si>
  <si>
    <t>M_S_Halal_Meat_Shop_Amethi_Thru_vs_State_Of_U_P_Thru_Prin_Secy_Deptt_Of_on_24_February_2023.PDF</t>
  </si>
  <si>
    <t>Case overview: The case involves a writ petition filed by M/S Halal Meat Shop Amethi, represented by proprietor Sufiyan Khan, against the State of U.P. regarding the cancellation of the petitioner's registration to run a meat shop. The cancellation was based on the withdrawal of a No Objection Certificate (N.O.C.) issued by the Police Authorities. The petitioner contends that the cancellation was made without providing an opportunity for a hearing, violating provisions of the Food Safety and Standards Act, 2006. The case was heard by Hon'ble Justices Sangeeta Chandra and Manish Kumar on February 24, 2023. Key facts: 1. The registration of the petitioner was cancelled by an order dated January 11, 2023. 2. The cancellation was based on the withdrawal of the N.O.C. by the Police Authorities. 3. The petitioner claims that no opportunity for a hearing was provided before the cancellation. 4. The petitioner referenced provisions of the Food Safety and Standards Act, 2006, which require a reasonable opportunity to be given before cancellation. Legal issues and arguments: 1. The petitioner argues that the cancellation of the registration was unlawful due to the lack of a hearing and failure to provide reasons for the decision. 2. The learned Standing Counsel for the State argued that the authorities did not feel it necessary to provide a hearing since the N.O.C. was essential for the license, and its cancellation necessitated the cancellation of the license. Court's reasoning: 1. The court acknowledged that while the N.O.C. was cancelled, the procedure prescribed under the Food Safety and Standards (Licensing and Registration of Food Businesses) Regulation, 2011, must be followed for cancellation of the license. 2. The court quashed the impugned order dated January 11, 2023, and directed the respondents to issue a show cause notice to the petitioner within three days. 3. The petitioner was instructed to cooperate in the inquiry, and if they failed to do so, the authorities could proceed ex-parte and pass appropriate orders within three weeks from the issuance of the show cause notice. Decision or judgment: The writ petition was allowed to the extent that the cancellation order was quashed, and the respondents were directed to follow due process by issuing a show cause notice to the petitioner.</t>
  </si>
  <si>
    <t>M_S_Halal_Meat_Shop_Amethi_Thru</t>
  </si>
  <si>
    <t>State_Of_U_P_Thru_Prin_Secy_Deptt_Of_on_24_February_2023.PDF</t>
  </si>
  <si>
    <t>Sheikh_Abrar_Sheikh_Gaffar_vs_The_State_Of_Maharashtra_on_27_May_2022.PDF</t>
  </si>
  <si>
    <t>Case overview: The case involves an appeal by Sheikh Abrar Sheikh Gaffar and another against the State of Maharashtra regarding the rejection of their bail application by the Nagpur Bench of the High Court of Judicature at Bombay. The appeal was heard in the Supreme Court of India on May 27, 2022. Key facts: 1. The appellants were arrested on November 20, 2021, in connection with Crime No 488 of 2021 for offences under Sections 188, 272, 273, and 328 of the Indian Penal Code, 1860, and various sections of the Food Safety and Standards Act, 2006. 2. A charge-sheet was filed against them on January 19, 2022. 3. The offences under Sections 188, 272, and 273 IPC are bailable, while Section 328 IPC is not. 4. Bail was granted to other accused in the case by the Sessions Court on December 10, 2021. Legal issues and arguments: 1. The appellants' counsel highlighted that the first appellant was driving a vehicle while the second appellant was in a piloting vehicle, both involved in transporting contraband concealed in vegetables. 2. The appellants sought bail based on the nature of the charges and the circumstances of their arrest. Court's reasoning: 1. The Supreme Court granted leave to appeal and considered the circumstances of the case. 2. The Court decided to release the appellants on bail, subject to conditions set by the Trial Court. Decision or judgment: The Supreme Court ordered the release of the appellants on bail in connection with Crime No 488 of 2021, and the appeal was disposed of accordingly.</t>
  </si>
  <si>
    <t>Sheikh_Abrar_Sheikh_Gaffar</t>
  </si>
  <si>
    <t>The_State_Of_Maharashtra_on_27_May_2022.PDF</t>
  </si>
  <si>
    <t>Dharampal_Satyapal_Ltd_vs_Government_Of_Tamil_Nadu_on_18_July_2023.PDF</t>
  </si>
  <si>
    <t>Case overview: The case involves a criminal original petition filed by Dharampal Satyapal Ltd against the Government of Tamil Nadu, challenging the proceedings initiated by the Judicial Magistrate No.3, Salem, in complaint CC/STC No.3633 of 2019 regarding the sale of prohibited food items. The petition seeks to quash the order dated 10.6.2019 that took cognizance of the complaint. The case was presided over by Justice N. Anand Venkatesh in the High Court of Judicature at Madras. Key facts: 1. The complaint was filed alleging that on 03.7.2018, a Designated Officer found prohibited food items being stocked and sold at a shop run by the third respondent. 2. The petitioner was identified as the manufacturer of 'Rajnigandha flavoured Panmasala', which was claimed to be unfit for human consumption. 3. A sample of the food product was tested and found unsafe, leading to the complaint under Sections 58 and 59(i) of the Food Safety and Standards Act, 2006. 4. The petitioner contended that their product conformed to safety standards and could not be deemed unfit for consumption. Legal issues and arguments: 1. The petitioner argued that the complaint was filed without proper application of mind by the Magistrate, who failed to provide reasons for taking cognizance. 2. The petitioner claimed that the food item conformed to safety standards, contradicting the allegations made in the complaint. 3. The respondent's position was that the petitioner‚Äôs product was mixed with banned substances, leading to the conclusion that it was unfit for consumption. Court's reasoning: 1. The court noted that the Magistrate must comply with Section 202 of the Criminal Procedure Code when summoning accused persons outside the jurisdiction, requiring an inquiry into the case. 2. The court found that the Magistrate had mechanically taken cognizance without adequately assessing the complaint or the analysis report. 3. The court emphasized the importance of recording reasons for summoning an accused, especially in cases involving serious allegations. Decision or judgment: The court set aside the order dated 10.6.2019, remanding the matter back to the Judicial Magistrate No.3, Salem, with directions to comply with Section 202 of the Code and to apply proper reasoning before proceeding further. The petition was allowed, and the connected motions were closed.</t>
  </si>
  <si>
    <t>Government_Of_Tamil_Nadu_on_18_July_2023.PDF</t>
  </si>
  <si>
    <t>L_Shivamurthy_vs_The_State_Of_Karnataka_on_6_March_2023.PDF</t>
  </si>
  <si>
    <t>Case overview: The case involves multiple writ petitions filed by L Shivamurthy and others against the State of Karnataka regarding the denial of appropriate pay scales and the legality of certain orders passed by the Karnataka State Administrative Tribunal (KSAT) concerning their positions as Food Safety Officers. The petitions challenge the orders dated 20/10/2020 and 25/09/2018, which affected their salary and employment status. Key facts: 1. The petitioners are Food Safety Officers working under the Food Safety and Standards Department. 2. The KSAT had previously issued orders that the petitioners contested, claiming they were unjust and based on erroneous assumptions about their employment status. 3. The petitioners sought to quash the orders and to be recognized for the pay scales attached to their positions. Legal issues and arguments: 1. The petitioners argued that they were appointed as Food Safety Officers under the Food Safety and Standards Act, 2006, and were entitled to the corresponding pay scales. 2. The respondents contended that the petitioners were still on the rolls of the Health and Family Welfare Department and that their claims for the Food Safety Officer pay scale were not valid. 3. The petitioners sought a writ of certiorari to quash the orders of the KSAT and a mandamus to direct the respondents to pay them the appropriate salary. Court's reasoning: 1. The court examined the notifications and rules regarding the appointment of Food Safety Officers and concluded that the petitioners were indeed appointed by the competent authority under the Food Safety and Standards Act. 2. The court found that the orders denying the petitioners their rightful pay were unsustainable and warranted interference. 3. The court emphasized that the petitioners had been discharging the duties of Food Safety Officers and were entitled to the salary attached to that post. Decision or judgment: The court partly allowed the writ petitions, set aside the orders of the KSAT, and directed the respondents to reconsider the applications of the petitioners and pay them the salary attached to the post of Food Safety Officer. The court clarified that its observations regarding the appointments were not conclusive and that the respondents could take further action as permissible under law.</t>
  </si>
  <si>
    <t>L_Shivamurthy</t>
  </si>
  <si>
    <t>The_State_Of_Karnataka_on_6_March_2023.PDF</t>
  </si>
  <si>
    <t>Maa_Saraswati_Shg_vs_State_Of_Odisha_And_Others_Opposite_on_19_January_2023.PDF</t>
  </si>
  <si>
    <t>Case overview: The case involves a writ petition filed by Maa Saraswati Self Help Group (SHG) against the State of Odisha and others regarding the engagement of another SHG, Madaneswar SHG, for the supply of Chhatua. The petitioner challenges the engagement order dated October 5, 2018, claiming that the opposite party did not meet the necessary requirements. The judgment was delivered by Justice Arindam Sinha on January 19, 2023. 
Key facts: 1. The petitioner is a Self Help Group that was inspected on August 31, 2018, and found to have the necessary infrastructure and hygienic conditions for producing Chhatua. 2. The opposite party, Madaneswar SHG, was found to lack a producing unit and hygienic facilities during the same inspection. 3. A subsequent inspection on September 17, 2018, still found the petitioner suitable, while the opposite party was engaged by the Collector on October 5, 2018. 4. The engagement order required a security deposit from the opposite party, which was waived. 5. The opposite party did not possess a food license as required under the Food Safety and Standards Act, 2006. 
Legal issues and arguments: 1. The petitioner argued that the opposite party was not qualified to supply Chhatua due to lack of facilities and a food license. 2. The petitioner sought to set aside the engagement order and the subsequent agreement. 3. The State contended that the opposite party was selected based on administrative discretion and that the guidelines did not mandate a food license. 
Court's reasoning: 1. The court noted that both inspection reports consistently showed the petitioner met the necessary requirements, while the opposite party did not demonstrate significant improvement in a short time. 2. The waiver of the security deposit requirement was acknowledged, but the lack of a food license was a critical issue. 3. The court found that the State's counter did not deny the requirement for a food license, and the opposite party's application for a license was still pending. 
Decision or judgment: The court set aside and quashed the engagement order dated October 5, 2018, rendering the agreement with the opposite party void. The writ petition was allowed, and the petitioner was permitted to approach the concerned authority for engagement.</t>
  </si>
  <si>
    <t>Maa_Saraswati_Shg</t>
  </si>
  <si>
    <t>State_Of_Odisha_And_Others_Opposite_on_19_January_2023.PDF</t>
  </si>
  <si>
    <t>Make_Index_Impex_A_Proprietorship_vs_Union_Of_India_And_5_Ors_on_10_August_2023.PDF</t>
  </si>
  <si>
    <t>Case overview: The case involves a writ petition filed by Make Index Impex against the Union of India and other respondents regarding the refusal of the Customs Department to clear imported goods, specifically 'Pigeon Peas' and 'Soya bean', on the grounds that they are genetically modified. The petitioner sought various reliefs, including the declaration that the Environment Protection Act, 1986 does not apply to the import of Soya bean and that the Food Safety and Standards Act, 2006 should prevail. The petition was filed on October 17, 2022, due to the financial prejudice caused by demurrage and storage charges on the goods. Key facts: 1. The Customs Department refused to clear the goods, citing that they exceeded permissible limits for genetically modified organisms. 2. The petitioner argued that the goods were within permissible limits set by the Food Safety and Standards Authority of India (FSSAI). 3. The court noted that the Genetic Engineering Approval Committee (GEAC) had not cleared the goods under the Environment Protection Act. Legal issues and arguments: 1. The petitioner contended that the Environment Protection Act should not apply to the import of Soya bean and that the Food Safety and Standards Act should govern the import. 2. The Customs Department maintained that all imported goods must comply with domestic laws, including those related to genetically modified organisms. 3. The petitioner sought provisional release of the goods pending resolution of the matter. Court's reasoning: 1. The court emphasized the need for a clear position from the FSSAI regarding the safety of the imported goods for human consumption. 2. The court noted the divergence of views among the statutory bodies involved, including the Customs Department, FSSAI, and GEAC. 3. The court expressed concern over the financial implications of the delay in clearance and the need for a robust mechanism to expedite laboratory testing for imported goods. Decision or judgment: The court permitted the provisional release of the Soya bean consignment, subject to the petitioner providing a bank guarantee for differential duty and adhering to specific conditions regarding the use of the goods. The court also allowed the petitioner to make a representation to the Mumbai Port Trust regarding demurrage charges, which should be addressed within four weeks. The petition was disposed of without costs.</t>
  </si>
  <si>
    <t>Make_Index_Impex_A_Proprietorship</t>
  </si>
  <si>
    <t>Union_Of_India_And_5_Ors_on_10_August_2023.PDF</t>
  </si>
  <si>
    <t>Laxman_Rajpoot_vs_State_Of_U_P_on_31_March_2023.PDF</t>
  </si>
  <si>
    <t>Case overview: The case involves a bail application filed by Laxman Rajpoot against the State of U.P. concerning Case Crime No.65 of 2023, which includes charges under various sections of the Indian Penal Code (IPC) and the Food Safety and Standard Act, 2006. The application was heard by Hon'ble Manish Kumar Nigam on March 31, 2023. Key facts: 1. The applicant is accused of offenses under Sections 420, 467, 468, 471, 272, 273 IPC and Section 59 of the Food Safety and Standard Act, 2006. 2. The applicant has been in custody since February 23, 2023. 3. The applicant claims to be innocent and asserts that he has been falsely implicated. 4. The applicant works in a Gutkha factory owned by Sanjay Sahu, which has been operational since 2008 and is registered under GST. 5. The applicant's counsel argues that the recovery memo and site plan are fabricated and that no specific role has been assigned to the applicant. Legal issues and arguments: 1. The applicant's counsel contends that there are no independent witnesses to the alleged recovery and that the evidence against the applicant is weak. 2. The applicant's counsel requests bail, asserting that the applicant will not misuse the liberty and will cooperate with the trial. 3. The Additional Government Advocate opposes the bail application. Court's reasoning: 1. The court considered the facts, circumstances, and submissions from both parties. 2. Without expressing an opinion on the merits of the case, the court found that the applicant made a case for bail. Decision or judgment: The court allowed the bail application, permitting Laxman Rajpoot to be released on bail upon furnishing a personal bond and two sureties. The release is subject to conditions, including not tampering with evidence, not influencing witnesses, and appearing before the trial court as required. The prosecution retains the right to seek cancellation of bail in case of any breach of conditions.</t>
  </si>
  <si>
    <t>Laxman_Rajpoot</t>
  </si>
  <si>
    <t>State_Of_U_P_on_31_March_2023.PDF</t>
  </si>
  <si>
    <t>M_S_Mubarak_Buffalo_Meat_Shop_Amethi_vs_State_Of_U_P_Thru_Prin_Secy_Deptt_Of_on_24_February_2023.PDF</t>
  </si>
  <si>
    <t>Case overview: The case involves a writ petition filed by M/S Mubarak Buffalo Meat Shop, represented by its proprietor Mubarak Qureshi, against the State of U.P. regarding the cancellation of the petitioner's registration to run a meat shop. The cancellation was based on the withdrawal of a No Objection Certificate (N.O.C.) issued by the Police Authorities. The petitioner contends that the cancellation was made without providing an opportunity for a hearing, violating provisions of the Food Safety and Standards Act, 2006. The case was heard by Hon'ble Mrs. Sangeeta Chandra and Hon'ble Manish Kumar on February 24, 2023. Key facts: 1. The registration of the petitioner was cancelled by an order dated January 11, 2023, due to the withdrawal of the N.O.C. by the Police Authorities. 2. The petitioner claims that no opportunity for a hearing was provided before the cancellation. 3. The petitioner references the Food Safety and Standards Act, 2006, which mandates that reasonable opportunity should be given before cancellation. Legal issues and arguments: 1. The petitioner argues that the cancellation of the registration was unlawful as it did not follow the due process outlined in the Food Safety and Standards (Licensing and Registration of Food Businesses) Regulation, 2011. 2. The learned Standing Counsel for the State contends that the authorities did not find it necessary to provide a hearing since the N.O.C. was essential for the license, and its cancellation justified the cancellation of the registration. Court's reasoning: 1. The court acknowledged that while the N.O.C. was cancelled, the procedure prescribed by law for cancellation of the license must be adhered to. 2. The court emphasized that the authorities should have followed the due process, including issuing a show cause notice to the petitioner before cancellation. Decision or judgment: The court quashed the order dated January 11, 2023, allowing the respondents to issue a show cause notice to the petitioner within three days. The petitioner is required to cooperate in the inquiry, and if they do not, the authorities may proceed ex-parte and pass appropriate orders within three weeks from the issuance of the show cause notice. The writ petition was allowed to the extent mentioned.</t>
  </si>
  <si>
    <t>M_S_Mubarak_Buffalo_Meat_Shop_Amethi</t>
  </si>
  <si>
    <t>Tummalapenta_Naga_Pravallika_vs_The_State_Of_Andhra_Pradesh_on_15_June_2022.PDF</t>
  </si>
  <si>
    <t>Case overview: The case involves a Criminal Petition filed by Tummalapenta Naga Pravallika and another petitioner (A-1 and A-2) seeking to quash the First Information Report (F.I.R) in Crime No.153 of 2022 registered at Repalle Town Police Station, Guntur District. The petition is filed under Section 482 of the Code of Criminal Procedure, 1973 (Cr.P.C.). Key facts: 1. The F.I.R against the petitioners includes charges under Sections 273 (sale of noxious food or drink), 420 (cheating) read with 34 (acts done by several persons in furtherance of common intention) of the Indian Penal Code (IPC), and under Sections 58, 59, and 63 of the Food Safety and Standards Act, 2006. 2. The petitioners argue that their case is covered by earlier common orders of the court in Criminal Petition No.3731 of 2018 and batch, and Criminal Petition No.5421 of 2019 and batch. Legal issues and arguments: 1. The petitioners' counsel contends that the petitioners are similarly placed as those in the earlier cases and are entitled to quash the F.I.R based on those precedents. 2. The learned Additional Public Prosecutor conceded that this matter is indeed covered by the previous orders of the court. Court's reasoning: 1. The court acknowledged the arguments presented by both parties and recognized that the case is covered by earlier common orders based on identical facts and allegations. Decision or judgment: The court allowed the Criminal Petition, quashing the F.I.R registered against the petitioners. Any pending miscellaneous petitions in the Criminal Petition were also closed.</t>
  </si>
  <si>
    <t>Tummalapenta_Naga_Pravallika</t>
  </si>
  <si>
    <t>The_State_Of_Andhra_Pradesh_on_15_June_2022.PDF</t>
  </si>
  <si>
    <t>Mary_Rocky_vs_State_Of_Kerala_on_12_June_2023.PDF</t>
  </si>
  <si>
    <t>Case overview: The case involves a criminal miscellaneous petition (Crl.MC No. 3197/2023) filed by Mary Rocky and three others against the State of Kerala, challenging the proceedings in ST No. 1357/2020 pending in the Judicial First Class Magistrate Court, Angamaly. The petitioners seek to stay all further proceedings related to the complaint filed by the Food Safety Officer. Key facts: 1. The complaint pertains to alleged violations under the Food Safety and Standards Act, 2006. 2. The Food Analyst's report was issued on March 5, 2020, while the prosecution sanction order was issued on August 11, 2020. 3. The petitioners argue that the delay in obtaining prosecution sanction is fatal to the case. Legal issues and arguments: 1. The petitioners' counsel contends that under Section 42 of the Food Safety and Standards Act, the Food Analyst must analyze the sample and report within 14 days, and the designated officer must act within 14 days of receiving the report. 2. The delay in sanctioning prosecution is cited as a reason for quashing the proceedings, supported by a precedent from the Madurai Bench of the Madras High Court. Court's reasoning: 1. The court acknowledged the arguments regarding the delay in the prosecution sanction process. 2. It decided to stay further proceedings in ST No. 1357/2020 for six weeks to consider the petitioners' claims. Decision or judgment: The court ordered a stay on all further proceedings in ST No. 1357/2020 for a period of six weeks.</t>
  </si>
  <si>
    <t>Mary_Rocky</t>
  </si>
  <si>
    <t>State_Of_Kerala_on_12_June_2023.PDF</t>
  </si>
  <si>
    <t>V_Balakrishnan_vs_The_State_Represented_By_on_1_February_2022.PDF</t>
  </si>
  <si>
    <t>Case overview: The case involves a Criminal Original Petition filed by V. Balakrishnan, the Proprietor of Kadavul Mixture Company, seeking to quash the proceedings in S.T.C.No.1561 of 2018 pending before the Judicial Magistrate No.V, Coimbatore. The petition is based on alleged violations of the Food Safety and Standards Act, 2006 during the inspection and sampling process conducted by the Food Safety Officer. Key facts: 1. The inspection of the petitioner's premises occurred on 08.05.2017, where four sample packs of mixture were collected. 2. One sample was sent to the Food Analyst on the same day, but the analysis was conducted between 03.08.2017 and 17.08.2017, which the petitioner claims violates Section 42(2) of the Act. 3. The Food Analyst's report indicated that the samples contained an unsafe coloring agent, Tartrazine, which is not permitted. 4. The complaint against the petitioner was filed on 18.06.2018, exceeding the one-year limitation period stipulated in Section 77 of the Act. Legal issues and arguments: 1. The petitioner argues that the delay in analysis and the filing of the complaint violates the statutory provisions of the Food Safety and Standards Act, specifically Sections 42(2) and 77. 2. The Additional Public Prosecutor contends that the issues raised by the petitioner should be resolved during the trial rather than in the quash petition. Court's reasoning: 1. The court noted that the analysis of the samples was conducted beyond the 14-day limit set by Section 42(2) of the Act. 2. The recommendation for prosecution was made almost a year after the analysis, violating Section 42(3). 3. The court emphasized that the complaint was filed beyond the one-year limitation period as per Section 77, thus rendering the proceedings an abuse of process. Decision or judgment: The court allowed the Criminal Original Petition and quashed the proceedings in S.T.C.No.1561 of 2018 against the petitioner, concluding that the continuation of the case would amount to an abuse of process of law.</t>
  </si>
  <si>
    <t>V_Balakrishnan</t>
  </si>
  <si>
    <t>The_State_Represented_By_on_1_February_2022.PDF</t>
  </si>
  <si>
    <t>Utukuri_Srikanth_vs_The_State_Of_Andhra_Pradesh_on_17_June_2022.PDF</t>
  </si>
  <si>
    <t>Case overview: The case involves a Criminal Petition filed by Utukuri Srikanth seeking to quash the FIR in Crime No.211 of 2021 registered at Vetapalem Police Station, Prakasam District. The FIR includes charges under the Andhra Pradesh Excise Act, 1968 and the Food Safety Standards Act, 2006. The petitioner is A-1 in the case. Key facts: 1. The FIR was registered against the petitioner and others for offences under Section 34(a) of the APE Act and Sections 58, 59, and 63 of the FSS Act. 2. The petitioner argues for the quashing of the FIR based on previous court orders that quashed similar FIRs. 3. The learned Additional Public Prosecutor acknowledged that the matter regarding the FSS Act offences is covered by earlier orders but stated that the APE Act offence could not be quashed. Legal issues and arguments: 1. The petitioner contends that he is similarly placed as those in previous cases where FIRs were quashed. 2. The Additional Public Prosecutor supports the quashing of the FIR for the FSS Act offences but maintains that the APE Act offence remains valid. Court's reasoning: 1. The court referenced a common order in Crl.P.No.2966 of 2021 and related cases where FIRs for similar offences under the FSS Act were quashed. 2. The court determined that the petitioner is entitled to the same relief for the FSS Act offences. 3. The court clarified that the FIR regarding the APE Act offence would remain intact and the investigation would continue. Decision or judgment: The court partly allowed the Criminal Petition, quashing the FIR in Crime No.211 of 2021 for the offences under Sections 58, 59, and 63 of the FSS Act, while the FIR for the offence under Section 34(a) of the APE Act was upheld, allowing the investigation to proceed.</t>
  </si>
  <si>
    <t>Utukuri_Srikanth</t>
  </si>
  <si>
    <t>The_State_Of_Andhra_Pradesh_on_17_June_2022.PDF</t>
  </si>
  <si>
    <t>M_S_Star_Meat_Shop_Thru_Its_Proprietor_vs_State_Of_U_P_Thru_Addil_Chief_Secy_on_3_March_2023.PDF</t>
  </si>
  <si>
    <t>Case overview: The case involves a writ petition filed by M/S Star Meat Shop, represented by its proprietor Sirtaj Ahmad, against the State of U.P. regarding the cancellation of the petitioner's registration to operate a meat shop. The cancellation was based on the withdrawal of a No Objection Certificate (N.O.C.) issued by the Police Authorities. The petitioner contends that the cancellation was made without providing an opportunity for a hearing, violating provisions of the Food Safety and Standards Act, 2006. The case was heard by Hon'ble Mrs. Sangeeta Chandra and Hon'ble Manish Kumar on March 3, 2023. Key facts: 1. The registration of M/S Star Meat Shop was cancelled by an order dated January 11, 2023. 2. The cancellation was based on the assertion that the N.O.C. from the Police Authorities had been withdrawn. 3. The petitioner claims that no hearing was provided prior to the cancellation. 4. The learned Standing Counsel for the State argued that a license cannot be issued without a valid N.O.C. and that the cancellation was justified due to the N.O.C. being revoked. Legal issues and arguments: 1. The petitioner argues that the cancellation of the registration violated the requirement for a reasonable opportunity to be heard as mandated by the Food Safety and Standards Act, 2006. 2. The petitioner also contends that the authorities failed to record reasons for the cancellation. 3. The State's counsel maintained that the cancellation was necessary due to the absence of a valid N.O.C. from the Police Authorities. Court's reasoning: 1. The court acknowledged that while the N.O.C. was cancelled, the procedure outlined in the Food Safety and Standards (Licensing and Registration of Food Businesses) Regulation, 2011 must be followed for cancellation of licenses. 2. The court emphasized the importance of providing a show cause notice and an opportunity for the petitioner to respond before any final decision is made. Decision or judgment: The court quashed the order dated January 11, 2023, allowing the respondents to issue a show cause notice to the petitioner within three days. The petitioner is required to cooperate in the inquiry, and if they do not, the authorities may proceed ex-parte and pass appropriate orders within three weeks from the issuance of the show cause notice. The writ petition was allowed to this extent.</t>
  </si>
  <si>
    <t>M_S_Star_Meat_Shop_Thru_Its_Proprietor</t>
  </si>
  <si>
    <t>V_S_Govindarajan_vs_State_Represented_By_on_12_September_2022.PDF</t>
  </si>
  <si>
    <t>Case overview: The case involves a Criminal Original Petition filed by V.S. Govindarajan and Adani Wilmar Limited against the State represented by R. Kannan, a Food Safety Officer, seeking to quash a complaint under the Food Safety and Standards Act, 2006. The complaint alleges that the petitioners' product, 'Fortune Vivo Diabetes Care-Blended Edible Vegetable Oil', is misbranded and misleading, leading to prosecution under Sections 52(1) and 53 of the Act. The petitioners argue that the complaint is barred by limitation. 
Key facts: 1. The sample of the edible oil was drawn on 22.08.2017, and the analysis report was received on 23.10.2017. 2. The Food Inspector sought sanction to prosecute on 12.01.2018, and the Commissioner of Food Safety granted this sanction on 24.10.2018. 3. The complaint was filed on 12.02.2019 and cognizance was taken on 04.02.2019. 4. The petitioners contend that the complaint was filed beyond the one-year limitation period prescribed under Section 77 of the Food Safety and Standards Act. 
Legal issues and arguments: 1. The petitioners argue that the complaint is barred by limitation as it was filed more than one year after the alleged offence. 2. They reference Section 77 of the Food Safety and Standards Act, which states that no court shall take cognizance of an offence after one year from the date of commission unless extended by the Commissioner for valid reasons. 3. The petitioners assert that the sanction order does not provide any reasons for extending the limitation period. 
Court's reasoning: 1. The court noted that the Magistrate took cognizance of the complaint without considering the limitation period set by the Food Safety and Standards Act. 2. The court found that the sanction order did not contain any reasons for extending the limitation period beyond one year. 3. The court emphasized that the prosecution was launched beyond the limitation period and thus the complaint was liable to be quashed. 
Decision or judgment: The court allowed the Criminal Original Petition, quashing the complaint against the petitioners due to the expiration of the limitation period. The connected Criminal Miscellaneous Petition was also closed.</t>
  </si>
  <si>
    <t>V_S_Govindarajan</t>
  </si>
  <si>
    <t>State_Represented_By_on_12_September_2022.PDF</t>
  </si>
  <si>
    <t>M_S_Royal_Fresh_Foods_Shop_Thru_vs_State_Of_U_P_Thru_Prin_Secy_Deptt_Of_on_3_March_2023.PDF</t>
  </si>
  <si>
    <t>Case overview: The case involves a writ petition filed by M/S Royal Fresh Foods Shop, represented by proprietor Mohammad Safeek, against the State of U.P. regarding the cancellation of the petitioner's registration to run a meat shop. The cancellation was based on the non-issuance of a No Objection Certificate (N.O.C.) by the Police Authorities. The petitioner contends that the cancellation was made without providing an opportunity for a hearing. The case was heard by Hon'ble Justices Sangeeta Chandra and Manish Kumar on March 3, 2023. 
Key facts: 1. The registration of the petitioner was cancelled by an order dated January 11, 2023, due to the absence of an N.O.C. from the Police Authorities. 2. The petitioner claims that the cancellation was made without a hearing and without the authority recording reasons for the decision. 3. The petitioner referenced provisions of the Food Safety and Standards Act, 2006, which stipulate that a reasonable opportunity must be given before cancellation. 
Legal issues and arguments: 1. The petitioner argues that the cancellation of the registration was unlawful as it did not follow the due process required by the Food Safety and Standards (Licensing and Registration of Food Businesses) Regulation, 2011. 2. The learned Standing Counsel for the State contended that the authorities did not find it necessary to provide a hearing since the N.O.C. was cancelled, making the license cancellation mandatory. 
Court's reasoning: 1. The court acknowledged that while the N.O.C. was cancelled, the procedure outlined in the relevant regulations must still be adhered to. 2. The court emphasized that the authorities should have followed the prescribed procedure for cancellation, which includes providing a show cause notice and an opportunity for the petitioner to respond. 
Decision or judgment: The court quashed the order dated January 11, 2023, allowing the respondents to issue a show cause notice to the petitioner within three days. The petitioner is required to cooperate in the inquiry, and if they do not, the authorities may proceed ex-parte and pass appropriate orders within three weeks from the issuance of the show cause notice. The writ petition was allowed to this extent.</t>
  </si>
  <si>
    <t>M_S_Royal_Fresh_Foods_Shop_Thru</t>
  </si>
  <si>
    <t>State_Of_U_P_Thru_Prin_Secy_Deptt_Of_on_3_March_2023.PDF</t>
  </si>
  <si>
    <t>M_S_Warsi_Fresh_Meat_Shop_Amethi_Thru_vs_State_Of_U_P_Thru_Prin_Secy_Deptt_Of_on_3_March_2023.PDF</t>
  </si>
  <si>
    <t>Case overview: The case involves a writ petition filed by M/S Warsi Fresh Meat Shop, represented by proprietor Mushir Khan, against the State of U.P. regarding the cancellation of the shop's registration to operate a meat business. The cancellation was based on the withdrawal of a No Objection Certificate (N.O.C.) issued by the Police Authorities. The petition was heard by Hon'ble Justices Sangeeta Chandra and Manish Kumar on March 3, 2023. Key facts: 1. The registration of the petitioner was cancelled by an order dated January 11, 2023, without providing an opportunity for a hearing. 2. The petitioner cited provisions of the Food Safety and Standards Act, 2006, arguing that reasonable opportunity and recorded reasons are required before cancellation. 3. The learned Standing Counsel for the State indicated that the authorities deemed a hearing unnecessary due to the cancellation of the N.O.C., which is a prerequisite for licensing. Legal issues and arguments: 1. The petitioner contended that the cancellation of the registration was unlawful as it violated the procedural requirements set forth in the Food Safety and Standards (Licensing and Registration of Food Businesses) Regulation, 2011. 2. The petitioner sought to have the cancellation order quashed and to be given a fair opportunity to respond to the allegations. Court's reasoning: 1. The court acknowledged that while the N.O.C. was cancelled, the authorities were still required to follow the prescribed legal procedure for cancellation of the license. 2. The court emphasized the importance of providing a show cause notice and an opportunity for the petitioner to be heard before any final decision is made regarding the cancellation. Decision or judgment: The court quashed the order dated January 11, 2023, and granted liberty to the respondents to issue a show cause notice to the petitioner within three days. The petitioner was instructed to cooperate in the inquiry, and if they failed to do so, the authorities could proceed ex-parte and pass appropriate orders within three weeks from the issuance of the show cause notice. The writ petition was allowed to the extent mentioned.</t>
  </si>
  <si>
    <t>M_S_Warsi_Fresh_Meat_Shop_Amethi_Thru</t>
  </si>
  <si>
    <t>M_S_Waris_Meat_Shop_Amethi_Thru_Its_vs_State_Of_U_P_Thru_Addl_Chief_Secy_on_3_March_2023.PDF</t>
  </si>
  <si>
    <t>Case overview: The case involves a writ petition filed by M/S Waris Meat Shop, represented by its proprietor Mohd. Salman, against the State of U.P. regarding the cancellation of the petitioner's registration to operate a meat shop. The cancellation was based on the withdrawal of a No Objection Certificate (N.O.C.) issued by the Police Authorities. The petition was heard by Hon'ble Justices Sangeeta Chandra and Manish Kumar on March 3, 2023. 
Key facts: 1. The registration of M/S Waris Meat Shop was cancelled by an order dated January 11, 2023. 2. The petitioner claims that no opportunity for a hearing was provided before the cancellation. 3. The petitioner cited provisions of the Food Safety and Standards Act, 2006, asserting that reasonable opportunity and recorded reasons are required before cancellation. 4. The learned Standing Counsel for the State indicated that the authorities did not provide a hearing because the N.O.C. was essential for the license, and its cancellation necessitated the cancellation of the license. 
Legal issues and arguments: 1. The petitioner argues that the cancellation of the registration was unlawful due to the lack of a hearing and failure to follow due process as mandated by the Food Safety and Standards (Licensing and Registration of Food Businesses) Regulation, 2011. 2. The State contends that the cancellation was justified due to the absence of a valid N.O.C. from the Police Authorities. 
Court's reasoning: 1. The court acknowledged that while the N.O.C. was cancelled, the procedure for cancellation of the license as outlined in the relevant regulations must be adhered to. 2. The court emphasized the necessity of following due process, including providing a show cause notice to the petitioner. 
Decision or judgment: The court quashed the order dated January 11, 2023, allowing the respondents to issue a show cause notice to the petitioner within three days. The petitioner is required to cooperate in the inquiry, and if they do not, the authorities may proceed ex-parte and pass appropriate orders within three weeks from the issuance of the show cause notice. The writ petition was allowed to this extent.</t>
  </si>
  <si>
    <t>M_S_Waris_Meat_Shop_Amethi_Thru_Its</t>
  </si>
  <si>
    <t>State_Of_U_P_Thru_Addl_Chief_Secy_on_3_March_2023.PDF</t>
  </si>
  <si>
    <t>M_S_Sherry_Network_Pvt_Ltd_vs_Union_Of_India_And_Others_on_4_December_2023.PDF</t>
  </si>
  <si>
    <t>Case overview: The case involves a writ petition filed by M/S Sherry Network Pvt. Ltd. against the Union of India and others regarding the release of imported goods, specifically Areca Nuts (Supari), which have been rejected for not being fit for human consumption. The rejection is based on non-compliance with Regulation No.2.3.55 of the Food Safety &amp; Standards (Food Products Standards and Food Additives) Regulations, 2011, classifying the goods as substandard. The decision was made on December 4, 2023, by the High Court of Punjab and Haryana. Key facts: 1. The imported Areca Nuts were rejected due to non-conformance to food safety standards. 2. The petitioner requested the re-export of the rejected goods. Legal issues and arguments: 1. The petitioner sought a decision from the respondents regarding the re-export of the goods. 2. The petitioner expressed the desire to withdraw the writ petition contingent upon a timely decision from the respondents. Court's reasoning: 1. The court acknowledged the common understanding between the parties regarding the rejection of the goods. 2. The court agreed to allow the withdrawal of the writ petition with the condition that the respondents would decide on the re-export request within 10 days. Decision or judgment: The court permitted the petitioner to withdraw the writ petition, ordering the respondents to make a decision on the re-export request within 10 days.</t>
  </si>
  <si>
    <t>M_S_Sherry_Network_Pvt_Ltd</t>
  </si>
  <si>
    <t>Union_Of_India_And_Others_on_4_December_2023.PDF</t>
  </si>
  <si>
    <t>Mr_H_S_Nagaraju_vs_State_Of_Karnataka_on_6_March_2023.PDF</t>
  </si>
  <si>
    <t>Case overview: The case involves multiple writ petitions filed by food safety officers against the State of Karnataka regarding the denial of their pay scales and the legality of certain orders passed by the Karnataka State Administrative Tribunal (KSAT). The petitioners seek to quash these orders and claim their rightful salaries as Food Safety Officers. The petitions are WP No. 10050 of 2021, WP No. 49950 of 2018, and WP No. 49957 of 2018. Key facts: 1. The petitioners were appointed as Food Safety Officers under the Food Safety and Standards Act, 2006. 2. The respondents initiated steps to withdraw the pay scale attached to the post of Senior Food Safety Officers and sought to recover alleged excess payments. 3. The petitioners argue that they were regularly appointed and are entitled to the salary attached to their posts. Legal issues and arguments: 1. The petitioners contend that the orders passed by the KSAT are unsustainable and that they are entitled to the pay scale of Food Safety Officers as per the relevant notifications. 2. The respondents argue that the petitioners were merely on deputation and that their claims for the Food Safety Officer pay scale are impermissible. 3. The petitioners assert that their appointments were made by the competent authority under the provisions of the Food Safety and Standards Act. Court's reasoning: 1. The court found that the notifications issued by the Commissioner of Food Safety appointed the petitioners as whole-time Food Safety Officers, thus validating their claims for the pay scale. 2. The court noted that the language of the notifications indicated formal appointments rather than mere deputations. 3. The court concluded that the KSAT's denial of the salary attached to the post was unsustainable and warranted interference. Decision or judgment: The court partly allowed the writ petitions, set aside the orders of the KSAT, and directed the respondents to reconsider the applications and pay the petitioners the salary attached to the post of Food Safety Officer. The court clarified that its observations regarding appointments are not conclusive and that the respondents may take further action as permissible under law.</t>
  </si>
  <si>
    <t>Mr_H_S_Nagaraju</t>
  </si>
  <si>
    <t>State_Of_Karnataka_on_6_March_2023.PDF</t>
  </si>
  <si>
    <t>Monesh_Agrawal_vs_The_State_Of_Madhya_Pradesh_on_12_January_2023.PDF</t>
  </si>
  <si>
    <t>Case overview: The case involves a petition filed by Monesh Agrawal against the State of Madhya Pradesh seeking to quash an FIR registered under Sections 420, 272, and 273 of the IPC related to the manufacturing of Namkeen in unhygienic conditions. The petition was heard by Justice Subodh Abhyankar on January 12, 2023. Key facts: 1. The FIR was lodged on January 18, 2021, after a Food Safety Officer found that the petitioner was manufacturing food items under unhygienic conditions and that the packaging lacked necessary information. 2. The material seized was later tested and found to conform to the standards of the Food Safety and Standards Act, 2006. 3. The petitioner had already been penalized Rs.1 lakh for misbranding under the Act of 2006. Legal issues and arguments: 1. The petitioner argued that since he had already been penalized under the Act, there was no basis for prosecution under the IPC. 2. It was contended that the ingredients for the IPC offenses were not met, as the petitioner was not selling the items and the seized material was not adulterated. 3. The respondent opposed the petition, asserting that the unhygienic manufacturing conditions justified the FIR. Court's reasoning: 1. The court found that allegations of unhygienic manufacturing and misbranding did not justify charges under IPC Sections 420, 272, and 273 without meeting the necessary legal ingredients. 2. The court noted that there was no evidence of selling the Namkeen or any complainant alleging cheating. 3. The food analyst's report confirmed that the goods were not adulterated, further undermining the charges. Decision or judgment: The court allowed the petition, quashing the FIR and all subsequent proceedings against the petitioner, discharging him from the charges.</t>
  </si>
  <si>
    <t>Monesh_Agrawal</t>
  </si>
  <si>
    <t>The_State_Of_Madhya_Pradesh_on_12_January_2023.PDF</t>
  </si>
  <si>
    <t>Mr_Somesh_Olekar_vs_State_Of_Karnataka_on_6_March_2023.PDF</t>
  </si>
  <si>
    <t>Case overview: The case involves multiple writ petitions filed by food safety officers against the State of Karnataka regarding the denial of their pay scales and the legality of certain orders passed by the Karnataka State Administrative Tribunal (KSAT). The petitioners seek to quash the orders that affect their salary and status as Food Safety Officers. The petitions are WP No. 10050 of 2021, WP No. 49950 of 2018, and WP No. 49957 of 2018. Key facts: 1. The petitioners were appointed as Food Safety Officers under the Food Safety and Standards Act, 2006. 2. The respondents initiated steps to withdraw the pay scale attached to the post of Senior Food Safety Officers and sought to recover alleged excess payments. 3. The petitioners argue that they were regularly appointed and are entitled to the salary attached to their posts. Legal issues and arguments: 1. The petitioners contend that the orders passed by the KSAT are unsustainable and that they are entitled to the pay scale of Food Safety Officers as per the relevant notifications. 2. The respondents argue that the petitioners were merely on deputation and that their claims for the Food Safety Officer pay scale are impermissible. 3. The petitioners assert that their appointments were valid and made by the competent authority under the Food Safety and Standards Act. Court's reasoning: 1. The court found that the notifications issued by the Commissioner of Food Safety appointed the petitioners as whole-time Food Safety Officers, thus validating their claims for the pay scale. 2. The court noted that the language of the notifications indicated formal appointments rather than mere deputations. 3. The court held that the KSAT's denial of the salary attached to the post was unsustainable and warranted interference. Decision or judgment: The court partly allowed the writ petitions, set aside the orders of the KSAT, and directed the respondents to reconsider the applications and pay the petitioners the salary attached to the post of Food Safety Officer. The court clarified that its observations regarding appointments are not conclusive and that the respondents may take further action as permissible under law.</t>
  </si>
  <si>
    <t>Mr_Somesh_Olekar</t>
  </si>
  <si>
    <t>A_Kathiresan_vs_State_Represented_By_Its_on_10_January_2023.PDF</t>
  </si>
  <si>
    <t>Case overview: The case involves a Criminal Original Petition filed by A.Kathiresan, K.Latha, and M/s Siva Foods against the State represented by its Food Safety Officer, seeking to quash the proceedings in STC No. 363 of 2020 pending before the Judicial Magistrate No.II, Chengalpattu. The petitioners are accused of violating the Food Safety and Standards Act, 2006. Key facts: 1. The complaint arose from an inspection on 27.02.2019 at 'Kumaran Stores', owned by the first petitioner, where a sample of Flubbers Fruity Jelly was taken. 2. The sample was sent for analysis, which reported the food unsafe due to synthetic color agents. 3. The analysis report was received on 24.09.2019, significantly after the sample was taken. Legal issues and arguments: 1. The petitioners argued that the delay in obtaining the analysis report (410 days) violated the mandatory procedures under the Food Safety and Standards Act, causing prejudice to their case. 2. The Government Advocate contended that the complaint was filed after following due procedure and that the delay was justified. Court's reasoning: 1. The court noted that the analysis report was obtained well beyond the consumability period of the food product, which undermined the reliability of the results. 2. The court emphasized that the delay in analysis could defeat the purpose of the legislation, as food standards cannot be accurately assessed after such a long period. 3. The court highlighted that the designated officer failed to provide reasons for not sending the sample to a referral laboratory for further analysis, which is a statutory right of the petitioners. Decision or judgment: The court allowed the Criminal Original Petition and quashed the proceedings in STC No. 363 of 2020 against the petitioners, stating that the prosecution could not continue based solely on the delayed analysis report. Consequently, the connected miscellaneous petitions were closed.</t>
  </si>
  <si>
    <t>A_Kathiresan</t>
  </si>
  <si>
    <t>State_Represented_By_Its_on_10_January_2023.PDF</t>
  </si>
  <si>
    <t>M_S_Hindustan_Unilever_Limited_vs_The_Food_Safety_Officer_on_7_December_2023.PDF</t>
  </si>
  <si>
    <t>Case overview: The case involves a criminal original petition filed by M/s. Hindustan Unilever Limited against the Food Safety Officer, challenging the complaint filed in S.T.C. No.132 of 2023, which was taken cognizance by the Judicial Magistrate, Sholingur. The complaint pertains to the food product 'Kissan Chotu Fresh Tomato Ketchup' being deemed 'unsafe' based on an analysis report. The petitioner seeks to quash the complaint under Section 407 of the Criminal Procedure Code. Key facts: 1. The complaint arose from an inspection of a provision store where a sample of the ketchup was drawn and analyzed. 2. The analysis report indicated the presence of Benzoic Acid at 602.30 mg/Kg, leading to the prosecution after a show cause notice. 3. The petitioner argues that the complaint is barred by limitation as it was filed three years after the occurrence, citing Section 46(3) of the Food Safety and Standards Act, 2006. 4. The petitioner contends that Benzoic Acid is not a prohibited substance in the ketchup. Legal issues and arguments: 1. The petitioner claims the complaint is time-barred and that the substance found is permissible under food safety regulations. 2. The Government Advocate conceded that the analysis report incorrectly stated that Benzoic Acid should not be present in the ketchup, as it is allowed up to 1000 mg/Kg according to the Food Safety and Standards Regulations. 3. The petitioner referenced the Food Category System in Appendix-A of the FSSR (FPS &amp; FA), 2011, which permits Benzoic Acid in sauces like ketchup. Court's reasoning: 1. The court noted that the analysis report's conclusion was inconsistent with the regulations that allow Benzoic Acid as a preservative in tomato ketchup. 2. The court emphasized that the presence of Benzoic Acid in the sample was below the permissible limit, thus not violating the regulations. 3. The court found that the complaint was unsustainable based on the legal provisions regarding permissible additives. Decision or judgment: The court allowed the petition to quash the criminal complaint against M/s. Hindustan Unilever Limited, concluding that the complaint was not valid under the applicable food safety regulations. The connected miscellaneous petitions were also closed.</t>
  </si>
  <si>
    <t>M_S_Hindustan_Unilever_Limited</t>
  </si>
  <si>
    <t>The_Food_Safety_Officer_on_7_December_2023.PDF</t>
  </si>
  <si>
    <t>Muppagowni_Narasimhudu_vs_The_State_Of_Andhra_Pradesh_on_4_September_2023.PDF</t>
  </si>
  <si>
    <t>Case overview: The case involves a Criminal Petition filed by Muppagowni Narasimhudu and another (A-1 and A-2) to quash the proceedings in SC No.188 of 2021, which were registered for offences under Sections 270, 273, 328 read with 34 IPC and Section 59(i) of the Food Safety Standards Act, 2006. The petition was filed under Section 482 of the Cr.P.C. before the Hon'ble Justice K. Sreenivasa Reddy. 
Key facts: 1. The petitioners sought to quash the proceedings against them in SC No.188 of 2021. 2. The learned counsel for the petitioners and the learned Assistant Public Prosecutor acknowledged that the matter is covered by a previous common order of the court in Criminal Petition No.2966 of 2021 and batch, dated 28.12.2021. 
Legal issues and arguments: 1. The petitioners argued for the quashing of the proceedings based on the precedent set in the earlier order, which partly allowed similar petitions and quashed FIRs related to offences under the IPC, FSS Act, and COPTA. 2. The court's previous order indicated that investigations could proceed for offences under the NDPS Act. 
Court's reasoning: 1. The court found that the current petition was squarely covered by its earlier ruling in Criminal Petition No.2966 of 2021. 2. The court decided to allow the petition and quash the proceedings against the petitioners for the offences under the IPC and FSS Act, following the reasoning in the previous order. 
Decision or judgment: The court allowed the Criminal Petition, quashing the proceedings in SC No.188 of 2021 against the petitioners for the offences under the IPC and FSS Act. Any pending miscellaneous applications in this Criminal Petition were ordered to be closed.</t>
  </si>
  <si>
    <t>Muppagowni_Narasimhudu</t>
  </si>
  <si>
    <t>The_State_Of_Andhra_Pradesh_on_4_September_2023.PDF</t>
  </si>
  <si>
    <t>Prabhu_Dayal_Meena_S_O_Shri_Birdi_Chand_vs_Union_Of_India_on_27_March_2023.PDF</t>
  </si>
  <si>
    <t>Case overview: The case involves a writ petition filed by Prabhu Dayal Meena against the Union of India and other respondents regarding his inclusion in the list of beneficiaries under the Food Security Scheme and the restoration of supply of wheat grain and other items to him and his family. The petition was heard by Justice Ganesh Ram Meena in the High Court of Judicature for Rajasthan on March 27, 2023. Key facts: 1. The petitioner, Prabhu Dayal Meena, sought directions to include his name in the beneficiaries' list under the Food Security Act, 2013. 2. On March 3, 2023, the respondent-State's counsel acknowledged that the petitioner was eligible but had been mistakenly deleted from the beneficiaries' list. 3. Following this acknowledgment, the court directed the respondents to include the petitioner's name in the beneficiaries' list. 4. The respondents complied and published the petitioner's name on the Web Portal as a beneficiary under the Food Security Act, 2013. Legal issues and arguments: 1. The primary issue was the petitioner's exclusion from the beneficiaries' list under the Food Security Scheme. 2. The petitioner argued for the restoration of his name and the supply of food items. Court's reasoning: 1. The court noted the respondent-State's admission of the mistake regarding the petitioner's exclusion. 2. The court found that the respondents had taken corrective action by including the petitioner's name in the beneficiaries' list. Decision or judgment: The court disposed of the writ petition as no further cause of action remained, given that the petitioner's name had been included in the beneficiaries' list under the Food Security Act, 2013.</t>
  </si>
  <si>
    <t>Prabhu_Dayal_Meena_S_O_Shri_Birdi_Chand</t>
  </si>
  <si>
    <t>Union_Of_India_on_27_March_2023.PDF</t>
  </si>
  <si>
    <t>S_M_I_L_E_Microfinance_Limited_vs_State_Of_Tamil_Nadu_on_22_September_2022.PDF</t>
  </si>
  <si>
    <t>Case overview: The case involves a Criminal Original Petition filed by S.M.I.L.E. Microfinance Limited against the State of Tamil Nadu, seeking to quash proceedings in STC No.953 of 2021 pending before the Judicial Magistrate-II, Mettur. The case pertains to alleged violations of the Food Safety and Standards Act, 2006, based on a private complaint by a Food Safety Officer. Key facts: 1. The petitioner is the 9th accused in STC No.953 of 2021, which involves allegations under Sections 31(1), 61, and 63 of the Food Safety and Standards Act, 2006. 2. An inspection on 17.09.2020 revealed that employees were cooking food on company premises without a license. 3. The petitioner, a non-banking finance company, provides microfinance services and claims the cooking was for employees' self-service, not for sale. Legal issues and arguments: 1. The petitioner argues that they are not engaged in a food business as defined by the Act, and thus do not require a license. 2. The respondent contends that the company employed a cook and conducted food business, necessitating a license. 3. The petitioner asserts that the cooking was for employees only and not for commercial purposes. Court's reasoning: 1. The court noted that the definition of 'food business' includes any undertaking related to food, but emphasized that the petitioner primarily operates as a finance company. 2. The court found insufficient evidence to support the claim that the petitioner was conducting a food business, as the cooking was limited to employee consumption. 3. The court highlighted that the respondent failed to provide substantial evidence of food distribution beyond the employees. Decision or judgment: The court allowed the Criminal Original Petition, quashing the proceedings in STC No.953 of 2021, stating that continuing the trial would be a wasteful exercise due to lack of fundamental materials.</t>
  </si>
  <si>
    <t>S_M_I_L_E_Microfinance_Limited</t>
  </si>
  <si>
    <t>Subramanian_vs_State_Of_Tamil_Nadu_on_3_August_2022.PDF</t>
  </si>
  <si>
    <t>Case overview: The case involves a Criminal Original Petition filed by Subramanian and others against the State of Tamil Nadu to quash the criminal proceedings pending against them in S.T.C.No.3512 of 2021 for alleged violations under the Food Safety and Standards Act, 2006. The petitioners challenge the validity of the prosecution based on procedural grounds. Key facts: 1. The respondent filed a private complaint against the petitioners for offences under Section 59(i) of the Food Safety and Standards Act, 2006, which was taken on file in S.T.C.No.3512 of 2021. 2. The complaint arose from an inspection on 16/9/2020, where four sealed water cans labeled 'Life Packaged Drinking Water' were seized. 3. A Food Analyst's report dated 30/12/2020 indicated that the water was unsafe for drinking, and the report was communicated to the petitioners on 13/1/2021. 4. The complaint was filed on 1/12/2021, which the petitioners argue is beyond the one-year limitation period for prosecution. Legal issues and arguments: 1. The petitioners argue that the prosecution is barred by limitation as the complaint was filed more than one year after the alleged offence. 2. They contend that the mandatory provisions of the Food Safety and Standards Act regarding the procedure for launching prosecution were not followed. 3. The respondent's counsel argues that delays were due to manpower shortages and COVID-19 restrictions, and that procedural violations should be addressed during the trial. Court's reasoning: 1. The court noted that under Section 77 of the Food Safety and Standards Act, cognizance of the offence must be taken within one year from the date of the alleged occurrence. 2. The court found that the complaint was filed on 1/12/2021, which was beyond the one-year limit from the date of the alleged offence on 16/9/2020. 3. The court highlighted that the sanction for prosecution was granted after the expiry of the limitation period and that the mandatory provisions of the Act were not adhered to. 4. The court concluded that the continuation of prosecution would be an abuse of process of law due to the violations of mandatory procedures. Decision or judgment: The court allowed the Criminal Original Petition and quashed S.T.C.No.3512 of 2021 pending in the Judicial Magistrate No.III, Tirupur, thereby closing the Criminal Miscellaneous Petition.</t>
  </si>
  <si>
    <t>Subramanian</t>
  </si>
  <si>
    <t>State_Of_Tamil_Nadu_on_3_August_2022.PDF</t>
  </si>
  <si>
    <t>Vemula_Srinivasa_Rao_vs_The_State_Of_Andhra_Pradesh_on_30_August_2022.PDF</t>
  </si>
  <si>
    <t>Case overview: The case involves a criminal petition filed by Vemula Srinivasa Rao, who is Accused No.3, seeking to quash the proceedings in P.R.C.No.57 of 2018 before the Additional Judicial Magistrate of First Class, Kandukur, Prakasam District. The case includes charges under various sections of the Indian Penal Code (IPC) and the Food Safety and Standards Act, 2006. The respondent is the State of Andhra Pradesh, represented by its Public Prosecutor. The petition was heard by Justice Ninala Jayasurya on August 30, 2022. Key facts: 1. The petitioner is accused of offences punishable under Sections 307, 420, 272, 275, 120-B, and 353 of IPC, as well as Sections 30(2)(1), 58, 59, and 62 of the Food Safety and Standards Act, 2006. 2. The petitioner references an earlier order dated August 27, 2018, in Crl.P.No.3731 of 2018, which is relevant to some of the charges. Legal issues and arguments: 1. The petitioner argues for the quashing of the proceedings based on the earlier order, which covers certain offences. 2. The learned counsel for the petitioner states that the matter is covered by the previous order, which is not disputed by the respondent. Court's reasoning: 1. The court reviewed the earlier order and found the petitioner's submission to be valid. 2. The court decided to quash the proceedings against the petitioner concerning specific offences as outlined in the earlier order. Decision or judgment: The court partly allowed the Criminal Petition, quashing the proceedings against Vemula Srinivasa Rao in P.R.C.No.57 of 2018 for the offences under Sections 272, 275 of IPC and Sections 30(2)(1), 58, 59, and 62 of the Food Safety and Standards Act, 2006, while retaining the charges under Sections 420, 353, 307, and 120-B of IPC. Any pending interlocutory applications were closed.</t>
  </si>
  <si>
    <t>Vemula_Srinivasa_Rao</t>
  </si>
  <si>
    <t>The_State_Of_Andhra_Pradesh_on_30_August_2022.PDF</t>
  </si>
  <si>
    <t>Oam_Industries_India_Pvt_Ltd_Through_vs_State_Of_Maharashtra_And_Ors_on_4_November_2023.PDF</t>
  </si>
  <si>
    <t>Case overview: The case involves a writ petition filed by M/s. Oam Industries (India) Pvt. Ltd. against the State of Maharashtra and others, challenging the order dated July 27, 2023, which suspended the petitioner's license for five days. The petitioners appealed this order to the Appellate Tribunal, which initially stayed the suspension but later dismissed the appeal on September 21, 2023. Key facts: 1. The petitioners' license was suspended based on the Appellate Tribunal's finding that there was no provision for 'Extended shelf life.' 2. The petitioners argue that the Tribunal did not consider the definition of 'best before date' as per Section 2(1)(c) of the Food Safety and Standards (Labelling and Display) Regulations, 2020. 3. The definition states that food may still be safe to consume after the 'best before date,' although its quality may diminish. Legal issues and arguments: 1. The petitioners contend that the Appellate Tribunal's order was flawed as it failed to consider the relevant definition of 'best before date.' 2. The State's representative opposed the remand of the appeal. Court's reasoning: 1. The court found that the Appellate Tribunal did not take into account the relevant aspects of the matter, specifically the definition of 'best before date.' 2. The court determined that the appeal should be remanded back to the Appellate Tribunal for reconsideration. Decision or judgment: The court quashed the Appellate Tribunal's order dated September 21, 2023, and remanded the appeal back to the Appellate Tribunal, instructing it to dispose of the appeal by December 31, 2023. The stay order from the appeal will continue until its disposal. The writ petition was disposed of with no order as to costs.</t>
  </si>
  <si>
    <t>Oam_Industries_India_Pvt_Ltd_Through</t>
  </si>
  <si>
    <t>State_Of_Maharashtra_And_Ors_on_4_November_2023.PDF</t>
  </si>
  <si>
    <t>Omprakash_vs_The_State_Of_Madhya_Pradesh_on_9_November_2023.PDF</t>
  </si>
  <si>
    <t>Case overview: The case involves a writ petition filed by Omprakash against the State of Madhya Pradesh regarding the seizure of his goods, including Mawa, Ghee, Skimmed Milk Powder, and Cream, under the Food Safety and Standards Act, 2006. The petition challenges the order dated July 27, 2023, which resulted in the seizure of the goods after samples were tested at a Referral Food Laboratory in Mysore. Key facts: 1. The petitioner‚Äôs goods were seized on three occasions, and samples were sent for testing. 2. Five samples of Mawa were found to meet the required standards, while other samples were deemed sub-standard. 3. The petitioner requested the return of the compliant Mawa to minimize losses during a festival. Legal issues and arguments: 1. The petitioner‚Äôs counsel argued for the return of the Mawa that met standards, while allowing the petitioner to address the issues regarding the sub-standard goods before the Competent Authority. 2. The respondents opposed the return, stating the petitioner had not explained how the goods were procured. Court's reasoning: 1. The court found merit in the petitioner‚Äôs request for the return of the compliant Mawa, provided the petitioner gives an undertaking to comply with any conditions set by the respondents. 2. The court noted that issues regarding the sub-standard goods could be resolved by the Competent Authority under the Food Safety and Standards Act, 2006. Decision or judgment: The court ordered the return of the Mawa that met standards to the petitioner, subject to an undertaking, and disposed of the petition, allowing the Competent Authority to address the other objections.</t>
  </si>
  <si>
    <t>Omprakash</t>
  </si>
  <si>
    <t>The_State_Of_Madhya_Pradesh_on_9_November_2023.PDF</t>
  </si>
  <si>
    <t>Manoj_Kumar_Kushwah_vs_The_State_Of_Madhya_Pradesh_on_1_September_2023.PDF</t>
  </si>
  <si>
    <t>Case overview: The case involves a criminal revision filed by Manoj Kumar Kushwah against the State of Madhya Pradesh concerning a conviction under the Food Safety and Standards Act, 2006. The revision challenges the judgment and sentence dated August 9, 2023, from the Second Additional Sessions Judge, District Bhind, which upheld a prior conviction from August 10, 2022, by the Judicial Magistrate First Class, District Bhind. Kushwah was convicted under Section 26 read with Section 59 of the Food Safety and Standards Act and sentenced to three months of rigorous imprisonment and a fine of Rs. 10,000. Key facts: 1. The revision petitioner was convicted for violations related to food safety regulations. 2. The petitioner was on bail during the trial and did not misuse this liberty. 3. The fine amount has already been deposited by the petitioner. Legal issues and arguments: 1. The petitioner argues that the Appellate Court did not properly appreciate the evidence or consider the contentions raised in the appeal. 2. The petitioner seeks suspension of the remaining jail sentence and bail, citing the lack of likelihood for an early hearing of the revision. 3. The State's counsel opposes the application for suspension of sentence and bail. Court's reasoning: 1. The court, after hearing both parties, decided to allow the application for suspension of the remaining jail sentence without commenting on the merits of the case. 2. The court emphasized the need for the petitioner to provide a personal bond and ensure the fine is deposited. Decision or judgment: The court granted the application for suspension of the remaining jail sentence, allowing the petitioner to be released on bail, subject to the conditions of furnishing a personal bond of Rs. 50,000 and ensuring the fine is deposited. The petitioner is required to appear before the Registry of the Court on November 7, 2023, and on further dates as directed.</t>
  </si>
  <si>
    <t>Manoj_Kumar_Kushwah</t>
  </si>
  <si>
    <t>The_State_Of_Madhya_Pradesh_on_1_September_2023.PDF</t>
  </si>
  <si>
    <t>Rahat_Ali_vs_State_Of_U_P_And_2_Others_on_20_March_2023.PDF</t>
  </si>
  <si>
    <t>Case overview: The case involves a writ petition filed by Rahat Ali against the State of U.P. and two others, seeking a direction for the registration of his Meat Shop under the Food Safety and Standards (Licensing and Registration of Food Businesses) Regulation, 2011. The petitioner requests the issuance of a Registration Certificate from the relevant authority. The case was heard by Hon'ble Mahesh Chandra Tripathi and Hon'ble Manjive Shukla in the High Court of Judicature at Allahabad. Key facts: 1. The petitioner applied for registration of a Meat Shop before respondent no.3 in Nagar Panchayat Sival Khas, Tehsil and District Meerut. 2. The application included a No Objection Certificate (NOC) from the police department and a medical fitness certificate from a Government Hospital. 3. The petitioner claims that his application has not been considered by the respondents to date. Legal issues and arguments: 1. The petitioner seeks a directive for the timely consideration of his registration application. 2. The respondents have not provided a response to the application, leading to the petitioner's grievance. Court's reasoning: 1. The court, without expressing any opinion on the merits of the case, acknowledged the need for the respondents to address the petitioner's application. 2. The court emphasized the importance of expeditious handling of the registration application. Decision or judgment: The writ petition was disposed of with a directive to respondent no.3 to examine and address the petitioner's grievance in accordance with the law, preferably within three weeks from the date of production of the certified copy of the order.</t>
  </si>
  <si>
    <t>Rahat_Ali</t>
  </si>
  <si>
    <t>State_Of_U_P_And_2_Others_on_20_March_2023.PDF</t>
  </si>
  <si>
    <t>Managing_Director_vs_Food_Safety_Officer_on_9_November_2023.PDF</t>
  </si>
  <si>
    <t>Case overview: The case involves a criminal petition filed by the Managing Director of Tirumala Milks Products Private Limited against the Food Safety Officer and another respondent, challenging the proceedings in C.C.No.110/2021 under the Food Safety and Standards Act, 2006. The petition seeks to quash the proceedings on the grounds that the company was not named as an accused. Key facts: 1. The Food Safety Officer filed a private complaint alleging that on March 12, 2021, he found unsafe milk produced by the petitioner during an inspection. 2. The milk was seized and sent for analysis, which confirmed it was unsafe as per the Food Safety and Standards Act, 2006. 3. The learned Magistrate took cognizance of the offence under Section 59 of the Act based on the complaint. Legal issues and arguments: 1. The petitioner argues that as the Managing Director of the company, he cannot be held vicariously liable under Section 66 of the Act since the company itself was not named as an accused. 2. The petitioner contends that the food inspector did not take sufficient precautions in handling the seized milk before sending it for analysis. Court's reasoning: 1. The court noted that Section 66 of the Act states that if an offence is committed by a company, both the company and the responsible individuals can be held guilty. 2. However, since the company was not arrayed as an accused, the petitioner, as the Managing Director, cannot be held vicariously liable. 3. The court concluded that continuing the criminal proceedings against the petitioner would constitute an abuse of the process of law. Decision or judgment: The court allowed the criminal petition and quashed the proceedings in C.C.No.110/2021 against the petitioner.</t>
  </si>
  <si>
    <t>Managing_Director</t>
  </si>
  <si>
    <t>Food_Safety_Officer_on_9_November_2023.PDF</t>
  </si>
  <si>
    <t>Mehulkumar_Pareshbhai_Chokhawala_vs_Food_Safety_Officer_P_S_Patel_on_20_April_2023.PDF</t>
  </si>
  <si>
    <t>Case overview: The case involves a first appeal filed by Mehulkumar Pareshbhai Chokhawala against the Food Safety Officer P S Patel, challenging an order from the Food Safety Appellate Tribunal that enhanced a penalty for violations of the Food Safety and Standards Act, 2006 (FSSAI Act). The appeal was heard by Justice Nikhil S. Kariel on April 20, 2023. Key facts: 1. The adjudicating authority initially imposed a penalty of Rs. 24,000 on the appellant for contraventions of the FSSAI Act, which the appellant accepted without challenge. 2. The Food Safety Officer appealed the decision, leading to the Appellate Tribunal enhancing the penalty to Rs. 1,00,000. 3. The appellant's advocate requested a reduction of the enhanced penalty to Rs. 50,000. Legal issues and arguments: 1. The appellant contended that the Appellate Tribunal's order lacked sufficient reasoning for the significant increase in penalty. 2. The respondent argued that the appellant was guilty of serious violations, including misbranding, which could have adverse effects on consumers, justifying the enhanced penalty. Court's reasoning: 1. The court noted that the Appellate Tribunal did not provide adequate reasons for the tripling of the penalty amount. 2. It emphasized that the Tribunal should have demonstrated that the original penalty was too lenient and provided specific reasons for the enhancement. 3. The court found that general observations made by the Tribunal were insufficient to justify the increased penalty. Decision or judgment: The court allowed the appeal, reducing the penalty from Rs. 1,00,000 to Rs. 50,000, and ordered the appellant to pay the difference of Rs. 26,000 within four weeks. The civil application was also disposed of, and direct service was permitted.</t>
  </si>
  <si>
    <t>Mehulkumar_Pareshbhai_Chokhawala</t>
  </si>
  <si>
    <t>Food_Safety_Officer_P_S_Patel_on_20_April_2023.PDF</t>
  </si>
  <si>
    <t>Mohammad_Naushad_vs_State_Of_U_P_And_2_Others_on_8_May_2023.PDF</t>
  </si>
  <si>
    <t>Case overview: The case involves a writ petition filed by Mohammad Naushad against the State of U.P. and two others regarding an order dated 11.02.2021 under Section 26(2) of the Food Safety and Standards Act, 2006. The petitioner contends that the appellate tribunal, as per Section 70 of the Act, has not been constituted in Uttar Pradesh, which affects his ability to appeal the order. The case was heard on 8 May 2023 by Hon'ble Surya Prakash Kesarwani and Hon'ble Anish Kumar Gupta. Key facts: 1. The impugned order was issued under the Food Safety and Standards Act, 2006. 2. The petitioner claims that the appellate tribunal has not been established in the state, preventing him from appealing the order. 3. A short counter affidavit was filed by the respondent, stating that a tribunal was constituted under a G.O. dated 23.04.2014, with the District Judge of Moradabad as the Appellate Authority. Legal issues and arguments: 1. The petitioner argues that the lack of a constituted appellate tribunal violates his right to appeal. 2. The respondent counters that the tribunal has been established and provides evidence of the G.O. that created it. Court's reasoning: 1. The court noted that since the tribunal has been constituted as per the G.O. dated 23.04.2014, the petitioner has the option to file an appeal. 2. The court emphasized that the petitioner should be allowed to appeal without facing limitations on the time frame for filing. Decision or judgment: The writ petition was disposed of, granting the petitioner the liberty to file an appeal before the constituted tribunal within four weeks from the date of the order, and the tribunal is directed to entertain the appeal without raising objections regarding limitation.</t>
  </si>
  <si>
    <t>Mohammad_Naushad</t>
  </si>
  <si>
    <t>State_Of_U_P_And_2_Others_on_8_May_2023.PDF</t>
  </si>
  <si>
    <t>Chaitali_Mishra_vs_State_Of_Odisha_Opp_Party_on_12_December_2023.PDF</t>
  </si>
  <si>
    <t>Case overview: The case involves a criminal miscellaneous application (CRLMC No. 4655 of 2023) filed by Chaitali Mishra against the State of Odisha, seeking to set aside an order dated September 1, 2023, passed by the 2nd Additional Sessions Judge, Cuttack. The petitioner is facing charges under Sections 420, 173, and 34 of the Indian Penal Code, along with Sections 51, 52, 53, and 59 of the Food Safety and Standards Act, 2006, related to a case registered as P.S. Case No. 93 of 2022 before the learned J.M.F.C, Cuttack. Key facts: 1. The petitioner has been operating her marketing unit at a rented premises since September 10, 2018. 2. Following the registration of the FIR, the premises have been locked, and all articles and belongings have been seized by the investigating authority. 3. The petitioner claims she is incurring unnecessary charges for the rented premises, which is currently under lock. Legal issues and arguments: 1. The petitioner argues that there is no justification for keeping the premises locked, as it is a rented property and not required for the investigation. 2. The State's counsel, upon receiving instructions from the investigating agency, submitted that the premises are not needed for the investigation. Court's reasoning: 1. The court acknowledged the submissions from both parties and noted that the premises could be opened and returned to the petitioner. 2. The court ordered that the premises be handed over to the petitioner upon execution of necessary legal documents. Decision or judgment: The court disposed of the CRLMC, directing that the premises be opened and returned to the petitioner within two weeks, ensuring compliance with the order.</t>
  </si>
  <si>
    <t>Chaitali_Mishra</t>
  </si>
  <si>
    <t>State_Of_Odisha_Opp_Party_on_12_December_2023.PDF</t>
  </si>
  <si>
    <t>Mohd_Tabrej_And_2_Others_vs_State_Of_U_P_And_2_Others_on_16_December_2023.PDF</t>
  </si>
  <si>
    <t>Case overview: The case involves a writ petition filed by Mohd. Tabrej and two others against the State of U.P. and others, challenging an interim order from the Appellate Tribunal Moradabad that required the petitioners to deposit 50% of a penalty as a pre-condition for the admission of their appeal. The petitioners seek to set aside this order and request a stay on the penalty while their appeal is decided on its merits. The case was heard by Hon'ble Mrs. Manju Rani Chauhan in the High Court of Judicature at Allahabad on December 16, 2023. 
Key facts: 1. An inspection was conducted on September 15, 2021, at the shop of petitioner no. 3, where petitioner no. 1 was the food business operator and petitioner no. 2 was the distributor of Ghee (Paras Brand). 2. A sample was taken and analyzed, leading to a complaint filed under Section 26(2)(ii)/51 of the Food Safety Standards Act, 2006. 3. An order imposing a penalty was issued on July 20, 2023, by the Additional District Magistrate (Administration), District-Bijnor, without considering the petitioners' reply to the notice. 4. The petitioners appealed the penalty, and the Appellate Tribunal's interim order on August 18, 2023, required them to deposit 50% of the penalty amount within one month. 
Legal issues and arguments: 1. The petitioners argue that their reply was not considered, and the penalty was imposed without justification. 2. They contend that the inspection was conducted without proper notice as required by law. 3. The petitioners request that the appeal be decided within a stipulated time and that no recovery be made until then. 4. The Standing Counsel for the State supports the impugned order. 
Court's reasoning: 1. The court found that the petitioners' case had not been adequately considered, and their reply was not mentioned in the impugned order. 2. The court noted the lack of reasoning for the 50% penalty deposit requirement. 3. In the interest of justice, the court decided to direct the Appellate Tribunal to hear the appeal and issue a reasoned order. 
Decision or judgment: The writ petition was disposed of with directions to the Appellate Tribunal Moradabad to decide the appeal within three months after giving the parties an opportunity to be heard. The order requiring the deposit of 50% of the penalty was kept in abeyance for one month, and the petitioners were required to deposit Rs. 50,000 before the court below within that time frame.</t>
  </si>
  <si>
    <t>Mohd_Tabrej_And_2_Others</t>
  </si>
  <si>
    <t>State_Of_U_P_And_2_Others_on_16_December_2023.PDF</t>
  </si>
  <si>
    <t>Balamurguan_vs_The_Food_Safety_Officer_on_17_April_2023.PDF</t>
  </si>
  <si>
    <t>Case overview: The case involves a Criminal Original Petition filed by Balamurguan, Ravi, and Radha Regent Hotels Private Limited against the Food Safety Officer, seeking to quash the proceedings in C.C.No.8429 of 2017 for alleged violations under the Food Safety and Standards Act, 2006. The petitioners challenge the validity of the complaint based on procedural violations. Key facts: 1. The complaint alleges that on June 27, 2016, a sample of 'Saisha Masala &amp; Spices chilli powder' was drawn from Radha Regent Hotel. 2. The sample was sent for analysis on June 28, 2016, and the Food Analyst reported it as 'unsafe' on July 15, 2016. 3. The Designated Officer recommended prosecution based on the Food Analyst's report. Legal issues and arguments: 1. The petitioners argue that the Food Analyst violated Section 42(2) of the Food Safety and Standards Act by not sending the report within 14 days and failing to provide reasons for the delay within that timeframe. 2. They contend that the Designated Officer should have waited for 30 days for the petitioners to appeal before recommending prosecution. 3. The respondent claims that the Food Analyst did provide reasons for the delay along with the report and that the petitioners did not appeal against the report. Court's reasoning: 1. The court noted that the Food Analyst sent the report after the 14-day period and did not inform the Designated Officer of the reasons for the delay within the required timeframe. 2. The court referenced a similar case where it held that reasons for delay must be provided within 14 days, not with the delayed report. 3. The court also observed a delay of 125 days by the Designated Officer in recommending prosecution, which violated Section 42(3) of the Act. Decision or judgment: The court quashed the impugned complaint in C.C.No.8429 of 2017 concerning the petitioners, allowing the Criminal Original Petition and closing the connected Criminal Miscellaneous Petitions.</t>
  </si>
  <si>
    <t>Balamurguan</t>
  </si>
  <si>
    <t>The_Food_Safety_Officer_on_17_April_2023.PDF</t>
  </si>
  <si>
    <t>M_S_Zuari_Sugar_And_Power_Ltd_Thru_Sri_vs_State_Of_U_P_Thru_Prin_Secy_Food_And_on_9_August_2023.PDF</t>
  </si>
  <si>
    <t>Case overview: The case involves a writ petition filed by M/S Zuari Sugar And Power Ltd. against the State of U.P. regarding the seizure of sugar stored in their godown under the Food Safety and Standards Act, 2006 and the Sugar Control Order, 1966. The petitioners sought permission to reprocess the sugar to prevent it from perishing due to moisture during the monsoon season. The case was heard by Hon'ble Justices Vivek Chaudhary and Manish Kumar on August 9, 2023. 
Key facts: 1. The sugar in question was seized, and the petitioners argued that the entire godown was impermissibly seized based on samples taken from only two bags. 2. The petitioners requested permission to reprocess the sugar to make it marketable, citing the urgency due to its perishable nature. 3. The Central Government was involved in the decision-making process regarding the reprocessing of the sugar. 4. The sugar had been reprocessed since 2021 and was lying in godowns awaiting sale. 
Legal issues and arguments: 1. The petitioners contended that the seizure of the entire godown was not permissible under the Food Safety and Standards Act, 2006. 2. They raised issues regarding the interplay between the Food Safety and Standards Act and the Sugar Control Order, 1966. 3. The petitioners argued that there were no allegations of the sugar being defective or sub-standard, thus it should be allowed for sale. 4. The State and Union representatives did not object to the sale of the reprocessed sugar, provided it was done in accordance with the law. 
Court's reasoning: 1. The court acknowledged the urgency of the situation due to the perishable nature of the sugar and the need to prevent waste. 2. It directed the Directorate of Sugar &amp; Vegetable Oils, Government of India, to make a decision on the petitioners' application for reprocessing within ten days. 3. The court emphasized that if the sugar was reprocessed, it should be kept in a safe environment and not sold without court approval. 4. The court left the question of the applicability of the Sugar Control Order and the Food Safety and Standards Act for future consideration. 
Decision or judgment: The court permitted the petitioner to sell the re-processed sugar in accordance with the law after obtaining approval from the appropriate authorities. The petition was disposed of with the aforementioned directions.</t>
  </si>
  <si>
    <t>M_S_Zuari_Sugar_And_Power_Ltd_Thru_Sri</t>
  </si>
  <si>
    <t>State_Of_U_P_Thru_Prin_Secy_Food_And_on_9_August_2023.PDF</t>
  </si>
  <si>
    <t>Jagatpal_Mahajan_vs_State_Of_Punjab_And_Another_on_16_October_2023.PDF</t>
  </si>
  <si>
    <t>Case overview: The case involves a petition filed by Jagatpal Mahajan under Section 482 of the Code of Criminal Procedure (Cr.P.C) seeking to quash an order dated August 19, 2023, from the Chief Judicial Magistrate, Gurdaspur, which declared him a proclaimed person in a complaint under the Food Safety and Standards Act, 2006. The complaint was registered as No.COMA-180-2018. Key facts: 1. The petitioner was summoned to face trial on June 3, 2019, but was unaware of the summons, leading to his absence in court and subsequent declaration as a proclaimed person. 2. The petitioner asserts he has no intention to evade the court process and is willing to appear regularly before the trial court. Legal issues and arguments: 1. The petitioner argues that he was not informed of the summons and therefore could not appear in court. 2. The State, represented by Mr. Sandeep Singh, Additional Advocate General, acknowledges the petitioner's absence but does not oppose his appearance before the trial court. Court's reasoning: 1. The court noted that the coercive measures under the Cr.P.C aim to ensure the accused's presence in court. 2. The court found that if the accused demonstrates a sincere intention to appear, it is reasonable to protect him from arrest. Decision or judgment: The court quashed the order dated August 19, 2023, allowing the petition. The petitioner is required to appear before the trial court by November 3, 2023, and if he does so, he shall be released on bail upon furnishing satisfactory bail bonds or sureties.</t>
  </si>
  <si>
    <t>Jagatpal_Mahajan</t>
  </si>
  <si>
    <t>State_Of_Punjab_And_Another_on_16_October_2023.PDF</t>
  </si>
  <si>
    <t>M_Ramesh_vs_The_State_Represented_By_Its_Food_Safety_on_9_January_2023.PDF</t>
  </si>
  <si>
    <t>Case overview: The case involves a Criminal Original Petition filed by M. Ramesh and M/s. Sri Raja Rajeshwari Hotel P.Ltd against the State represented by its Food Safety Officer, seeking to quash C.C.No.3087 of 2019 pending before the XVII Metropolitan Magistrate, Saidapet, Chennai. The petitioners were charged under the Food Safety and Standards Act, 2006 for selling substandard food. The petitioners argue that the prosecution is improper as penalties should be adjudicated under the Act rather than through criminal proceedings. Key facts: 1. A private complaint was filed against the petitioners under Section 51 of the Food Safety and Standards Act for selling substandard food. 2. The complaint arose from an inspection on March 18, 2017, where a sample of food was taken and found to be of substandard quality. 3. The petitioners contend that the proper procedure for imposing penalties was not followed, as adjudication should have occurred instead of criminal prosecution. Legal issues and arguments: 1. The petitioners argue that under Section 51 of the Act, only a penalty can be imposed for selling substandard food, and criminal prosecution is not permissible. 2. They reference a previous case where similar proceedings were quashed, asserting that they are similarly situated. 3. The respondent contends that the complaint is maintainable and that the petitioners cannot be considered in isolation from the other accused. Court's reasoning: 1. The court noted that the Food Safety and Standards Act has specific provisions for prosecution and adjudication, which must be followed. 2. It emphasized that if only a penalty can be imposed, criminal prosecution is not appropriate. 3. The court found that the timeline for prosecution was not adhered to, as the complaint was filed long after the report was received. Decision or judgment: The court allowed the Criminal Original Petition, quashing the proceedings against the petitioners in C.C.No.3087 of 2019. The court granted liberty to the respondent to initiate appropriate adjudication proceedings against the petitioners for imposing penalties as per Section 51 of the Act.</t>
  </si>
  <si>
    <t>M_Ramesh</t>
  </si>
  <si>
    <t>The_State_Represented_By_Its_Food_Safety_on_9_January_2023.PDF</t>
  </si>
  <si>
    <t>K_Nadarajan_vs_The_Food_Safety_Officer_on_2_December_2022.PDF</t>
  </si>
  <si>
    <t>Case overview: The case involves a Criminal Original Petition filed by K. Nadarajan and Rani Oil Mill against the Food Safety Officer, seeking to quash the proceedings in S.T.C.No.11 of 2022 pending before the Judicial Magistrate, Vadipatti. The petitioners contend that the Food Safety Officer did not follow proper procedures under the Food Safety and Standards Act, 2006 during the inspection and sampling of their oil mill. The petition was heard and pronounced on December 2, 2022, by Justice Sathi Kumar Sukumara Kurup. Key facts: 1. The Food Safety Officer inspected the oil mill on August 25, 2020, and took samples of Rice Bran Oil, which were later reported as misleading, misbranded, substandard, and unsafe. 2. The Food Analyst's report was sent to the petitioners on October 14, 2020, and a complaint was filed against them under various sections of the Food Safety and Standards Act. 3. The petitioners argue that the Judicial Magistrate failed to follow the mandatory procedure under Section 202 of the Cr.P.C. and that the Food Analyst did not analyze the samples within the required 14 days as per Section 42 of the Act. Legal issues and arguments: 1. The petitioners claim that no prima facie case exists against them and that the proper procedures were not followed in taking samples and filing the complaint. 2. They argue that the Designated Officer did not independently apply their mind before seeking permission to prosecute and that the right to appeal against the Food Analyst's report was not exhausted before the complaint was filed. 3. The petitioners assert that the prosecution is an abuse of process and leads to grave injustice. 4. The respondent contends that the procedures were followed, and the samples were found to be non-compliant with safety standards. Court's reasoning: 1. The court found that the petitioners' right to appeal against the Food Analyst's report was not respected, as the complaint was filed before the appeal was decided. 2. The court emphasized that the prosecution could not proceed without addressing the petitioners' appeal rights, which are protected under Section 46(4) of the Food Safety and Standards Act. 3. The court referenced previous judgments that supported the petitioners' position regarding the necessity of exhausting appeal rights before prosecution. Decision or judgment: The court allowed the Criminal Original Petition and quashed the Criminal Complaint in S.T.C.No.11 of 2022 pending before the Judicial Magistrate, Vadipatti, thereby closing the connected miscellaneous petitions.</t>
  </si>
  <si>
    <t>K_Nadarajan</t>
  </si>
  <si>
    <t>The_Food_Safety_Officer_on_2_December_2022.PDF</t>
  </si>
  <si>
    <t>Jegadeesan_vs_The_Food_Safety_Officer_on_14_August_2023.PDF</t>
  </si>
  <si>
    <t>Case overview: The case involves a writ petition filed by Jegadeesan against the Food Safety Officer and other authorities regarding an order that imposed a fine for selling substandard gingelly oil. The petitioner seeks to quash the order dated 03.09.2015, which levied a fine of Rs.50,000 on both the petitioner and the manufacturer. The petition was heard by Justice G.R. Swaminathan in the Madurai Bench of the Madras High Court on 14 August 2023. Key facts: 1. The petitioner operates a retail business named Sri Saravanabava Store in Arupukkottai. 2. On 20.06.2014, a sample of gingelly oil was taken from the store and found to be substandard by a laboratory report dated 01.07.2014. 3. Adjudication proceedings were initiated, resulting in a fine imposed on both the petitioner and the manufacturer. Legal issues and arguments: 1. The petitioner contended that the analysis report was not served to him, the authority did not consider factors in Section 49 of the Food Safety and Standards Act, 2006 when determining the fine, and that as a retailer, he should not be treated the same as the manufacturer. 2. The respondents argued that the report was served and that the adjudicating order was justified. Court's reasoning: 1. The court found that the issue of whether the report was served was a factual matter not raised before the adjudicating officer, thus rejecting the first contention. 2. The court noted that the retailer is considered a 'Food Business Operator' under the Act and cannot escape liability by claiming ignorance of the product's quality, rejecting the third contention. 3. The court found merit in the second contention, stating that the adjudicating officer failed to consider the factors outlined in Section 49 when imposing the fine. The court emphasized that different penalties should be applied to manufacturers and retailers. Decision or judgment: The writ petition was partly allowed, reducing the fine imposed on the petitioner from Rs.50,000 to Rs.5,000, while the rest of the order was upheld. No costs were awarded, and the connected miscellaneous petition was closed.</t>
  </si>
  <si>
    <t>Jegadeesan</t>
  </si>
  <si>
    <t>The_Food_Safety_Officer_on_14_August_2023.PDF</t>
  </si>
  <si>
    <t>Manoj_Kumar_vs_State_Of_U_P_And_Another_on_13_October_2023.PDF</t>
  </si>
  <si>
    <t>Case overview: The case involves a petition filed by Manoj Kumar against the State of U.P. regarding the dismissal of his Food Safety Appeal No. 82 of 2018 under the Food Safety and Standards Act, 2006. The appeal was dismissed for default on 14.03.2022, and the petitioner seeks to have this order set aside. The matter is being heard under Article 227 of the Constitution of India. The court's decision was delivered on 13 October 2023 by Hon'ble Mrs. Jyotsna Sharma.  
Key facts:  
1. The petitioner was penalized with a fine of Rs. 1,50,000/- by the A.D.M. City/Adjudicating officer on 04.04.2018 for violating provisions of the Food Safety and Standards Act.  
2. The petitioner filed an appeal against this penalty, which was pending but dismissed for non-prosecution in his absence.  
3. The petitioner argues that there is no provision in the Food Safety and Standards Act that allows for dismissal of an appeal for default.  
Legal issues and arguments:  
1. The petitioner contends that the dismissal of the appeal for non-prosecution is illegal as the Food Safety and Standards Act does not provide for such a dismissal or for restoration of a dismissed appeal.  
2. The petitioner asserts that his rights will be adversely affected if the appeal is not heard on its merits.  
3. The petitioner requests the court to restore the appeal and allow him to present his arguments.  
Court's reasoning:  
1. The court acknowledged the petitioner's arguments and noted that it is in the interest of justice for the matter to be decided on merits rather than for default.  
2. The court found merit in the petitioner's claim that the dismissal of the appeal was not supported by any legal provision.  
Decision or judgment:  
The court set aside the order dated 14.03.2022, restoring Food Safety Appeal No. 82 of 2018 to its original number. The petitioner is granted an opportunity to present his arguments before the appellate tribunal. The petitioner is instructed to cooperate and not default in appearing before the court. The court also directed that the proceedings be expedited and preferably decided within three months.</t>
  </si>
  <si>
    <t>Manoj_Kumar</t>
  </si>
  <si>
    <t>State_Of_U_P_And_Another_on_13_October_2023.PDF</t>
  </si>
  <si>
    <t>Mrs_Megha_More_vs_State_Of_Telangana_Rep_By_Principal_on_20_November_2023.PDF</t>
  </si>
  <si>
    <t>Case overview: The case involves two writ petitions, Writ Petition No. 14209 of 2016 filed by Mrs. Megha More and Writ Petition No. 11186 of 2016 filed by M/s. Trueweight Wellness Private Limited against the State of Telangana. The petitions seek to quash proceedings against the petitioners in C.C. No. 1933 of 2015, which were initiated under the Drugs and Magic Remedies (Objectionable Advertisements) Act, 1954. The judgment was pronounced on November 20, 2023, by the Hon'ble Sri Justice K. Surender. Key facts: 1. The Drug Inspector inspected True Weight Wellness Private Limited on June 5, 2015, and identified five products with misleading labels that allegedly contravened the Act. 2. The products included 'Three grain Upma', 'True weight wheat grass', 'True weight super fiber', 'True weight tea tox', and 'True weight super juice', with claims related to health benefits and disease management. 3. The Drug Inspector argued that the labels misled consumers into self-medication, violating Section 7 of the Act. Legal issues and arguments: 1. The petitioners contended that their products were not labeled as drugs or remedies for diseases, thus the Act should not apply. 2. The respondents argued that the claims made on the labels constituted advertisements for curing diseases, which could mislead consumers. 3. The petitioners provided evidence that the products were certified by the Food Safety and Standards Authority of India (FSSAI) and complied with food safety regulations. Court's reasoning: 1. The court noted that the labels did not claim the products were drugs or remedies for diseases, and the products were classified as food items. 2. The court emphasized that the provisions of the Magic Remedies Act apply only if the products fall within the definition of a drug, which was not the case here. 3. The court highlighted that misleading claims related to health benefits do not automatically classify a product as a drug under the Act. Decision or judgment: The court quashed the proceedings against the petitioners in C.C. No. 1933 of 2015, allowing both writ petitions and closing any miscellaneous applications.</t>
  </si>
  <si>
    <t>Mrs_Megha_More</t>
  </si>
  <si>
    <t>State_Of_Telangana_Rep_By_Principal_on_20_November_2023.PDF</t>
  </si>
  <si>
    <t>Prem_Narayan_vs_State_Of_U_P_on_11_January_2023.PDF</t>
  </si>
  <si>
    <t>Case overview: The case involves a bail application filed by Prem Narayan against the State of U.P. concerning Case Crime No. 285 of 2022 at Police Station-Sumerpur, District-Hamirpur, under various sections of the Indian Penal Code (IPC) and the Food Safety and Standard Act. The applicant has been in jail since July 17, 2022, and his bail application was previously rejected by the Additional District and Sessions Judge, Hamirpur on September 3, 2022. The bail application was heard by Hon'ble Ajay Bhanot on January 11, 2023. Key facts: 1. The applicant is charged under Sections 420, 467, 468, 471, 272, and 273 IPC, along with Section 59 of the Food Safety and Standard Act. 2. The applicant's counsel argued that he was falsely implicated and not identified as the principal offender. 3. The items in question were provided by the applicant's employer to be kept at his home. 4. The applicant has no prior criminal history apart from this case. 5. Co-accused persons have been granted bail by the court in previous applications. 6. The applicant is not considered a flight risk and has cooperated with the investigation. Legal issues and arguments: 1. The applicant's counsel contended that the applicant was falsely implicated and not the principal offender. 2. The counsel highlighted the lack of criminal history and the fact that other co-accused had been granted bail. 3. The applicant's willingness to cooperate with the investigation and court proceedings was emphasized. Court's reasoning: 1. The court found the arguments presented by the applicant's counsel compelling and noted that they were not satisfactorily refuted by the opposing counsel. 2. The court acknowledged the applicant's lack of prior criminal history and his cooperation with the investigation. 3. The court considered the principle of parity in granting bail to co-accused persons. Decision or judgment: The court allowed the bail application, permitting Prem Narayan to be released on bail upon furnishing a personal bond and two sureties, subject to conditions that he will not tamper with evidence or influence witnesses and will appear before the trial court as required.</t>
  </si>
  <si>
    <t>Prem_Narayan</t>
  </si>
  <si>
    <t>State_Of_U_P_on_11_January_2023.PDF</t>
  </si>
  <si>
    <t>Paranthaman_vs_Food_Safety_Officer_on_12_January_2023.PDF</t>
  </si>
  <si>
    <t>Case overview: The case involves a writ petition filed by Paranthaman against the Food Safety Officer and the Designated Officer of Food Safety regarding the detention of a vehicle and its cargo, Palm Kernel Olein, which was intercepted during transit. The petitioner seeks to quash the notices issued and to have the vehicle released. The case was heard in the High Court of Kerala on January 12, 2023. Key facts: 1. The vehicle bearing registration No.TN 28AU 6540 was transporting Palm Kernel Olein imported from Jakarta, Indonesia, to a consignee in Trichur. 2. The vehicle was intercepted on September 10, 2013, leading to the issuance of notice P7 and seizure mahazar P8, citing concerns over potential adulteration of coconut oil. 3. The petitioner offered a bank guarantee for the value of the goods to facilitate the release of the vehicle. Legal issues and arguments: 1. The petitioner argues for the release of the vehicle and goods, claiming compliance with legal provisions for such circumstances. 2. The respondents raised concerns about the potential for adulteration and the lack of a market for the commodity in Kerala. 3. The petitioner contends that the detention is unjustified and seeks a writ of mandamus for the release. Court's reasoning: 1. The court noted that the vehicle and goods had already been released to the petitioner under certain conditions, including the provision of a bank guarantee. 2. The court emphasized that the authorities could proceed with any necessary adjudication regarding the matter. 3. The court directed that if no adjudication was initiated within six months, the bank guarantee would be released, and the vehicle's release would be absolute. Decision or judgment: The writ petition was disposed of with directions to make the interim order absolute, allowing the authorities to proceed according to law, and stipulating a six-month timeline for any adjudication. If no action was taken within that period, the bank guarantee would be released, and the vehicle's release would be confirmed.</t>
  </si>
  <si>
    <t>Paranthaman</t>
  </si>
  <si>
    <t>Food_Safety_Officer_on_12_January_2023.PDF</t>
  </si>
  <si>
    <t>Max_Hyper_Market_India_Private_Limited_vs_Government_Of_Tamil_Nadu_on_14_July_2023.PDF</t>
  </si>
  <si>
    <t>Case overview: The case involves Criminal Original Petitions filed by Max Hyper Market India Private Limited and others against the Government of Tamil Nadu, seeking to quash proceedings in C.C.Nos.97 &amp; 98 of 2020 pending before the XVII Metropolitan Magistrate Court, Saidapet, Chennai. The petitions were filed under Section 482 of the Criminal Procedure Code (Cr.P.C.). Key facts: 1. The first respondent initiated a criminal complaint against the petitioners for violations under Sections 52 and 59(1) of the Food Safety and Standards Act, 2006 (FSS Act). 2. The sample in question was taken on October 26, 2018, but the food analysis report was provided only after nine months, which the petitioners argue violates Section 42(2) of the FSS Act. 3. The delay was attributed to administrative reasons. Legal issues and arguments: 1. The petitioners contended that the delay in providing the food analysis report contravened the statutory requirement of timely reporting as stipulated in Section 42(2) of the FSS Act. 2. The petitioners referenced previous court orders that established that violations of this provision would bar the complaint. Court's reasoning: 1. The court noted that the issue at hand was addressed in prior judgments, specifically citing cases that confirmed the necessity of adhering to the timelines set forth in the FSS Act. 2. The court concluded that the delay in the food analysis report constituted a violation of Section 42(2) of the FSS Act, thereby barring the complaint against the petitioners. Decision or judgment: The court allowed the Criminal Original Petitions and quashed the proceedings in C.C.Nos.97 &amp; 98 of 2020. The connected miscellaneous petitions were also closed.</t>
  </si>
  <si>
    <t>Max_Hyper_Market_India_Private_Limited</t>
  </si>
  <si>
    <t>Government_Of_Tamil_Nadu_on_14_July_2023.PDF</t>
  </si>
  <si>
    <t>Raja_Khadarvalli_Babu_vs_The_State_Of_Andhra_Pradesh_on_31_January_2023.PDF</t>
  </si>
  <si>
    <t>Case overview: The case involves a writ petition filed by Raja Khadarvalli Babu against the State of Andhra Pradesh, challenging the opening of a suspect sheet against him by the 3rd respondent on November 4, 2019. The petitioner contends that the suspect sheet was based on his alleged involvement in a criminal case that has since been quashed. Key facts: 1. The suspect sheet was opened due to the petitioner's alleged involvement in Crime No.92 of 2018, which included offences under Sections 353, 272, 273 r/w 34 of the Indian Penal Code and Section 59(iv) of the Food Safety and Standards Act, 2006. 2. The criminal case was quashed by the court on February 19, 2021, in Crl.P.No.1048 of 2021 and Batch. 3. The Assistant Government Pleader confirmed that the petitioner is not involved in any other crime. Legal issues and arguments: 1. The petitioner argues that the suspect sheet should not have been opened or continued based on the quashed criminal case. 2. The petitioner asserts that dealing in tobacco products cannot be classified as a crime. Court's reasoning: 1. The court acknowledged that the underlying criminal case had been quashed, which undermined the basis for the suspect sheet. 2. The court concluded that it was appropriate to set aside the suspect sheet given the circumstances. Decision or judgment: The writ petition was allowed, and the suspect sheet opened against the petitioner was set aside. There was no order as to costs, and any pending miscellaneous petitions were closed.</t>
  </si>
  <si>
    <t>Raja_Khadarvalli_Babu</t>
  </si>
  <si>
    <t>The_State_Of_Andhra_Pradesh_on_31_January_2023.PDF</t>
  </si>
  <si>
    <t>K_Preethi_vs_State_on_23_March_2023.PDF</t>
  </si>
  <si>
    <t>Case overview: The case involves a Criminal Original Petition filed by K. Preethi and K. Arunkumar (Accused Nos. 2 and 3) against the State, seeking to quash the proceedings in S.T.C.No.5 of 2018 on the file of the Judicial Magistrate No.I, Ramanathapuram, for alleged offenses under Sections 59(i) and 63 of the Food Safety and Standards Act 2006. The petitioners challenge the validity of the complaint filed by the Food Safety Officer regarding the unsafe food product. Key facts: 1. The Food Safety Officer collected a sample of 'Ponvandu Brand Malli (Coriander)' from the first accused's shop on 29.09.2016, which was later found to contain an unauthorized preservative. 2. A show cause notice was issued to the petitioners on 20.10.2016, to which they responded on 16.11.2016, denying the allegations and requesting proof of supply. 3. The complaint was filed on 26.12.2017, after a delay, and was taken on file by the Judicial Magistrate on 04.01.2018. Legal issues and arguments: 1. The petitioners argue that the complainant failed to provide evidence that they supplied the seized articles to the shop owner. 2. They contend that the complaint was filed beyond the one-year limitation period set by Section 77 of the Act, without proper explanation for the delay. 3. The respondent claims there are sufficient materials to prove the supply and that the delay was due to administrative reasons. Court's reasoning: 1. The court noted that the Commissioner‚Äôs reasoning for the delay was not acceptable, as the report was received on 20.10.2016, and the complaint was filed after the one-year limit without valid justification. 2. The court found no material evidence to substantiate the claim that the petitioners supplied the seized articles, highlighting the lack of documentation such as invoices or bills. 3. The court concluded that the Judicial Magistrate took cognizance without sufficient evidence, leading to an abuse of process. Decision or judgment: The court allowed the Criminal Original Petition and quashed the proceedings in S.T.C.No.5 of 2018 against the petitioners, closing the connected miscellaneous petition.</t>
  </si>
  <si>
    <t>K_Preethi</t>
  </si>
  <si>
    <t>State_on_23_March_2023.PDF</t>
  </si>
  <si>
    <t>Onkarnath_S_O_Kamalakant_Shukla_vs_Food_Safety_Officer_Food_And_Drug_on_6_March_2023.PDF</t>
  </si>
  <si>
    <t>Case overview: The case involves a criminal application filed by Onkarnath S/o Kamalakant Shukla against the Food Safety Officer of the Food and Drug Administration, challenging the sealing of his establishment, M/s. Onkar Pan House and Daily Needs, on December 12, 2022. The applicant contends that the sealing was illegal and seeks to have it quashed. The application was heard under Section 482 of the Code of Criminal Procedure, 1973. Key facts: 1. The applicant was present during the raid conducted by the Food Safety Officer and claims to have cooperated fully. 2. The sealing was executed under Section 38 of the Food Safety and Standards Act, 2006. 3. The Food Safety Officer justified the sealing as a necessary action to prevent the repetition of serious offenses. 4. The applicant referenced a previous case (Nitin s/o Kaniyalal Tharwani Vs. Food Safety Officer) that he argued was similar in facts. Legal issues and arguments: 1. The applicant argues that the sealing action was ex-facie illegal and constitutes an abuse of administrative power. 2. The respondent contends that the sealing was justified due to the seriousness of the offense and the need to prevent future violations. 3. The Additional Public Prosecutor acknowledged that the current case is covered by the previous decision of the Coordinate Bench. Court's reasoning: 1. The court reviewed the application, the respondent's reply, and the previous judgment. 2. It found that the action of sealing the shop could not be substantiated under Rule 2.1.3(4) of the Food Safety and Standards Rules, 2011. 3. The court concluded that the sealing was a gross abuse of power. Decision or judgment: The court allowed the application, directing the respondent to remove the seal on the applicant's shop, stating that the sealing action was bad in law and a colorable exercise of power.</t>
  </si>
  <si>
    <t>Onkarnath_S_O_Kamalakant_Shukla</t>
  </si>
  <si>
    <t>Food_Safety_Officer_Food_And_Drug_on_6_March_2023.PDF</t>
  </si>
  <si>
    <t>Mrs_Arul_Jothi_vs_Government_Of_Tamil_Nadu_on_11_October_2023.PDF</t>
  </si>
  <si>
    <t>Case overview: The case involves a criminal original petition filed by Mrs. Arul Jothi against the Government of Tamil Nadu, seeking to quash the proceedings in S.T.C.No.501 of 2017, where she was implicated in a complaint regarding violations of the Food Safety and Standards Act, 2006. The complaint was lodged by the Food Safety Officer, Mr. P. Nagarajan, alleging that the petitioner was involved in the manufacturing of unsafe food products. Key facts: 1. The petitioner is the owner of a building rented to A1, who operated a business named M.V.M Best Choice Gutkha factory. 2. The complaint against the petitioner was based on the discovery of raw materials for manufacturing Pan Parag during an inspection of the premises. 3. The petitioner contended that she was not involved in the business operations and was only the landlord. 4. The petitioner had rented the premises to A1 for a different purpose, specifically for selling Pooja articles. Legal issues and arguments: 1. The petitioner argued that she was not connected to the business conducted by A1 and was wrongfully implicated solely due to her ownership of the building. 2. The respondent claimed that the petitioner was liable under Sections 55, 59(1), and 63 of the Food Safety and Standards Act, 2006, for allowing A1 to operate a tobacco business. 3. The petitioner maintained that she had no role in the business and thus should not be held accountable for the alleged violations. Court's reasoning: 1. The court noted that the petitioner was neither a partner nor a director of A1's business and had no involvement in its operations. 2. The court highlighted that the offences under the Food Safety and Standards Act require direct involvement in the food business, which the petitioner lacked. 3. The court found that the allegations against the petitioner were unfounded as she was merely the owner of the property rented to A1. Decision or judgment: The court quashed the proceedings in S.T.C.No.501 of 2017 against the petitioner, allowing her petition and closing the connected miscellaneous petitions.</t>
  </si>
  <si>
    <t>Mrs_Arul_Jothi</t>
  </si>
  <si>
    <t>Government_Of_Tamil_Nadu_on_11_October_2023.PDF</t>
  </si>
  <si>
    <t>M_S_Itc_Limited_vs_Food_Safety_Inspector_on_23_February_2022.PDF</t>
  </si>
  <si>
    <t>Case overview: The case involves a writ petition filed by Sri Iqbal Syed Sab Dafedhar, the proprietor of M/S Dafedhar Distributors, against the Food Safety Inspector and the Designated Officer of the Department of Food Safety and Standards, Vijayapura. The petitioner seeks to quash an order dated November 25, 2015, regarding the misbranding of 'Sunfeast Yippee! Noodles' based on a report from a Food Analyst. Key facts: 1. The petitioner distributes various products, including instant noodles manufactured by ITC Limited. 2. On June 11, 2015, a sample of 'Sunfeast Yippee! Noodles Classic Masala' was collected by the Food Safety Inspector and sent for analysis. 3. The Food Analyst's report indicated that the sample conformed to standards but was misbranded due to the absence of testing for MSG, which could not be performed due to lack of facilities. 4. The label of the product stated 'no added MSG.' Legal issues and arguments: 1. The petitioner argues that the misbranding claim is invalid as the product label clearly states 'no added MSG' and that the Food Analyst's conclusion was based on an untested assumption. 2. The petitioner contends that the prosecution initiated under the Food Safety and Standards Act, 2006, is unlawful due to the lack of evidence regarding MSG presence. 3. The respondents argue that the misbranding claim is valid based on the Food Analyst's report and that the petitioner was given an opportunity to have the sample retested. Court's reasoning: 1. The court noted that the Food Analyst's report failed to provide a basis for the misbranding claim, especially since MSG testing could not be performed. 2. The court emphasized that the prosecution should be based on positive evidence, and the lack of proper laboratory facilities in Karnataka to test for MSG undermined the validity of the misbranding claim. 3. The court highlighted the need for proper implementation of the Food Safety and Standards Act and the establishment of adequate laboratory facilities. Decision or judgment: The court allowed the writ petition, quashing the criminal proceedings pending against the petitioner. The court ordered the refund of any deposits made and issued guidelines for the effective implementation of the Food Safety and Standards Act, including the establishment of proper laboratories and the appointment of Food Safety Officers in every Taluk.</t>
  </si>
  <si>
    <t>M_S_Itc_Limited</t>
  </si>
  <si>
    <t>Food_Safety_Inspector_on_23_February_2022.PDF</t>
  </si>
  <si>
    <t>Star_Spices_vs_Commissioner_Of_Customs_And_Anr_on_4_December_2023.PDF</t>
  </si>
  <si>
    <t>Case overview: The case involves a writ petition filed by Star Spices against the Commissioner of Customs regarding the release of imported goods, specifically Areca Nuts (Supari), which have been rejected for not being fit for human consumption. The rejection is based on non-compliance with the standards set under Regulation No.2.3.55 of the Food Safety &amp; Standards (Food Products Standards and Food Additives) Regulations, 2011. The goods have been classified as substandard. Key facts: 1. The petitioner seeks the release of Areca Nuts that have been imported. 2. The goods were rejected on the grounds of not conforming to food safety standards. 3. The petitioner has requested the respondents for re-export of the goods. Legal issues and arguments: 1. The petitioner argues for the re-export of the rejected goods. 2. The petitioner‚Äôs counsel requested to withdraw the writ petition with a condition for a timely decision on the re-export request. Court's reasoning: 1. The court acknowledged the common understanding between the parties regarding the rejection of the goods. 2. The court agreed to allow the withdrawal of the writ petition on the condition that the respondents would decide on the re-export request within 10 days. Decision or judgment: The court permitted the petitioner to withdraw the writ petition and ordered the respondents to take a decision on the re-export request within 10 days.</t>
  </si>
  <si>
    <t>Star_Spices</t>
  </si>
  <si>
    <t>Commissioner_Of_Customs_And_Anr_on_4_December_2023.PDF</t>
  </si>
  <si>
    <t>Mrs_Renuka_Devi_vs_State_Rep_By_on_18_July_2023.PDF</t>
  </si>
  <si>
    <t>Case overview: The case involves a criminal original petition filed by Mrs. Renuka Devi, the petitioner and third accused, seeking to quash the proceedings in C.C.No.1180 of 2023 pending before the XVII Metropolitan Magistrate, Saidapet, Chennai. The petition is filed under Section 482 of the Code of Criminal Procedure. The respondent is the Food Safety Officer representing the Tamil Nadu Food Safety Department. Key facts: 1. The respondent filed a private complaint against four accused persons under Sections 59(1) and 51 of the Food Safety and Standards Act, 2006. 2. The main allegation is that food prepared in a hotel was found to be substandard and unsafe after inspection and analysis. 3. The petitioner is accused as A.3 based on her position as Director of the A-1 Company. Legal issues and arguments: 1. The petitioner argues that there are no allegations in the complaint indicating that she was in charge of or responsible for the conduct of the company at the time of the offence, thus failing to meet the requirements of Section 66(1) of the Act. 2. The petitioner contends that there are also no allegations of consent, connivance, or neglect on her part as required under Section 66(2) of the Act. 3. The petitioner asserts that without satisfying the requirements of Sections 66(1) and 66(2), she cannot be prosecuted for vicarious liability. Court's reasoning: 1. The court noted that the complaint lacks specific allegations against the petitioner that would satisfy the requirements of Sections 66(1) and 66(2) of the Act. 2. The court emphasized that mere mention of the petitioner as a director is insufficient for prosecution under the Act. 3. The court concluded that continuing the proceedings against the petitioner would amount to an abuse of the process of court, warranting intervention under Section 482 of the Cr.PC. Decision or judgment: The court allowed the criminal original petition, quashing the proceedings in C.C.No.1180 of 2023 against the petitioner. The court directed that the proceedings against the other accused (A1, A2, and A4) should continue and be completed within three months from the receipt of the order.</t>
  </si>
  <si>
    <t>Mrs_Renuka_Devi</t>
  </si>
  <si>
    <t>State_Rep_By_on_18_July_2023.PDF</t>
  </si>
  <si>
    <t>Suresh_vs_The_Food_Safety_Officer_on_25_May_2023.PDF</t>
  </si>
  <si>
    <t>Case overview: The case involves a writ petition filed by Suresh against the Food Safety Officer and the Executive Officer of the Town Panchayat regarding the suspension of his meat shop license. The petition seeks to quash the order dated 13.05.2023 that suspended the license without prior notice or opportunity to respond. Key facts: 1. Suresh holds a license issued by the Food Safety Officer for operating a meat shop. 2. The license was suspended through an order dated 13.05.2023. 3. The petitioner claims he was not given an opportunity to present objections before the suspension. 4. The respondents argued that the suspension was justified under Clause 2.1.8 (4) of the Food Safety and Standards (Licensing and Registration of Food Businesses) Regulations, 2011, which allows for immediate suspension in the interest of public health. Legal issues and arguments: 1. The petitioner contended that the suspension violated principles of natural justice, as he was not notified or given a chance to respond. 2. The respondents maintained that the suspension was necessary for public health and adhered to regulatory provisions. Court's reasoning: 1. The court emphasized that the principles of natural justice require that a food business operator must be given an opportunity to object before the suspension or cancellation of a license. 2. The court found that the impugned order did not comply with these principles, rendering the suspension unsustainable. Decision or judgment: The court set aside the impugned order dated 13.05.2023, allowing the first and second respondents to issue a show cause notice to the petitioner for his objections before taking any final action. The writ petition was allowed with no order as to costs.</t>
  </si>
  <si>
    <t>Suresh</t>
  </si>
  <si>
    <t>The_Food_Safety_Officer_on_25_May_2023.PDF</t>
  </si>
  <si>
    <t>R_Shanmughasundaram_vs_The_Food_Safety_Officer_on_21_September_2023.PDF</t>
  </si>
  <si>
    <t>Case overview: The case involves a writ petition filed by R. Shanmughasundaram against the Food Safety Officer and other authorities regarding a fine imposed for misbranding oil products. The petitioner challenges the order dated 23.10.2014, which levied a fine of Rs. 3,00,000 under the Food Safety and Standards Act, 2006. Key facts: 1. The petitioner is engaged in the oil business, selling Groundnut Oil, Palm Oil, and Lighting Oil. 2. A sample was taken from a retailer's shop, revealing that the product labeled as Groundnut Oil was actually Palm Oil. 3. The District Revenue Officer imposed a fine of Rs. 3,00,000 for misbranding. Legal issues and arguments: 1. The petitioner contends that the fine is excessive and seeks to quash the impugned order. 2. The respondents argue that the order is justified, citing adherence to procedural safeguards and the significant price difference between Groundnut Oil and Palm Oil. Court's reasoning: 1. The court found the impugned order to be well-reasoned and meritorious. 2. However, it noted that the District Revenue Officer did not fully consider the factors outlined in Section 49 of the Food Safety and Standards Act, 2006, when determining the fine. 3. The court acknowledged the petitioner's undertaking to prevent future misbranding. Decision or judgment: The court partly allowed the writ petition, reducing the fine from Rs. 3,00,000 to Rs. 1,00,000. The petitioner was required to pay an additional Rs. 25,000 towards the fine, and there was no order as to costs.</t>
  </si>
  <si>
    <t>R_Shanmughasundaram</t>
  </si>
  <si>
    <t>The_Food_Safety_Officer_on_21_September_2023.PDF</t>
  </si>
  <si>
    <t>S_Muthuvel_vs_Indian_Council_Of_Agricultural_on_12_June_2023.PDF</t>
  </si>
  <si>
    <t>Case overview: The case involves a writ petition filed by S. Muthuvel against the Indian Council of Agricultural Research and other respondents regarding his ineligibility for the post of Food Safety Officer as per the list issued by the Medical Services Recruitment Board (MSRB). The petitioner seeks to quash the list and be appointed to the position. The case was heard by Justice G.R. Swaminathan in the Madurai Bench of the Madras High Court on June 12, 2023. Key facts: 1. The petitioner applied for the Food Safety Officer position and was successful in the written test. 2. He was called for certificate verification but was later listed as ineligible by the MSRB. 3. The qualification in question is whether the petitioner‚Äôs B.Sc in Horticulture qualifies as a Bachelor's degree in Agricultural Science as required by the Food Safety and Standard Rules, 2011. Legal issues and arguments: 1. The petitioner argues that his degree should be considered equivalent to the required qualification. 2. The MSRB contends that there is a legitimate doubt regarding the petitioner‚Äôs qualifications and has sought clarification from the relevant universities. 3. The universities clarified that B.Sc in Horticulture falls under the category of Agricultural Science. Court's reasoning: 1. The court noted that the universities confirmed that the petitioner‚Äôs degree is recognized as a qualification for the post. 2. The court referred to G.O.Ms.No.89, dated 03.06.2011, which states that B.Sc in Horticulture is an agricultural science course. 3. Given the clarification from the universities, the court found no further issues regarding the petitioner‚Äôs eligibility. Decision or judgment: The court allowed the writ petition, set aside the impugned list concerning the petitioner, and directed that he be treated as an eligible candidate for the Food Safety Officer position. No costs were awarded, and the connected miscellaneous petitions were closed.</t>
  </si>
  <si>
    <t>S_Muthuvel</t>
  </si>
  <si>
    <t>Pradeep_Kumar_Agarwal_Pradip_Agarwal_vs_The_State_Of_Jharkhand_Opp_on_9_February_2023.PDF</t>
  </si>
  <si>
    <t>Case overview: The case involves a criminal miscellaneous petition filed by Pradeep Kumar Agarwal @ Pradip Agarwal against the State of Jharkhand, seeking to quash the criminal proceedings initiated against him in connection with Argora P.S. Case No. 186 of 2020 for offences under Sections 273/34 of the Indian Penal Code and Section 59(III) of the Food Safety and Standards Act, 2006. The petition was heard by Justice Gautam Kumar Choudhary on February 9, 2023. Key facts: 1. A raid on July 3, 2020, at a residence in Harmu Housing Colony led to the recovery of a large quantity of Pan Masala, Jarda, and Ayurvedic medicines. 2. Bhushan Prasad Lal, the house owner, provided a rent agreement indicating that Ishan, son of Radheyshyam Prasad, had entered into an agreement with him. 3. Ishan was identified as the CNF of Shekhar Pan Masala. 4. The petitioner, as the Director of Shekhar Pan Masala, received a notice under Section 41(A) of Cr.P.C. on July 30, 2021, and responded on August 18, 2021. 5. The petitioner claimed he had not supplied Shekhar Pan Masala after a government ban effective May 8, 2020, and argued that the company was not made a party in the case. Legal issues and arguments: 1. The petitioner contended that the case should be quashed due to non-compliance with procedural requirements under Section 42 of the Food Safety and Standards Act, 2006. 2. The petitioner argued that he cannot be prosecuted without the company being impleaded or without specific acts attributed to him. 3. The State's representative opposed the petition but acknowledged an error regarding the cognizance against the Director without including the company. Court's reasoning: 1. The court noted that a corporate entity acts through its officers and that vicarious liability requires specific acts attributed to the director. 2. The court referenced established legal principles indicating that the Penal Code does not provide for vicarious liability unless specifically stated in a statute. 3. The court concluded that the criminal proceedings against the petitioner were not tenable in their current form. Decision or judgment: The court allowed the criminal miscellaneous petition and quashed the entire criminal proceeding against the petitioner in connection with Argora P.S. Case No. 186 of 2020.</t>
  </si>
  <si>
    <t>Pradeep_Kumar_Agarwal_Pradip_Agarwal</t>
  </si>
  <si>
    <t>The_State_Of_Jharkhand_Opp_on_9_February_2023.PDF</t>
  </si>
  <si>
    <t>M_S_Truweight_Wellness_Pvt_Ltd_vs_State_Of_Telangana_Home_Department_on_20_November_2023.PDF</t>
  </si>
  <si>
    <t>Case overview: The case involves two writ petitions, Writ Petition No.14209 of 2016 and Writ Petition No.11186 of 2016, filed by Mrs. Megha More and M/s. Truweight Wellness Pvt. Ltd. against the State of Telangana, challenging the proceedings against them in C.C. No.1933 of 2015 under the Drugs and Magic Remedies (Objectionable Advertisements) Act, 1954. The petitioners seek to quash the proceedings initiated by the Drug Inspector for alleged misleading advertisements on their products. The judgment was pronounced on November 20, 2023, by Justice K. Surender. Key facts: 1. The Drug Inspector inspected the premises of Truweight Wellness Pvt. Ltd. on June 5, 2015, and identified five products with misleading labels that allegedly contravened the Act. 2. The products included 'Three grain Upma', 'True weight wheat grass', 'True weight super fiber', 'True weight tea tox', and 'True weight super juice', with claims related to health benefits and disease management. 3. The Drug Inspector argued that the labels misled consumers into self-medication, violating Section 7 of the Act. Legal issues and arguments: 1. The petitioners contended that their products were not drugs and did not claim to cure diseases, thus the provisions of the Act should not apply. 2. The respondents argued that the labels' claims regarding diabetes, heart diseases, and obesity constituted advertisements for curing diseases, making them subject to the Act. 3. The petitioners highlighted that their products were certified by FSSAI, indicating compliance with food safety regulations. Court's reasoning: 1. The court noted that the definitions under the Act do not classify the products as drugs since they are food items and do not claim to treat diseases. 2. The court emphasized that the provisions of the Magic Remedies Act apply only if the products fall within the definition of a drug, which they did not. 3. The court found that the labels did not make false claims of treating diseases as drugs but mentioned health benefits, which do not violate the Act. 4. The court concluded that any prosecution should be under the Food Safety and Standards Act, not the Magic Remedies Act. Decision or judgment: The court quashed the proceedings against the petitioners in C.C. No.1933 of 2015, allowing both writ petitions and closing any miscellaneous applications.</t>
  </si>
  <si>
    <t>M_S_Truweight_Wellness_Pvt_Ltd</t>
  </si>
  <si>
    <t>State_Of_Telangana_Home_Department_on_20_November_2023.PDF</t>
  </si>
  <si>
    <t>Shri_Amit_vs_The_State_Of_Madhya_Pradesh_on_26_June_2023.PDF</t>
  </si>
  <si>
    <t>Case overview: The case involves a writ petition filed by Shri Amit against the State of Madhya Pradesh, specifically challenging an order from the Food Safety Officer regarding the summoning of a Food Analyst as defense evidence in a prosecution under the Food Safety and Standards Act, 2006. The petition was heard by Justice Vijay Kumar Shukla on June 26, 2023. Key facts: 1. The petitioner, Shri Amit, is facing prosecution under Section 68 of the Food Safety and Standards Act, 2006. 2. An application to summon a Food Analyst as defense evidence was submitted by the petitioner but was rejected by the respondent on June 13, 2023. 3. The rejection of the application was described as cryptic and non-speaking. Legal issues and arguments: 1. The petitioner contends that the rejection of his application was arbitrary and lacked sufficient reasoning. 2. The petitioner seeks the reconsideration of his application to summon the Food Analyst. Court's reasoning: 1. The court found that the impugned order was indeed cryptic and did not provide adequate reasoning for the rejection. 2. The court emphasized the need for the authority to reconsider the application and provide a fresh order with proper justification. Decision or judgment: The court set aside the order dated June 13, 2023, and directed the authority to reconsider the petitioner's application. The petition was allowed and disposed of without addressing the merits of the case.</t>
  </si>
  <si>
    <t>Shri_Amit</t>
  </si>
  <si>
    <t>The_State_Of_Madhya_Pradesh_on_26_June_2023.PDF</t>
  </si>
  <si>
    <t>Manoj_Kumar_Agrawal_And_Another_vs_State_Of_U_P_And_Another_on_2_February_2023.PDF</t>
  </si>
  <si>
    <t>Case overview: The case involves an application under Section 482 of the Criminal Procedure Code (Cr.P.C.) filed by Manoj Kumar Agrawal and another against the State of U.P. and another, seeking to quash an order dated September 10, 2021, passed by the Special Judge (Food Security and Standard Act) in a case pending under the Food Safety Act, 2006. The application was heard by Hon'ble Justice Rahul Chaturvedi on February 2, 2023. Key facts: 1. The order being challenged pertains to S.T. No. 646/2021, involving charges under Sections 26/52(i), 58, 59(iii), and 52 of the Food Safety Act, 2006. 2. The applicants' counsel requested a direction for the lower courts to decide their bail application within a specific timeframe. Legal issues and arguments: 1. The applicants' counsel conceded to not addressing the merits of the case and instead focused on expediting the bail process. 2. The court was urged to ensure that the bail application is adjudicated promptly. Court's reasoning: 1. The court recognized the need for timely disposal of bail applications and emphasized the importance of judicial efficiency. 2. It referred to previous judgments that stress the constitutional responsibility of the state to provide necessary infrastructure for timely case disposal. 3. The court issued specific directions for the lower courts regarding the timelines for bail applications and trials involving accused in custody. Decision or judgment: The court disposed of the application with directions for the lower courts to decide the bail application within one week and to conclude magisterial trials within six months and sessions trials within two years. No coercive action would be taken against the applicants for two weeks, and the court warned of potential consequences for judicial officers failing to adhere to these timelines.</t>
  </si>
  <si>
    <t>Manoj_Kumar_Agrawal_And_Another</t>
  </si>
  <si>
    <t>State_Of_U_P_And_Another_on_2_February_2023.PDF</t>
  </si>
  <si>
    <t>Sita_Ram_Sah_vs_The_State_Of_Bihar_on_4_September_2023.PDF</t>
  </si>
  <si>
    <t>Case overview: The case involves a writ petition filed by Sita Ram Sah against the State of Bihar and several officials regarding an order issued by the Adjudicating Officer cum Additional Collector Saharsa, which imposed a fine of two lakhs on the petitioner. The petitioner seeks to set aside this order and prevent further proceedings against him. Key facts: 1. The order in question was dated November 30, 2018, and was part of Adjudication Case No. 6/18-19. 2. The petitioner requested to challenge the order through an appeal under Section 76 of the Food Safety and Standards Act, 2006. Legal issues and arguments: 1. The petitioner sought to set aside the fine imposed and restrain the respondents from initiating any certificate case proceedings against him. 2. The petitioner‚Äôs counsel requested permission to file an appeal against the impugned order. Court's reasoning: 1. The court granted the petitioner the liberty to challenge the impugned order by filing an appropriate appeal under the relevant statute. 2. The court disposed of the writ petition, allowing the petitioner to pursue the appeal. Decision or judgment: The writ petition was disposed of, granting the petitioner the liberty to file an appeal against the order dated November 30, 2018.</t>
  </si>
  <si>
    <t>Sita_Ram_Sah</t>
  </si>
  <si>
    <t>The_State_Of_Bihar_on_4_September_2023.PDF</t>
  </si>
  <si>
    <t>Pragati_Enterprises_vs_The_State_Of_Tamil_Nadu_on_13_April_2023.PDF</t>
  </si>
  <si>
    <t>Case overview: The case involves a Criminal Original Petition filed by Pragati Enterprises and R.Manoj Kumar Jain against the State of Tamil Nadu and other respondents to quash a complaint in STC No.200 of 2016 dated 13.11.2015, filed in the Judicial Magistrate Court-III, Salem, regarding the alleged unsafe and substandard sago. The petitioners are accused of violations under the Food Safety and Standards Act, 2006 (FSS Act). Key facts: 1. On 18.06.2014, an inspection by the Food Safety Officer led to the seizure of 1 kg of sago from the petitioners' godown. 2. The food analysis report confirmed the sago was 'unsafe' and 'substandard', leading to the filing of a complaint. 3. The petitioners argue that the prosecution was initiated after a delay of 1 year and 34 days, violating the mandatory procedures outlined in the FSS Act. 4. The petitioners also claim that they purchased the sago from the fifth respondent, which was not included in the proceedings. Legal issues and arguments: 1. The petitioners contend that the complaint is barred by limitation under Section 77 of the FSS Act, which states that no court shall take cognizance of an offence after one year from the date of the offence. 2. They argue that the Designated Officer failed to follow the procedure in Section 42(3) of the FSS Act, which requires timely recommendations for prosecution. 3. The respondents argue that the Commissioner of Food Safety can approve prosecution within an extended period of up to three years for valid reasons, which they claim was done due to administrative delays. Court's reasoning: 1. The court noted that the prosecution was launched after the statutory one-year period without valid reasons for the delay, as required by Section 77 of the FSS Act. 2. The court emphasized the importance of adhering to the procedural requirements of the FSS Act, particularly regarding timely prosecution. 3. The court referenced a previous case where similar procedural lapses led to the quashing of prosecution. Decision or judgment: The court allowed the Criminal Original Petition, set aside the complaint in STC No.200 of 2016, and quashed the prosecution against the petitioners due to the failure to comply with the mandatory provisions of the FSS Act.</t>
  </si>
  <si>
    <t>Pragati_Enterprises</t>
  </si>
  <si>
    <t>The_State_Of_Tamil_Nadu_on_13_April_2023.PDF</t>
  </si>
  <si>
    <t>Rijwan_Ali_vs_State_Of_U_P_Thru_Prin_Secy_Deptt_Of_on_19_September_2023.PDF</t>
  </si>
  <si>
    <t>Case overview: The case involves a writ petition filed by Rijwan Ali against the State of U.P. challenging an order dated July 12, 2023, which imposed a penalty of Rs.50,000 under Section 26(2)(v) and 31(2) of the Food Safety and Standards Act, 2006, for operating a shop without the necessary permission. The shop is located at Dhakerwa Chauraha, District Kheri, and measures 6x6 feet. Key facts: 1. The petitioner operates a small shop selling cold drinks and snacks, with a total capital of Rs.35,000. 2. The petitioner claims that the penalty is excessive and was imposed without an opportunity for a hearing. 3. The petitioner has since obtained the required permission to operate the shop after the penalty was imposed. Legal issues and arguments: 1. The petitioner argues that the order was passed ex-parte and without a hearing, making it unjust. 2. The petitioner contends that the fine of Rs.50,000 is disproportionate to his earnings from the shop. 3. The respondent's counsel acknowledges that the petitioner did not have the required permission but argues that a hearing would have been a mere formality. Court's reasoning: 1. The court found the penalty of Rs.50,000 to be disproportionate to the petitioner's income from the small shop. 2. The court noted that the learned Standing Counsel did not object to reducing the penalty. Decision or judgment: The court modified the impugned order, reducing the penalty from Rs.50,000 to Rs.15,000, which the petitioner is directed to deposit within one month. The writ petition was disposed of accordingly.</t>
  </si>
  <si>
    <t>Rijwan_Ali</t>
  </si>
  <si>
    <t>State_Of_U_P_Thru_Prin_Secy_Deptt_Of_on_19_September_2023.PDF</t>
  </si>
  <si>
    <t>Sandeep_Singh_vs_State_Of_U_P_And_Another_on_28_February_2023.PDF</t>
  </si>
  <si>
    <t>Case overview: The case involves an application filed by Sandeep Singh under Section 482 of the Criminal Procedure Code (Cr.P.C.) challenging a Summoning Order dated March 27, 2019, issued by the Additional Chief Judicial Magistrate, Kannauj, in Case No. 287 of 2019 (State Vs. Sandeep Singh) under Sections 58 and 59 of the Food Safety and Standards Act, 2006. The case is pending in the Court of Additional Chief Judicial Magistrate, Kannauj. Key facts: 1. The Summoning Order was based on a charge sheet submitted by the Investigating Officer rather than a complaint filed by the complainant. 2. The applicant's counsel argued that the order was illegal and arbitrary, as the Magistrate did not consider the facts and circumstances of the case before taking cognizance. 3. The learned A.G.A. for the State did not oppose the applicant's submissions, indicating that a summoning order was sufficient following the complaint by the Food Inspector. Legal issues and arguments: 1. The applicant contended that the Summoning Order was factually incorrect and that the Magistrate failed to properly assess the case before issuing the order. 2. The State's counsel acknowledged that cognizance was not necessary after the complaint was filed, suggesting that only a summoning order was required. Court's reasoning: 1. The court found that the Summoning Order dated March 27, 2019, could not be sustained based on the arguments presented and the record reviewed. 2. The court determined that the order was indeed illegal and unjust, warranting its quashing. Decision or judgment: The court allowed the application, quashed the Summoning Order dated March 27, 2019, and remanded the matter to the lower court for a fresh decision. The concerned Magistrate was directed to pass a new order within one month from the date of presentation of a certified copy of the court's order.</t>
  </si>
  <si>
    <t>Sandeep_Singh</t>
  </si>
  <si>
    <t>State_Of_U_P_And_Another_on_28_February_2023.PDF</t>
  </si>
  <si>
    <t>Pramod_Shukla_vs_State_Of_U_P_Thru_Addl_Chief_Secy_on_3_August_2023.PDF</t>
  </si>
  <si>
    <t>Case overview: The case involves an application filed by Pramod Shukla under Section 482 of the Criminal Procedure Code (Cr.P.C.) seeking to quash certain orders related to Complaint Case No. 381 of 2020 pending in the court of Additional Chief Magistrate, Lucknow, under the Food Safety and Standards Act, 2006. The orders in question were dated 26.06.2023, 13.02.2020, and 07.04.2022. The applicant's counsel indicated a desire to withdraw the application on merit and instead requested permission to file a discharge application. Key facts: 1. The application was heard by Hon'ble Rajeev Singh on August 3, 2023. 2. The applicant's counsel expressed that they do not wish to press the application on merit but seek to file a discharge application. 3. The learned A.G.A. for the State did not object to the applicant's request. Legal issues and arguments: 1. The primary issue was whether the applicant could be allowed to file a discharge application and receive directions for its expeditious disposal. 2. The applicant's counsel sought a timeline for filing the discharge application and assurance against coercive actions during its pendency. Court's reasoning: 1. The court granted permission for the applicant to file the discharge application through counsel within four weeks. 2. It directed that the discharge application should be heard and decided expeditiously, ensuring a reasoned and speaking order. 3. The court also provided that no coercive steps would be taken against the applicant during the four-week period and while the discharge application is pending. Decision or judgment: The application was disposed of with directions allowing the applicant to file a discharge application within four weeks, with the assurance of an expeditious hearing and no coercive actions during that time.</t>
  </si>
  <si>
    <t>Pramod_Shukla</t>
  </si>
  <si>
    <t>State_Of_U_P_Thru_Addl_Chief_Secy_on_3_August_2023.PDF</t>
  </si>
  <si>
    <t>Abdul_Gaffar_vs_State_Of_U_P_Thru_Secy_Deptt_Of_Food_on_28_August_2024.PDF</t>
  </si>
  <si>
    <t>Case overview
- Case Name: Abdul Gaffar vs State Of U.P. Thru. Secy. Deptt. Of Food Safety And Drug Administration Lko. and 4 Others
- Court: High Court of Judicature at Allahabad, Lucknow Bench
- Date of Judgment: 28 August 2024
- Neutral Citation No.: 2024:AHC-LKO:58378-DB
- Case Number: WRIT - C No. - 7304 of 2024
Key facts
- The petitioner, Abdul Gaffar, intends to establish a meat shop and has applied for a license as a food business operator under the Food Safety and Standards (Licensing and Registration of Food Businesses) Regulations, 2011.
- The Nagar Palika Parishad has issued a No Objection Certificate (NOC), but the police authorities have not yet issued their NOC, and the application remains pending.
Legal issues and arguments
- The petitioner seeks a writ of mandamus to compel the authorities to consider and decide on his representation dated 04.04.2024.
- The petitioner also requests a writ directing the authorities to grant him a license to operate his meat shop and to ensure that there is no interference in his business without due process.
Court's reasoning
- The court heard the arguments from both parties and reviewed the records.
- The court acknowledged the pending application for the NOC from the police and the need for timely action on the petitioner's request.
Decision or judgment
- The petition is disposed of with a directive to the opposite party no.5 to review the application made by the petitioner and issue an appropriate order in accordance with the law within two months from the date a certified copy of the order is presented.</t>
  </si>
  <si>
    <t>Abdul_Gaffar</t>
  </si>
  <si>
    <t>State_Of_U_P_Thru_Secy_Deptt_Of_Food_on_28_August_2024.PDF</t>
  </si>
  <si>
    <t>Sanita_Devi_Sabita_Devi_vs_The_State_Of_Bihar_on_8_February_2023.PDF</t>
  </si>
  <si>
    <t>Case overview: The case involves a petition for anticipatory bail filed by Sanita Devi @ Sabita Devi against the State of Bihar concerning Food Safety Case No. 02 of 2020. The petitioner is apprehending arrest for alleged violations under Sections 51 and 59(iii) of the Food Safety Act. The case arises from the collection of a sample of rahar dal from the petitioner's shop, which was found to be adulterated. Key facts: 1. The petitioner is a resident of Banka, Bihar, and has no prior criminal record. 2. The rahar dal was purchased from the market, and no injuries have been reported from its consumption. 3. Other co-accused individuals have already been granted bail. Legal issues and arguments: 1. The petitioner claims to have been falsely implicated with mala fide intentions. 2. The petitioner argues that the lack of reported injuries from the adulterated product supports her case for bail. 3. The State's Additional Public Prosecutor opposed the anticipatory bail application. Court's reasoning: 1. The court considered the nature of the allegations and the circumstances surrounding the case. 2. The court noted the absence of a criminal history for the petitioner and the lack of harm caused by the alleged adulteration. 3. The court found it appropriate to grant anticipatory bail given the circumstances. Decision or judgment: The court allowed the anticipatory bail application, permitting the petitioner to be released on bail upon surrendering within six weeks and furnishing a bail bond of Rs. 20,000 with two sureties. The decision is subject to conditions outlined in Section 438(2) of the Code of Criminal Procedure.</t>
  </si>
  <si>
    <t>Sanita_Devi_Sabita_Devi</t>
  </si>
  <si>
    <t>The_State_Of_Bihar_on_8_February_2023.PDF</t>
  </si>
  <si>
    <t>Akilurrehman_vs_State_Of_U_P_And_2_Others_on_21_August_2024.PDF</t>
  </si>
  <si>
    <t>Case overview
- The case is titled Akilurrehman vs State Of U P And 2 Others, heard on 21 August 2024 by the High Court of Judicature at Allahabad. 
- The petition is registered as WRIT - C No. - 16593 of 2019. 
- The petitioner is Akilurrehman, and the respondents are the State of U.P. and two others. 
- The case was brought before the court following a remand order from the Supreme Court in Civil Appeal No. 2840 of 2023.
Key facts
- The petitioner challenges a resolution passed by the Board of Nagar Palika Parishad on 29 November 2018, which directed the closure of a slaughterhouse operated by the petitioner. 
- The petitioner claims that the resolution was passed without any agenda item regarding the slaughterhouse and that the operation of the slaughterhouse requires permissions under the Food Safety and Standards Act, 2006. 
- A letter dated 16 April 2019 communicated the cancellation of the petitioner‚Äôs license, which the petitioner argues goes beyond the resolution itself. 
- The slaughterhouse was constructed under a Public-Private Partnership (PPP) model, with significant investment from the petitioner, and an agreement was made on 6 October 2012.
Legal issues and arguments
- The petitioner contends that the resolution lacks a proper agenda and justification, and that the slaughterhouse had not commenced operations due to the absence of necessary permissions. 
- The respondents failed to justify the resolution or the cancellation of the license, and there was no agenda item concerning the slaughterhouse in the meeting where the resolution was passed. 
- Section 87 of the U.P. Municipalities Act, 2016 requires prior notice for any business to be transacted by a special resolution.
Court's reasoning
- The court noted that the resolution was a single line without reasons and did not address the contract between the petitioner and the respondents. 
- The communication regarding the cancellation of the license was deemed to exceed the scope of the resolution. 
- The court found that the resolution and the communication could not be sustained due to the lack of proper procedure and justification.
Decision or judgment
- The court allowed the petition, setting aside both the resolution dated 4 October 2018 and the communication dated 16 April 2019. 
- It stipulated that the operation of the slaughterhouse may only commence after the petitioner obtains the necessary permissions and complies with all statutory and regulatory provisions.</t>
  </si>
  <si>
    <t>Akilurrehman</t>
  </si>
  <si>
    <t>State_Of_U_P_And_2_Others_on_21_August_2024.PDF</t>
  </si>
  <si>
    <t>Puneet_Sharma_vs_State_Of_M_P_on_14_September_2023.PDF</t>
  </si>
  <si>
    <t>Case overview: The case involves a petition filed by Puneet Sharma against the State of Madhya Pradesh for quashing a criminal complaint pending against him in the Court of Judicial Magistrate First Class, Sardarpur, District Dhar. The complaint pertains to the alleged adulteration of Cadbury Dairy Milk Fruit &amp; Nut Chocolate, which was inspected by the Food Safety Officer, Mahendra Kumar Verma. Key facts: 1. On 15/10/2013, Mahendra Kumar Verma inspected Swastik Agency and took a sample of the chocolate, which was later found to be adulterated due to insect infection. 2. Puneet Sharma, as the Assistant Manager-cum-Nominee of Cadbury India Limited, was implicated in the complaint. 3. The complaint was filed under Section 26(2)(i) and 59 of the Food Safety and Standards Act, 2006. Legal issues and arguments: 1. The petitioner argues that he cannot be held vicariously liable for the company's actions as Cadbury India Limited has not been made an accused in the case. 2. The respondent contends that since the offence was committed by the company, the petitioner, as its nominee, can be prosecuted. Court's reasoning: 1. The court noted that the company, as the manufacturer, was not arraigned as an accused, which is necessary for holding the nominee liable. 2. Citing various precedents, the court emphasized that a nominee cannot be prosecuted in isolation without the company being made an accused. 3. The court concluded that the prosecution of the petitioner was impermissible in law as there were no specific allegations against him in his personal capacity. Decision or judgment: The court allowed the petition, quashing the proceedings against Puneet Sharma in Criminal Complaint Case No.RCT 361/2014, while allowing the case to continue against other accused persons.</t>
  </si>
  <si>
    <t>Puneet_Sharma</t>
  </si>
  <si>
    <t>State_Of_M_P_on_14_September_2023.PDF</t>
  </si>
  <si>
    <t>Anil_Kumar_Singla_And_Others_vs_State_Of_Punjab_on_31_October_2023.PDF</t>
  </si>
  <si>
    <t>Case overview: The case involves a petition filed by Anil Kumar Singla and others seeking to quash FIR No.83 dated 16.08.2018, registered under various sections of the Indian Penal Code (IPC) related to food adulteration. The petitioners argue that the FIR is not maintainable as the Food Safety and Standards Act, 2006 is a comprehensive legislation governing food safety. The petition was heard by Justice Jasjit Singh Bedi in the High Court of Punjab and Haryana. Key facts: 1. The FIR was based on a raid conducted at Singla Milk Chilling Center, where authorities recovered large quantities of adulterated milk and dairy products, along with cash and other materials. 2. The investigation revealed that the products were substandard or misbranded according to the Food Safety and Standards Act. 3. The petitioners had already been penalized under the Food Safety Act for the same violations prior to the FIR being registered. Legal issues and arguments: 1. The petitioners contend that the provisions of the IPC do not apply as the Food Safety and Standards Act is a special statute that governs food safety and adulteration. 2. They argue that the police acted outside their jurisdiction by registering the FIR, as the Food Safety Act provides specific procedures for handling food safety violations. 3. The State's counsel argues that the recovered food items being substandard or misbranded makes them unsafe, thus justifying the FIR under IPC provisions. Court's reasoning: 1. The court noted that the Food Safety and Standards Act is a self-contained legislation that provides specific penalties for food adulteration, distinguishing between substandard/misbranded food and unsafe food. 2. The court emphasized that the petitioners had already faced penalties under the Food Safety Act, and thus, the registration of the FIR for the same cause of action was not warranted. 3. The court found that the distinction between substandard/misbranded food and unsafe food is critical, and the provisions of the IPC were not applicable in this case. Decision or judgment: The court quashed FIR No.83 dated 16.08.2018, along with the final report and all subsequent proceedings arising therefrom, ruling in favor of the petitioners.</t>
  </si>
  <si>
    <t>Anil_Kumar_Singla_And_Others</t>
  </si>
  <si>
    <t>State_Of_Punjab_on_31_October_2023.PDF</t>
  </si>
  <si>
    <t>Noufal_N_K_vs_The_Food_Safety_Officer_on_17_April_2023.PDF</t>
  </si>
  <si>
    <t>Case overview: The case involves multiple Criminal Original Petitions filed by Noufal N.K and others against the Food Safety Officer, seeking to quash the proceedings in C.C.No.2120 of 2019 for an alleged offence under Section 59(i) of the Food Safety and Standards Act, 2006. The complaint arises from a sample of 'Green Chutney' drawn from Zaitoon Restaurant, where the petitioners are partners. Key facts: 1. The sample was drawn on 25.07.2018 and sent for analysis the same day. 2. The Food Analyst reported the sample as 'unsafe' on 25.09.2018, leading to a recommendation for prosecution by the Designated Officer. 3. The petitioners argue that the Food Analyst violated Section 42(2) of the Act by not providing a timely report and failing to inform the Designated Officer of the delay within the required timeframe. Legal issues and arguments: 1. The petitioners contend that the Food Analyst's report was submitted beyond the 14-day period without prior notification of the delay, violating the Act. 2. They also argue that the Designated Officer should have waited for 30 days for the petitioners to appeal against the report before recommending prosecution. 3. The respondent claims that the Food Analyst did provide reasons for the delay along with the report and that the petitioners did not appeal against the report. Court's reasoning: 1. The court found that the Food Analyst did not comply with the mandatory provisions of Sections 42(2) and 46(3) of the Act, as the reasons for the delay were not communicated within the stipulated 14 days. 2. The court referenced a similar case where the delay in reporting was deemed a violation of the Act, reinforcing the need for timely communication. 3. The court concluded that the failure to adhere to these provisions warranted quashing the complaint against the petitioners. Decision or judgment: The court quashed the impugned complaint in C.C.No.2120 of 2019 concerning the petitioners, allowing the Criminal Original Petitions and closing the connected Criminal Miscellaneous Petitions.</t>
  </si>
  <si>
    <t>Noufal_N_K</t>
  </si>
  <si>
    <t>Vetriselvi_vs_The_Member_Secretary_on_23_March_2023.PDF</t>
  </si>
  <si>
    <t>Case overview: The case involves multiple writ petitions filed by various petitioners, including Vetriselvi and others, against the Member Secretary of the Medical Services Recruitment Board, Tamil Nadu, regarding the selection list for the post of Food Safety Officer as per Notification No. 02/MRB/2021. The petitioners challenge the exclusion of their names from the selection list, arguing that their qualifications should be considered. The petitions were filed under Article 226 of the Constitution of India, seeking to quash the selection list and direct the publication of a fresh list including the petitioners. Key facts: 1. The Medical Services Recruitment Board issued a notification for the recruitment of Food Safety Officers, and the petitioners, who hold degrees in Siddha medicine or BDS, applied and took the examination on December 20, 2022. 2. The selection list published on March 13, 2023, did not include the petitioners, as their degrees were not recognized under the qualifications required for the post. 3. The qualifications specified for the post included a Bachelor's degree in various fields, including medicine, which the respondents interpreted as only referring to modern scientific medicine (MBBS). Legal issues and arguments: 1. The petitioners argue that the term 'degree in medicine' should include degrees from other systems of medicine, such as Siddha and BDS, and that their exclusion from the selection list is unjust. 2. The respondents contend that the qualifications for the post are determined by the employer and that the term 'medicine' refers specifically to modern scientific medicine as defined in the Indian Medical Council Act, 1956. 3. The petitioners seek a revised selection list that includes their qualifications. Court's reasoning: 1. The court analyzed the definitions of 'medicine' in the context of various statutes, including the Indian Medical Council Act and the Food Safety and Standards Act. 2. The court noted that the qualifications for Food Safety Officers are broadly defined and do not explicitly exclude degrees from other systems of medicine. 3. The court emphasized the importance of recognizing the Siddha system of medicine as a valid and modern practice, deserving of consideration in the selection process. 4. The court concluded that the expression 'degree in medicine' should be interpreted expansively to include degrees in Siddha medicine and BDS. Decision or judgment: The court allowed the writ petitions, quashed the impugned selection list to the extent it excluded the petitioners, and directed the respondents to consider the petitioners' applications and issue a revised selection list. No costs were awarded.</t>
  </si>
  <si>
    <t>Vetriselvi</t>
  </si>
  <si>
    <t>The_Member_Secretary_on_23_March_2023.PDF</t>
  </si>
  <si>
    <t>M_Kaja_Mohindeen_vs_State_Rep_By_on_9_February_2022.PDF</t>
  </si>
  <si>
    <t>Case overview: The case involves a Criminal Original Petition filed by M.Kaja Mohindeen to quash the complaint in C.C.No.131 of 2017 pending before the Judicial Magistrate, Ambattur, Chennai. The complaint was filed by the Food Safety Officer against the petitioner and others for violations under the Food Safety and Standardization Act, 2006. Key facts: 1. The complaint alleges that health drinks manufactured by Southern Health Foods Pvt Ltd. were found to be sub-standard, unsafe, and misbranded based on analysis conducted on samples taken on 10.06.2014. 2. The petitioner is identified as a nominee of the company, which was not impleaded in the complaint. Legal issues and arguments: 1. The petitioner argues that the complaint is invalid as the manufacturing company was not included as an accused, which is a requirement under Section 66 of the FSS Act. 2. The petitioner cites a precedent where similar proceedings were quashed due to the absence of the company as an accused. 3. The Additional Public Prosecutor concedes that the company was not added as an accused, acknowledging the legal requirement. Court's reasoning: 1. The court reviewed the records and noted that the health mix was produced by Southern Health Foods Pvt Ltd., which was not named in the complaint. 2. The court found no allegations against the petitioner regarding his responsibility for the company's business conduct. 3. The court concluded that the prosecution against the petitioner could not be sustained and that continuing the proceedings would constitute an abuse of the legal process. Decision or judgment: The court allowed the Criminal Original Petition, quashing the proceedings in C.C.No.131 of 2017 against the petitioner. The connected miscellaneous petitions were also closed.</t>
  </si>
  <si>
    <t>M_Kaja_Mohindeen</t>
  </si>
  <si>
    <t>State_Rep_By_on_9_February_2022.PDF</t>
  </si>
  <si>
    <t>Vinay_vs_The_State_Of_Madhya_Pradesh_on_12_January_2023.PDF</t>
  </si>
  <si>
    <t>Case overview: The case involves a petition filed by Vinay against the State of Madhya Pradesh seeking the quashment of an FIR registered for offences under Section 420 of the Indian Penal Code (IPC) related to food safety violations. The FIR was lodged by the Food Safety Officer after an inspection of Vinay's firm, Balaji Namkeen. Key facts: 1. The FIR was registered on January 30, 2021, based on a complaint that during an inspection on October 23, 2020, 120 kilograms of Mahi Namkeen were seized, which were later found to be mis-branded. 2. The Food Analyst's report dated January 20, 2021, indicated that the food product was mis-branded under the Food Safety and Standards Regulations, 2011. 3. Vinay had previously been penalized with Rs. 25,000 under Section 52 of the Food Safety and Standards Act, 2006, for the same incident. Legal issues and arguments: 1. Vinay's counsel argued that the Food Analyst's report showed the food item was within the standards prescribed by the Food Safety and Standards Act, 2006, and thus no case under Section 420 IPC was made out. 2. The counsel contended that the FIR's allegations of illegal manufacturing and selling of injurious food were unfounded, as there was no evidence of cheating. 3. The State's counsel opposed the quashment of the FIR. Court's reasoning: 1. The court found merit in Vinay's arguments, noting that the Food Analyst's report provided a clean chit regarding the food item. 2. The court highlighted that Vinay had already faced penalties under the Food Safety Act, and there were no allegations of cheating involved in the FIR. 3. The court concluded that the FIR could not be sustained in law. Decision or judgment: The court quashed the FIR registered against Vinay for offences under Section 420 IPC, allowing the Miscellaneous Criminal Case No. 40446/2021.</t>
  </si>
  <si>
    <t>Vinay</t>
  </si>
  <si>
    <t>Worlwide_Dreamcorp_Limited_Through_Its_vs_Food_Safety_And_Standard_Authority_Of_on_20_September_2023.PDF</t>
  </si>
  <si>
    <t>Case overview: The case involves a writ petition filed by Worldwide Dreamcorp Limited, represented by its nominee Subodh Bakore, against the Food Safety and Standards Authority of India and others regarding an emergency prohibition order issued against the petitioner. The petitioner is engaged in the manufacturing of food products and is authorized by the State of Rajasthan to supply food products in the public distribution system. The petition challenges the prohibition order dated August 31, 2023, which restricts the sale of all products manufactured by the petitioner without awaiting the results of sample testing. 
Key facts: 1. The respondents conducted an inspection and took samples of pre-packed chilli powder, Dhania powder, and turmeric powder. 2. The petitioner claims that the prohibition order was issued without waiting for the analysis report, which is required to be sent within 14 days as per Section 42 of the Food Safety and Standards Act, 2006. 3. The petitioner argues that the 14-day period has expired without receiving the report and that the emergency prohibition notice may be issued even if the sample is negative. 4. A similar case (W.P. No. 22944 of 2023) resulted in an interim order from a co-ordinate Bench. 
Legal issues and arguments: 1. The petitioner contends that the prohibition order is premature and challenges its validity based on the lack of timely reporting by the Food Safety Officer. 2. The respondents' counsel did not have instructions regarding compliance with the provisions of the Act. 3. The petitioner seeks interim relief to allow the sale of its products pending the outcome of the case. 
Court's reasoning: 1. The court considered the interim order from the co-ordinate Bench in the similar case and acknowledged the need for a stay on the prohibition order. 2. The court issued a notice to the respondents, who accepted it, and granted them four weeks to file a reply on the merits of the case. 
Decision or judgment: The court stayed the operation of the impugned order dated August 31, 2023, allowing the petitioner to sell its products. The court also directed that no coercive action be taken pursuant to the emergency prohibition notice until the next hearing, with the liberty granted to the respondents to apply for vacating the stay if the sample report indicates adulteration. The case is scheduled for a follow-up hearing in four weeks.</t>
  </si>
  <si>
    <t>Worlwide_Dreamcorp_Limited_Through_Its</t>
  </si>
  <si>
    <t>Food_Safety_And_Standard_Authority_Of_on_20_September_2023.PDF</t>
  </si>
  <si>
    <t>S_Kathirvel_vs_The_Food_Safety_Officer_on_14_August_2023.PDF</t>
  </si>
  <si>
    <t>Case overview: The case involves a writ petition filed by S. Kathirvel against the Food Safety Officer and other authorities regarding an order imposing a fine for selling sub-standard gingelly oil. The petitioner challenges the order dated September 3, 2015, which levied a fine of Rs. 50,000 under the Food Safety and Standards Act, 2006. Key facts: 1. On June 20, 2014, the Food Safety Officer inspected Sri Saravanabava Store and collected a sample of gingelly oil, which was later found to be sub-standard. 2. An analysis report dated July 1, 2014, confirmed the sub-standard quality, leading to adjudication proceedings against the manufacturer and retailer. 3. The Adjudicating Officer imposed a fine of Rs. 50,000 for the violation. Legal issues and arguments: 1. The petitioner contended that the analysis report was not served to them, depriving them of their right to appeal under Section 46(4) of the Food Safety and Standards Act, 2006. 2. The petitioner also argued that the Adjudicating Officer failed to provide reasons for the specific amount of the fine imposed. 3. The respondents claimed that the report was served and that the fine was justified. Court's reasoning: 1. The court found that the petitioner did not raise the issue of non-service of the analysis report before the original authority, thus rejecting this contention. 2. The court noted that the Adjudicating Officer did not provide adequate reasoning for the quantum of the fine imposed, which is required under Section 49 of the Food Safety and Standards Act. 3. The court considered the nature of the violation, the absence of prior breaches, and the lack of public complaints, concluding that the fine was excessive. Decision or judgment: The writ petition was partly allowed, reducing the fine from Rs. 50,000 to Rs. 20,000. No costs were awarded, and the connected miscellaneous petition was closed.</t>
  </si>
  <si>
    <t>S_Kathirvel</t>
  </si>
  <si>
    <t>Sunilkumar_Ganpatbhai_Prajapati_vs_G_B_Rathod_Food_Safety_Officer_on_21_April_2023.PDF</t>
  </si>
  <si>
    <t>Case overview: The case involves a first appeal filed by Sunilkumar Ganpatbhai Prajapati against G B Rathod, Food Safety Officer, challenging an order from the Food Safety Appellate Tribunal that enhanced a penalty for violations of the Food Safety and Standards Act, 2006 (FSSAI Act). The appeal was heard by Justice Nikhil S. Kariel on April 21, 2023. Key facts: 1. The original penalty imposed on the appellant was Rs. 250 for contraventions of Sections 52, 53, and 58 of the FSSAI Act. 2. The appellant accepted the initial penalty but did not challenge it. 3. The Food Safety Officer appealed the initial order, leading to the Appellate Tribunal enhancing the penalty to Rs. 1,50,000. 4. The appellant's advocate requested a reduction of the enhanced penalty to Rs. 50,000. Legal issues and arguments: 1. The appellant contended that the Appellate Tribunal's order lacked sufficient reasoning for the significant increase in penalty. 2. The respondent's advocate argued that the appellant's actions were serious, involving misbranding of food products that could harm consumers, justifying the enhanced penalty. Court's reasoning: 1. The court noted that the Appellate Tribunal did not provide adequate reasons for increasing the penalty from Rs. 250 to Rs. 1,50,000. 2. The court emphasized that the Tribunal should have justified the enhancement with specific reasons rather than general observations. 3. The court found that reducing the penalty to Rs. 50,000 would serve the ends of justice. Decision or judgment: The court allowed the appeal, reducing the penalty from Rs. 1,50,000 to Rs. 50,000, and ordered the appellant to pay the difference of Rs. 49,750 within four weeks. The civil application was also disposed of, and direct service was permitted.</t>
  </si>
  <si>
    <t>Sunilkumar_Ganpatbhai_Prajapati</t>
  </si>
  <si>
    <t>G_B_Rathod_Food_Safety_Officer_on_21_April_2023.PDF</t>
  </si>
  <si>
    <t>P_Dheivam_vs_The_State_Rep_By_on_20_April_2023.PDF</t>
  </si>
  <si>
    <t>Case overview: The case involves a Criminal Original Petition filed by P. Dheivam seeking to quash the proceedings in S.T.C.No.6617 of 2020 pending before the Judicial Magistrate No.I, Coimbatore, for alleged violations under the Food Safety and Standards Act, 2006. The complaint was initiated by the Food Safety Officer regarding a sample of 'Mysore Paruppu' drawn from the petitioner's premises. Key facts: 1. The sample was drawn on 19.08.2019 and sent for analysis on 20.08.2019. 2. The Food Analyst reported the product as 'unsafe' on 20.07.2020, nearly 11 months after the sample was taken. 3. The shelf-life of the product expired in December 2019. 4. The petitioner requested a referral to a Central Laboratory, which was denied due to the expired shelf-life. Legal issues and arguments: 1. The petitioner argued that the complaint should be quashed due to violations of mandatory provisions of the Food Safety and Standards Act, specifically regarding the timely reporting of the analysis results. 2. The respondent contended that the allegations should be adjudicated in the Trial Court. Court's reasoning: 1. The court noted that the Food Analyst's report was submitted significantly after the required timeframe, violating Section 46(3) of the Act. 2. The analysis occurred after the product's shelf-life had expired, which was deemed a flagrant violation of regulations. 3. The court referenced a previous judgment that supported the petitioner's position regarding the quashing of complaints under similar circumstances. Decision or judgment: The court allowed the Criminal Original Petition, quashing the impugned complaint in C.C.No.6617 of 2020. Consequently, the connected Criminal Miscellaneous Petitions were closed.</t>
  </si>
  <si>
    <t>P_Dheivam</t>
  </si>
  <si>
    <t>The_State_Rep_By_on_20_April_2023.PDF</t>
  </si>
  <si>
    <t>Mahesh_Garg_vs_Food_Safety_And_Standards_Authority_Of_on_7_February_2022.PDF</t>
  </si>
  <si>
    <t>Case overview: The case involves a writ petition filed by Mahesh Garg against the Food Safety and Standards Authority of India and other state officials, seeking the implementation of the Food Safety and Standards Act, 2006 in Madhya Pradesh, particularly for the establishment of Food Testing Laboratories in Indore, Jabalpur, Ujjain, and Gwalior, and the provision of tools for Food Safety Officers to conduct preliminary examinations of food articles. The petition is treated as a Public Interest Litigation (PIL). 
Key facts: 1. The petitioner is a socially active individual and former Corporator who has previously raised public issues. 2. The Food Safety and Standards Act, 2006 mandates the establishment of authorities for food safety and standards enforcement. 3. Only one out of three sanctioned Food Testing Laboratories in Madhya Pradesh is operational, leading to delays in food testing and potential acquittals of offenders due to the backlog. 4. The petitioner argues that the lack of laboratories compromises food safety in the state. 
Legal issues and arguments: 1. The petitioner claims that the state has failed to establish necessary Food Testing Laboratories, which is essential for public health and safety. 2. The respondents acknowledge the provisions of the Act and state that efforts are being made to strengthen food safety norms, including the establishment of mobile food testing laboratories. 3. The respondents provide details of funding and plans for laboratory establishment but highlight delays due to various factors, including legal issues and the COVID-19 pandemic. 
Court's reasoning: 1. The court recognizes the need for Food Testing Laboratories in Madhya Pradesh and notes that the state government has already taken steps towards their establishment. 2. The court emphasizes the importance of timely implementation and directs the state to expedite the construction and operationalization of the laboratories. 3. The court orders progress reports to be submitted every four months to ensure compliance with the directives. 
Decision or judgment: The court disposed of the PIL with directions for the establishment of Food Testing Laboratories in Indore, Jabalpur, and Gwalior to be completed within one year. The court appreciated the petitioner for raising the issue and directed the respondents to submit progress reports to the court.</t>
  </si>
  <si>
    <t>Mahesh_Garg</t>
  </si>
  <si>
    <t>Food_Safety_And_Standards_Authority_Of_on_7_February_2022.PDF</t>
  </si>
  <si>
    <t>Kulwinder_Singh_vs_State_Of_Punjab_on_19_May_2022.PDF</t>
  </si>
  <si>
    <t>Case overview: The case involves a petition filed by Kulwinder Singh against the State of Punjab, seeking to quash an order dated July 11, 2018, from the Chief Judicial Magistrate Patiala. The order dismissed Kulwinder Singh's application under Section 311 of the Criminal Procedure Code (Cr.P.C.) to examine the Director of the Referral Food Laboratory, Ghaziabad, as a witness in a food safety-related complaint. Kulwinder Singh is accused No. 2 in a complaint filed under the Food Safety and Standards Act, 2006. Key facts: 1. The complaint was filed on April 8, 2013, by the Food Safety Officer after a milk truck was intercepted, carrying 11,000 liters of Mixed Milk. 2. The sample taken from the truck was found unsafe according to a report dated June 20, 2012, which indicated the presence of glucose and skimmed milk powder, violating food safety regulations. 3. The Director of the Referral Food Laboratory was cited as a witness in the complaint, but was not examined during the trial. 4. Kulwinder Singh filed an application to summon the Director for cross-examination regarding the report's validity and methodology. Legal issues and arguments: 1. The petitioner argued that the examination of the Director was essential for a just decision, as the report was critical evidence against him. 2. The Chief Judicial Magistrate dismissed the application on grounds that the prosecution is the master of its case, the report was already exhibited, the accused could call witnesses in defense, and the case was part of an action plan. 3. The petitioner cited previous case law to support the argument that an expert witness should be summoned for cross-examination if requested by the accused. Court's reasoning: 1. The court emphasized the importance of summoning witnesses under Section 311 Cr.P.C. when their evidence is essential for a just decision. 2. It noted that the trial court should have exercised its discretion to allow the examination of the Director, given the significance of the report in the prosecution's case. 3. The court referenced previous judgments that support the right of the accused to cross-examine expert witnesses. Decision or judgment: The court allowed the petition, set aside the impugned order, and directed the trial court to summon the Director of the Referral Food Laboratory, Ghaziabad, for examination regarding the report.</t>
  </si>
  <si>
    <t>Kulwinder_Singh</t>
  </si>
  <si>
    <t>State_Of_Punjab_on_19_May_2022.PDF</t>
  </si>
  <si>
    <t>Hashmukhlal_D_Vora_vs_State_Of_Tamilnadu_on_16_December_2022.PDF</t>
  </si>
  <si>
    <t>Case overview: The case involves an appeal by Hasmukhlal D. Vora and another against the State of Tamil Nadu regarding a criminal complaint filed under the Drugs and Cosmetics Act, 1940. The appeal challenges the High Court of Madras's order dismissing their plea to quash the complaint. The Supreme Court of India, in its judgment dated December 16, 2022, addressed the validity of the complaint and the nature of the substance involved. Key facts: 1. Appellant No. 1 is the proprietor of M/s. Chem Pharm, dealing in raw material chemicals for food and medicinal preparations. 2. The Appellants purchased 75 Kg of pyridoxal-5-phosphate in 2013. 3. A Drug Inspector inspected their premises in November 2013 and alleged violations of the Drugs and Cosmetics Act, claiming the Appellants repackaged and sold the substance without proper licensing. 4. A complaint was filed against the Appellants in August 2017, after a significant delay. Legal issues and arguments: 1. The Appellants argued that pyridoxal-5-phosphate is classified as a food substance under the Food Safety and Standards Act, 2006, and not a drug under the Drugs and Cosmetics Act. 2. They contended that the Drug Inspector lacked evidence to support the claim that the substance was exclusively a drug. 3. The Appellants maintained that they held the necessary licenses to sell the substance, even if it were considered a drug. 4. They highlighted the lack of evidence and the inordinate delay in filing the complaint as grounds for quashing it. Court's reasoning: 1. The Supreme Court emphasized that for quashing a complaint, it must be shown that the allegations do not constitute a cognizable offence. 2. The Court noted that the impugned substance is categorized as food and not a drug, thus exempting it from the Drugs and Cosmetics Act requirements. 3. The Court found that the Respondent failed to provide evidence that the substance was solely a drug or that the Appellants had violated any laws. 4. The Court highlighted the significant delay in the complaint's filing, which was not adequately explained by the Respondent, raising concerns about the motives behind the prosecution. Decision or judgment: The Supreme Court allowed the appeal, quashing the criminal complaint against the Appellants and setting aside the High Court's order. The proceedings pending in the lower court were also quashed.</t>
  </si>
  <si>
    <t>Hashmukhlal_D_Vora</t>
  </si>
  <si>
    <t>State_Of_Tamilnadu_on_16_December_2022.PDF</t>
  </si>
  <si>
    <t>Mahaveer_Tea_Company_Rep_By_Its_vs_The_Commissioner_on_5_December_2022.PDF</t>
  </si>
  <si>
    <t>Case overview: The case involves writ petitions filed by Mahaveer Tea Company, represented by its proprietor R. Ashok Kumar, against the Tamil Nadu Food Safety and Drug Administration Department and its officials regarding the sealing of the company's business premises due to alleged sub-standard tea products. The petitions seek to quash reports from the Referral Food Laboratory and to de-seal the business premises. The case was heard in the High Court of Judicature at Madras on December 5, 2022. Key facts: 1. The petitioner is a stockist for various brands of tea. 2. The initial report dated June 13, 2017, indicated that the tea was sub-standard based on water soluble ash content. 3. The laboratory later acknowledged an inadvertent calculation error in the initial report and issued amended test reports on August 31, 2017, which superseded the earlier findings. 4. The petitioner sought to de-seal the business premises based on the amended reports indicating compliance with FSSAI standards. Legal issues and arguments: 1. The petitioner argued that the initial report was erroneous and sought to quash it, asserting that the amended reports confirmed the tea met safety standards. 2. The respondents acknowledged the error in the initial report and requested the court to treat it as null and void. 3. The petitioner also sought a mandamus to remove the seal on the business premises. Court's reasoning: 1. The court noted that the errors in the initial report were acknowledged by the laboratory, which took corrective action. 2. The court found that the amended reports indicated compliance with the Food Safety and Standards Act, 2006. 3. The sealing of the business premises was deemed unjustified in light of the corrected reports. Decision or judgment: The court allowed W.P.No.19213 of 2017, quashing the initial report and ordering the de-sealing of the business premises. W.P.No.15336 of 2017 was disposed of in accordance with this decision, and no costs were awarded. Connected miscellaneous petitions were closed.</t>
  </si>
  <si>
    <t>Mahaveer_Tea_Company_Rep_By_Its</t>
  </si>
  <si>
    <t>The_Commissioner_on_5_December_2022.PDF</t>
  </si>
  <si>
    <t>Bharat_vs_The_State_Of_Madhya_Pradesh_on_3_September_2024.PDF</t>
  </si>
  <si>
    <t>Case overview
- The case involves multiple writ petitions filed against the State of Madhya Pradesh regarding food safety issues, specifically concerning the quality of 'mawa' (a dairy product). The petitions were heard together due to common questions of fact and law.
Key facts
- The petitioner in W.P. No. 10223 of 2024, a 'Mawa Vendor', had stored his mawa in cold storage. 
- On 17.08.2023, a Food Safety Officer conducted a search and took samples of the mawa, which were initially found to be 'Within norms' by the State Food Testing laboratory in Bhopal.
- Subsequently, the samples were sent to a Referral Food Laboratory in Pune, where they were reported as 'Substandard quality' on 16.11.2023.
- An order was issued on 21.12.2023 for the destruction of the entire stock of mawa.
Legal issues and arguments
- The petitioner challenged the referral laboratory's report, arguing that the Designated Officer failed to record reasons in writing for sending the sample to the referral laboratory, as required by Clause 2.4.3 of the Food Safety and Standards Rules, 2011.
- The respondent (State) contended that the Designated Officer had the jurisdiction to send the sample for further testing based on the initial report being deemed unsatisfactory.
Court's reasoning
- The court examined Clause 2.4.3 of the Food Safety and Standards Rules, 2011, which mandates that the Designated Officer must record reasons in writing if he believes the food analyst's report is erroneous before forwarding the sample to a referral laboratory.
- The court found that the Designated Officer only stated that the report was erroneous without providing written reasons, which is a violation of the rule.
- Consequently, the referral laboratory's report was deemed unsustainable due to this procedural error.
Decision or judgment
- The court allowed the petitions, set aside the reports from the Referral Food Laboratory, and annulled the destruction order of the mawa.
- However, it ordered the destruction of the confiscated mawa due to its prolonged storage in cold storage, directing the respondents to issue notices for its destruction within thirty days.
- The petitioners were granted the liberty to pursue any legal proceedings as permissible under the law following the court's decision.</t>
  </si>
  <si>
    <t>Bharat</t>
  </si>
  <si>
    <t>The_State_Of_Madhya_Pradesh_on_3_September_2024.PDF</t>
  </si>
  <si>
    <t>Kandulla_Sankara_Rao_vs_The_State_Of_Andhra_Pradesh_on_27_June_2022.PDF</t>
  </si>
  <si>
    <t>Case overview: The case involves a Criminal Petition filed by Kandulla Sankara Rao seeking to quash F.I.R. No.546 of 2019 registered at P.M. Palem police station, Visakhapatnam, for offences under Sections 270, 273, and 328 of the Indian Penal Code, 1860. The petition was heard by Justice K. Sreenivasa Reddy. Key facts: 1. The F.I.R. was registered on 22.11.2019, alleging that the petitioners were found in possession of various gutkha packets. 2. The police seized the items under a mediatornama and initiated the case against the petitioners. Legal issues and arguments: 1. The petitioners argued for the quashing of the F.I.R. based on a previous court order that quashed similar offences under identical facts. 2. The learned counsel for the petitioners contended that they were similarly placed as the petitioners in the earlier case. Court's reasoning: 1. The court referenced its earlier common order dated 27.08.2018, which quashed similar offences under Sections 270, 273, and 328 of the Indian Penal Code and the Food Safety and Standards Act, 2006. 2. The court concluded that the petitioners were entitled to the same relief as granted in the previous case. Decision or judgment: The court allowed the Criminal Petition, quashing the proceedings in F.I.R. No.546 of 2019. Any pending miscellaneous applications were also disposed of.</t>
  </si>
  <si>
    <t>Kandulla_Sankara_Rao</t>
  </si>
  <si>
    <t>The_State_Of_Andhra_Pradesh_on_27_June_2022.PDF</t>
  </si>
  <si>
    <t>Somnath_Gupta_And_Another_vs_State_Of_U_P_And_Another_on_16_May_2023.PDF</t>
  </si>
  <si>
    <t>Case overview: The case involves an application filed by Somnath Gupta and another under Section 482 of the Criminal Procedure Code (Cr.P.C.) seeking to quash a summoning order dated January 24, 2023, and the entire proceedings of Case No. 09 of 2023 (State Vs. Lavlesh Gupta and 3 Others) under the Food Safety and Standards Act, pending in the court of Additional Sessions Judge, Banda. Key facts: 1. The application was heard on May 16, 2023, by Hon'ble Rajiv Gupta. 2. The applicants' counsel stated that they do not wish to press other prayers in the application and are willing to appear before the court to seek bail. 3. The learned AGA for the State had no objection to the applicants' request. Legal issues and arguments: 1. The applicants sought to quash the summoning order and proceedings against them. 2. The applicants expressed readiness to appear in court and seek bail based on the precedent set by the Supreme Court in Satender Kumar Antil Vs. Central Bureau of Investigation. Court's reasoning: 1. The court noted the applicants' willingness to appear before the lower court and seek bail. 2. The court acknowledged the lack of objection from the State regarding the applicants' request. Decision or judgment: The application under Section 482 Cr.P.C. was disposed of, allowing the applicants to appear before the court within three weeks to seek bail, which should be considered in accordance with the law laid down by the Supreme Court in the cited case.</t>
  </si>
  <si>
    <t>Somnath_Gupta_And_Another</t>
  </si>
  <si>
    <t>State_Of_U_P_And_Another_on_16_May_2023.PDF</t>
  </si>
  <si>
    <t>Anil_Kukreja_vs_The_State_Of_Madhya_Pradesh_on_27_November_2024.PDF</t>
  </si>
  <si>
    <t>Case overview
- The case is titled Anil Kukreja vs The State Of Madhya Pradesh, decided on 27 November 2024 by the High Court of Madhya Pradesh.
- The presiding judge was Hon'ble Shri Justice Milind Ramesh Phadke.
Key facts
- The petitioner, Anil Kukreja, filed a writ petition under Article 226 of the Constitution of India.
- The petition challenges an order dated 09.10.2014, which imposed a fine of Rs. 1,00,000 on the petitioner and stated that failure to pay the fine within 15 days would result in automatic cancellation of his license.
- The fine was levied under the provisions of the Food Safety and Standards Act, 2006, based on a report from a Food Analyst dated 16.02.2012.
Legal issues and arguments
- The petitioner contended that the order imposing the fine was illegal and invalid.
- The basis for the prosecution against the petitioner was the Food Analyst's report, which was contested by the petitioner.
Court's reasoning
- The court referenced a connected case (W.P. No.2665/2013) where a similar report from a Food Analyst was quashed because the food sample was not analyzed by an accredited laboratory as required under Section 43 of the Food Safety and Standards Act, 2006.
- Following the precedent set in the connected case, the court found that the report dated 16.02.2012, which was the foundation for the prosecution against Kukreja, was also invalid.
Decision or judgment
- The court quashed the Food Analyst's report dated 16.02.2012 and the impugned order dated 09.10.2014.
- The writ petition was allowed and disposed of in favor of the petitioner.</t>
  </si>
  <si>
    <t>Anil_Kukreja</t>
  </si>
  <si>
    <t>The_State_Of_Madhya_Pradesh_on_27_November_2024.PDF</t>
  </si>
  <si>
    <t>Haldiram_Bhujiawala_Limited_vs_The_State_Of_Jharkhand_Others_on_9_February_2022.PDF</t>
  </si>
  <si>
    <t>Case overview: The case involves a writ petition filed by Haldiram Bhujiawala Limited against the State of Jharkhand and others, challenging an order dated July 27, 2018, from the Collector-cum-District Magistrate, Bokaro, which imposed a penalty of Rs. 50,000 on the petitioner for misbranding food products under the Food Safety and Standards Act, 2006. The petitioner seeks to quash this order. Key facts: 1. The penalty was imposed after food articles were purchased from the petitioner's outlet in Bokaro and sent for examination to the State Food and Drug Laboratory, Namkum, Ranchi. 2. The laboratory report indicated that the Kaju Burfi was misbranded due to non-compliance with packaging and labeling regulations. 3. Specific violations included the absence of details such as ingredients, net weight, batch number, and date of packing on the label. Legal issues and arguments: 1. The petitioner argues that the declaration of misbranding is legally unfounded, as the items were sold loose and did not meet the criteria for misbranding as defined in Section 3(1)(zf) of the Food Safety and Standards Act, 2006. 2. The petitioner contends that the absence of certain labeling information does not constitute an offense under the Act. 3. The respondent's counsel argued that the petitioner failed to file a show cause before the competent authority, leading to the imposition of the penalty. Court's reasoning: 1. The court found that the food articles were purchased loose, and thus the allegations regarding labeling did not apply. 2. The court determined that no case of misbranding under Section 3(1)(zf) was established based on the laboratory findings. 3. The court concluded that the entire proceedings and the impugned order were not justified. Decision or judgment: The writ petition was allowed, and the order passed by the Collector-cum-District Magistrate, Bokaro, was set aside.</t>
  </si>
  <si>
    <t>Haldiram_Bhujiawala_Limited</t>
  </si>
  <si>
    <t>The_State_Of_Jharkhand_Others_on_9_February_2022.PDF</t>
  </si>
  <si>
    <t>Ruchi_Soya_Industries_Limited_vs_Union_Of_India_on_12_July_2022.PDF</t>
  </si>
  <si>
    <t>Case overview: The case involves a writ petition filed by Ruchi Soya Industries Limited against the Union of India regarding an order passed by the Designated Officer concerning the analysis of a food sample. The petitioner seeks to quash the impugned order and requests that a part of the sample be sent for analysis to a referral laboratory as per the Food Safety and Standards Rules, 2011. The petition was heard by Justice A.S. Supehia in the High Court of Gujarat. Key facts: 1. On January 21, 2022, a sample of 'Vanaspati' was drawn from the petitioner's premises and sent for analysis. 2. The Food Analyst reported the sample as 'sub-standard' and 'misbranded' under the Food Safety and Standards Act, 2006. 3. A notice for prohibition on sale was issued on May 19, 2022. 4. The petitioner filed an appeal on June 3, 2022, which was rejected without a hearing. Legal issues and arguments: 1. The petitioner argues that the rejection of the appeal was made without affording an opportunity for a hearing, violating Rule 2.6.4(1) of the Food Safety Standards Rules, 2011. 2. The respondents contended that the notice was issued according to the rules and that the impugned order should not be interfered with. 3. The respondent No.2 expressed willingness to hear the petitioner regarding the appeal. Court's reasoning: 1. The court noted the importance of providing an opportunity for a hearing as mandated by Rule 2.4.6 of the Food Safety Standards Rules, 2011. 2. The court emphasized that the Designated Officer must consider the appeal after hearing the Food Business Operator. 3. The court acknowledged the urgency due to the impending expiration of the sample's shelf life. Decision or judgment: The court quashed the impugned order dated June 7, 2022, and directed the Designated Officer to hear and decide the appeal/application of the petitioner by July 20, 2022, ensuring the petitioner is given an opportunity to be heard.</t>
  </si>
  <si>
    <t>Ruchi_Soya_Industries_Limited</t>
  </si>
  <si>
    <t>Union_Of_India_on_12_July_2022.PDF</t>
  </si>
  <si>
    <t>Arockiyam_vs_The_Food_Protection_Officer_on_5_December_2024.PDF</t>
  </si>
  <si>
    <t>Case overview
- The case is Arockiyam vs The Food Protection Officer, heard on 5 December 2024 by the Supreme Court of India.
- The case arises from a judgment dated 02-09-2021 in CRLRC(MD) No. 736/2016 by the High Court of Judicature at Madras at Madurai.
Key facts
- The petitioner, Arockiyam, was convicted under Section 59(1) of the Food Safety and Standards Act, 2006.
- The conviction resulted in a sentence of two months imprisonment and a fine of ‚Çπ10,000, which was reduced by the First Appellate Court and the Revisional Court.
Legal issues and arguments
- The Special Leave Petition was filed to challenge the sentence, specifically focusing on the period of imprisonment.
- Notice was issued on 1.4.2022, limited to the question of the sentence duration.
- The State of Tamil Nadu did not appear despite being served notice.
Court's reasoning
- The Court noted that the petitioner was a shopkeeper and not the manufacturer of the Sarbath in question.
- Considering this fact, the Court found it appropriate to reduce the sentence to the period already served while increasing the fine.
Decision or judgment
- The Supreme Court allowed the Special Leave Petition in part, maintaining the conviction but modifying the sentence to the period already undergone.
- The fine was enhanced to ‚Çπ50,000.
- The petitioner, already on bail, was not required to surrender, and the enhanced fine must be deposited within two months in the Trial Court.
- If the fine is not paid within the specified time, the original sentence as directed by the High Court will be revived.
- Any pending applications were disposed of.</t>
  </si>
  <si>
    <t>Arockiyam</t>
  </si>
  <si>
    <t>The_Food_Protection_Officer_on_5_December_2024.PDF</t>
  </si>
  <si>
    <t>Ravinder_Kumar_Agarwal_vs_The_State_Of_Madhya_Pradesh_on_17_March_2023.PDF</t>
  </si>
  <si>
    <t>Case overview: The case involves a petition filed by Ravinder Kumar Agarwal under Section 482 of the Cr.P.C. seeking to quash a complaint filed under Sections 26, 27, and 59 of the Food Safety and Standards Act, 2006, and to quash orders for the issuance of a warrant of arrest against him in a pending criminal case. The petitioner is a director of Ravi Foods Pvt. Ltd., which was implicated in a food safety violation. The complaint was initiated by the Food Safety Officer in Guna, Madhya Pradesh. Key facts: 1. The complaint arose from a sample of Elaichi Flavored Cream Biscuits taken from a retailer, which was found to be misbranded and unfit for human consumption. 2. The sample was analyzed by a food analyst and later by CFTRI, confirming the product's unfitness due to the presence of emulsifiers. 3. The complaint named four individuals as accused, including the petitioner, but did not include Ravi Foods Pvt. Ltd. as an accused. 4. The sanction for prosecution was granted for the four individuals prior to the complaint being filed. Legal issues and arguments: 1. The petitioner argued that since the company was not made an accused, the directors could not be held vicariously liable under Section 66 of the Act of 2006. 2. The petitioner contended that the Food Safety Officer, who was nominated to represent the company, should be held responsible for the contraventions, not the directors. 3. The petitioner cited several Supreme Court judgments supporting the argument that directors cannot be prosecuted in isolation when the company is not an accused. Court's reasoning: 1. The court noted that the company, Ravi Foods Pvt. Ltd., was not included as an accused, which is a prerequisite for holding the directors vicariously liable. 2. The court emphasized that the first proviso to Section 66 of the Act of 2006 indicates that the person in charge of the establishment, nominated by the company, is liable for contraventions. 3. The inclusion of the Food Safety Officer as an accused implies that he is responsible for the contraventions, not the directors. Decision or judgment: The court quashed the proceedings against the petitioner, Ravinder Kumar Agarwal, stating that he could not be held vicariously liable as the company was not made an accused. The case against the other accused may continue.</t>
  </si>
  <si>
    <t>Ravinder_Kumar_Agarwal</t>
  </si>
  <si>
    <t>The_State_Of_Madhya_Pradesh_on_17_March_2023.PDF</t>
  </si>
  <si>
    <t>Ashok_Kumar_vs_The_State_Of_Madhya_Pradesh_Through_on_31_May_2024.PDF</t>
  </si>
  <si>
    <t>Case overview
- The case is Ashok Kumar vs The State of Madhya Pradesh, heard in the High Court of Madhya Pradesh at Indore on 31 May 2024. 
- The petitioner, Ashok Kumar, is represented by Shri Lokesh Kumar Bhatnagar, while the State is represented by Shri Surendra Gupta.
Key facts
- Ashok Kumar was convicted by the 1st Additional Sessions Judge, Mahidpur in CRA No. 10/2024 on 16 May 2024, for an offence under Section 59 of the Food Safety and Standards Act, 2006, and related rules. 
- He was sentenced to 3 months of rigorous imprisonment (R.I.) and fined Rs. 5000, with an additional month of R.I. for default in payment of the fine. 
- The petitioner filed two applications: I.A. No. 8897/2024 for exemption from surrendering and I.A. No. 8471/2024 for suspension of sentence and bail.
Legal issues and arguments
- The petitioner argues that due to his illness, he should be exempted from surrendering before the trial court, citing previous judgments that support the inherent power of the High Court to grant such exemptions in exceptional cases. 
- The petitioner referenced the case of Vivek Rai &amp; Anr. vs. High Court of Jharkhand, which discusses the inherent powers of the court regarding surrender requirements.
- The petitioner also cited the High Court of Judicature at Bombay's ruling in Ramesh Murlidhar Sharma vs. State of Maharashtra, which supports his request for exemption.
Court's reasoning
- The court acknowledged the provisions of Chapter X, Section 48 of the High Court of M.P. Rules, 2008, which generally require a declaration of surrender in appeal or revision petitions. 
- However, it noted that the Supreme Court has established that this rule does not limit the inherent powers of the High Court to exempt surrender in exceptional circumstances. 
- The court found that the petitioner's health condition, supported by medical documents, qualifies as an exceptional case warranting exemption from surrendering.
Decision or judgment
- The court allowed both applications (I.A. Nos. 8897/2024 and 8471/2024). 
- Ashok Kumar is exempted from surrendering before the trial court, and the execution of his jail sentence is suspended until the final disposal of the revision, provided he furnishes a personal bond of Rs. 50,000 with one solvent surety. 
- The petitioner must appear before the Registry of the Court on 12 August 2024 and on all subsequent dates as directed. 
- A copy of the order is to be sent to the concerned court for compliance.</t>
  </si>
  <si>
    <t>Ashok_Kumar</t>
  </si>
  <si>
    <t>The_State_Of_Madhya_Pradesh_Through_on_31_May_2024.PDF</t>
  </si>
  <si>
    <t>Mughlian_Restaurant_And_Anr_vs_Union_Territory_Of_J_K_And_Ors_on_4_July_2022.PDF</t>
  </si>
  <si>
    <t>Case overview: The case involves a writ petition filed by Mughlian Restaurant and another petitioner against the Union Territory of Jammu &amp; Kashmir regarding e-tender Notice No.12 of 2022 for Group Outsourcing of Canteen Services at the Associated Hospitals of Government Medical College Srinagar. The petitioners challenge the tender notice on the grounds of violation of the Food Safety and Standards Act, 2006 (FSSAI Act). 
Key facts: 1. The e-tender notice was issued on June 18, 2022, inviting bids for canteen services. 2. The petitioners argue that the tender process violates FSSAI norms, despite the notice stating that only registered agencies under FSSAI can submit bids. 3. Clause 21 of the tender notice indicates that the diet facility will comply with FSSAI provisions and local health authority inspections. 
Legal issues and arguments: 1. The petitioners contend that the tender notice violates FSSAI norms. 2. They seek a direction for the respondents to adhere to FSSAI provisions during the tendering process. 
Court's reasoning: 1. The court noted the petitioners' request for adherence to FSSAI norms. 2. The court found it appropriate to dispose of the petition with a directive to the respondents to comply with the relevant FSSAI regulations. 
Decision or judgment: The court disposed of the petition, directing the respondents to adhere to the norms prescribed under the FSSAI Act and related regulations while finalizing the tenders. A copy of the order was to be sent to the respondents.</t>
  </si>
  <si>
    <t>Mughlian_Restaurant_And_Anr</t>
  </si>
  <si>
    <t>Union_Territory_Of_J_K_And_Ors_on_4_July_2022.PDF</t>
  </si>
  <si>
    <t>Hamdard_National_Foundation_India_vs_Amazon_India_Limited_Anr_on_11_November_2022.PDF</t>
  </si>
  <si>
    <t>Case overview: The case involves a suit filed by Hamdard National Foundation (India) and Hamdard Dawakhana against Amazon India Limited and M/s. Golden Leaf regarding the unauthorized sale of the product 'ROOH AFZA' on the Amazon platform. The Plaintiffs claim rights over the trademark 'ROOH AFZA' and allege that the products being sold are not manufactured by them and do not comply with legal standards. The suit was heard by Justice Prathiba M. Singh on November 11, 2022. Key facts: 1. The Plaintiffs have a long history in the business of Unani and Ayurvedic products, with the mark 'ROOH AFZA' adopted in 1907 and registered in India since 1942. 2. The annual sales of 'ROOH AFZA' exceed Rs.200 crores. 3. The Plaintiffs discovered that products labeled as 'ROOH AFZA' were being sold on Amazon by sellers claiming to be associated with Hamdard Laboratories (Waqf), Pakistan. 4. The products did not comply with the Legal Metrology Act, 2009, and the Food Safety and Standards Act, 2006. Legal issues and arguments: 1. The Plaintiffs argue that the unauthorized listings on Amazon mislead consumers and infringe on their trademark rights. 2. They seek an ad-interim injunction to prevent the sale of these products. 3. The Defendants, particularly Amazon, were asked to take down the infringing listings. Court's reasoning: 1. The court found that the Plaintiffs established a prima facie case for an injunction, as the unauthorized products could cause confusion among consumers. 2. The court emphasized the need for compliance with FSSAI and LMA regulations for products intended for human consumption. 3. The court directed Amazon to remove the infringing listings and provide seller details to the Plaintiffs. Decision or judgment: The court decreed in favor of the Plaintiffs, ordering a permanent injunction against the Defendants from using the mark 'ROOH AFZA' in a manner that infringes on the Plaintiffs' trademark rights. The court also mandated that any future infringing listings be reported and removed by Amazon. All pending applications were disposed of.</t>
  </si>
  <si>
    <t>Hamdard_National_Foundation_India</t>
  </si>
  <si>
    <t>Amazon_India_Limited_Anr_on_11_November_2022.PDF</t>
  </si>
  <si>
    <t>Sanjay_Raut_vs_The_State_Of_Jharkhand_on_21_December_2022.PDF</t>
  </si>
  <si>
    <t>Case overview: The case involves two criminal miscellaneous petitions filed by Sanjay Raut against the State of Jharkhand and the Food Safety Officer, Dumka, seeking to quash the criminal proceedings initiated against him under the Food Safety and Standards Act. The petitions challenge an order dated March 12, 2020, by the Chief Judicial Magistrate, Dumka, which took cognizance of the offence against the petitioner. Key facts: 1. The petitions were filed in connection with Complaint (OCR) Case No. 664/2020 and Complaint (OCR) Case No. 667/2020. 2. The cognizance was taken under Section 3(1)(ZZ)(viii) of the Food Safety and Standards Act. 3. The petitioner contends that Section 3(1)(ZZ)(viii) is a definition section and that the relevant penal provision is Section 59 of the Act. Legal issues and arguments: 1. The petitioner argues that the order taking cognizance is flawed as it is based on a definition section rather than a penal provision. 2. The State's representative attempts to justify the order by stating that it was passed after reviewing the records. Court's reasoning: 1. The court reviewed the order dated March 12, 2020, and acknowledged that cognizance was improperly taken under a definition section rather than the applicable penal section. 2. The court determined that the order needed to be set aside and remitted back to the lower court for a fresh order in accordance with the law. Decision or judgment: The court set aside the order dated March 12, 2020, and remitted the matter back to the Chief Judicial Magistrate, Dumka, for a fresh order. The petitions Cr.M.P. No. 1754 of 2022 and Cr.M.P. No. 1758 of 2022 were disposed of accordingly.</t>
  </si>
  <si>
    <t>Sanjay_Raut</t>
  </si>
  <si>
    <t>The_State_Of_Jharkhand_on_21_December_2022.PDF</t>
  </si>
  <si>
    <t>Ashish_Kumar_vs_The_State_Of_Jharkhand_on_21_December_2022.PDF</t>
  </si>
  <si>
    <t>Case overview: The case involves a petition filed by Ashish Kumar against the State of Jharkhand, seeking to quash the entire criminal proceeding, including an order dated March 12, 2020, from the Chief Judicial Magistrate, Dumka, which took cognizance of an offence under the Food Safety and Standard Act. The case is registered as Complaint Case (OCR) No. 665/2020. Key facts: 1. The petitioner challenges the cognizance taken under Section 3(1)(ZZ)(viii) of the Food Safety and Standard Act, which is a definition section. 2. The petitioner‚Äôs counsel argues that the relevant penal provision is actually Section 59 of the same Act. 3. The State's representative defends the order, stating it was justified after reviewing the records. Legal issues and arguments: 1. The petitioner contends that the cognizance taken under a definition section is improper, as it lacks a corresponding penal provision. 2. The State argues that the order was made based on the records available to the court. Court's reasoning: 1. The court reviewed the order dated March 12, 2020, and confirmed that cognizance was improperly taken under a definition section rather than the applicable penal provision. 2. The court determined that the order needed to be set aside and remitted back for a fresh order in accordance with the law. Decision or judgment: The court set aside the order dated March 12, 2020, and remitted the matter back to the learned court for a fresh order in accordance with the law, thereby disposing of the petition.</t>
  </si>
  <si>
    <t>Ashish_Kumar</t>
  </si>
  <si>
    <t>Rajendra_Laxman_Salunke_vs_The_State_Of_Maharashtra_on_15_February_2022.PDF</t>
  </si>
  <si>
    <t>Case overview: The case involves Rajendra Laxman Salunke as the applicant against the State of Maharashtra regarding a conviction under the Food Safety and Standards Act, 2006. The applicant was sentenced to imprisonment and a fine, and he sought to suspend the execution of the sentence pending appeal. Key facts: 1. The applicant was convicted for offences under Section 26(2)(i) and 26(2)(iv) read with Section 3(1)(xxii) punishable under Section 59 of the Food Safety and Standards Act, 2006. 2. He was sentenced to six months of simple imprisonment and a fine of Rs. 2,000, with an additional month of imprisonment in default of payment. 3. The trial court suspended the substantive sentence until the appeal period is over. Legal issues and arguments: 1. The applicant argued for the suspension of the execution of the substantive sentence due to the nature of the sentence and the likelihood that the appeal would not be heard in the near future. Court's reasoning: 1. The court considered the quantum of the sentence and the fact that the appeal is not likely to be heard soon. 2. The court decided to suspend the execution of the substantive sentence of imprisonment pending the appeal. Decision or judgment: The court granted the application, suspending the execution of the substantive sentence and allowing the applicant to be released on executing a personal recognizance bond of Rs. 15,000 with a surety of the same amount.</t>
  </si>
  <si>
    <t>Rajendra_Laxman_Salunke</t>
  </si>
  <si>
    <t>The_State_Of_Maharashtra_on_15_February_2022.PDF</t>
  </si>
  <si>
    <t>Niranjan_Kumar_Sah_vs_The_State_Of_Jharkhand_on_3_April_2023.PDF</t>
  </si>
  <si>
    <t>Case overview: The case involves a writ petition filed by Niranjan Kumar Sah against the State of Jharkhand and several officials regarding a criminal case arising from FIR Mahagama P.S. Case No.222 of 2022. The FIR was registered for offences under Sections 272, 273, 419, and 420 of the Indian Penal Code, along with Sections 52, 59, and 63 of the Food Safety and Standards Act, 2006. The petitioner seeks to quash the entire criminal case pending in the court of the Judicial Magistrate, 1st Class, Godda. Key facts: 1. The FIR was lodged on November 3, 2022, by the Food Safety Officer, Moeen Akhtar, alleging illegal operation of an oil mill by the petitioner. 2. The inspection revealed the processing of non-edible Mahuwa oil and misbranding of food products without necessary documentation. 3. The petitioner claims to be a registered sole proprietor of M/s. Sah and Sons Industries, engaged in the wholesale and processing of edible products. 4. The petitioner asserts that the FIR was improperly filed as the Food Safety Officer lacked authority to lodge a criminal case under the Act, 2006. Legal issues and arguments: 1. The petitioner argues that the FIR is invalid as it was filed by a police officer rather than through the proper complaint process outlined in Section 42 of the Act, 2006. 2. The petitioner contends that the provisions of the IPC should not apply due to the existence of a special law (the Act, 2006). 3. The State argues that the FIR is valid and that both the IPC and the Act, 2006, are applicable, allowing for police involvement. Court's reasoning: 1. The court noted that the FIR was registered without following the mandatory procedure under Section 42 of the Act, 2006, which requires a Food Safety Officer to conduct inspections and obtain approval from the Commissioner of Food Safety before prosecution. 2. The court emphasized that when a special law exists, the provisions of the IPC do not apply, referencing previous case law. 3. The court concluded that the prosecution against the petitioner was not valid due to the failure to adhere to the procedural requirements of the Act, 2006. Decision or judgment: The court quashed the entire criminal case arising from FIR Mahagama P.S. Case No.222 of 2022, allowing the petition and vacating any interim orders previously granted.</t>
  </si>
  <si>
    <t>Niranjan_Kumar_Sah</t>
  </si>
  <si>
    <t>The_State_Of_Jharkhand_on_3_April_2023.PDF</t>
  </si>
  <si>
    <t>Arulmurugan_Starch_Industries_vs_Food_Safety_And_Standards_Authority_Of_on_19_January_2022.PDF</t>
  </si>
  <si>
    <t>Case overview: The case involves a writ petition filed by Arulmurugan Starch Industries against the Food Safety and Standards Authority of India and other respondents regarding a notice and suspension order issued by the Designated Officer of the Food Safety and Drug Administration. The petitioner seeks to quash the notice and suspension order and requests an inquiry into alleged abuse of power favoring large-scale sago manufacturers. The petition was filed under Article 226 of the Constitution of India. Key facts: 1. The notice in question was dated July 6, 2018, and the suspension order was dated July 12, 2018. 2. The petitioner had also filed an appeal against the suspension order with the Commissioner of Food Safety, which remained unresolved at the time of the hearing. Legal issues and arguments: 1. The petitioner argues that the suspension order was issued under extraneous considerations and not in accordance with the Food Safety and Standards Act, 2006. 2. The respondents, represented by the Additional Government Pleader, indicated willingness to comply with any directions from the court regarding the pending appeal. Court's reasoning: 1. The court noted that since the appeal was still pending before the Commissioner of Food Safety, it was appropriate to direct the Commissioner to consider and dispose of the appeal. 2. The court decided to maintain the interim stay on the suspension order until the appeal was resolved. Decision or judgment: The court disposed of the writ petition by directing the Commissioner of Food Safety to consider and dispose of the appeal within eight weeks from the receipt of the order. The interim stay on the suspension order was to continue until the appeal was resolved. No costs were awarded, and the connected miscellaneous petitions were closed.</t>
  </si>
  <si>
    <t>Arulmurugan_Starch_Industries</t>
  </si>
  <si>
    <t>Food_Safety_And_Standards_Authority_Of_on_19_January_2022.PDF</t>
  </si>
  <si>
    <t>A_Selvam_vs_The_Food_Safety_Officer_on_24_April_2024.PDF</t>
  </si>
  <si>
    <t>Case overview: The case involves A. Selvam (Petitioner/Accused No.1) against The Food Safety Officer (Respondent/Complainant) regarding the quashing of proceedings in S.T.C.No.9 of 2022 before the Judicial Magistrate, Vadipatti. 
Key facts: On 25 August 2020, Food Safety Officers collected food samples of "Rathinam Brand Refined Palmolein Oil" from the petitioner's shop. The samples were sent to a Food Analyst, who reported on 28 September 2020 that the samples were substandard. The Designated Officer notified the petitioner on 14 October 2020. The petitioner filed an appeal under Section 46(4) of the Food Safety and Standards Act, but the Designated Officer did not forward the sample to a referral lab or decide the appeal within the required timeframe. 
Legal issues and arguments: The petitioner argued that the Designated Officer's failure to process the appeal violated the Food Safety and Standards Act, specifically Rule 2.4.6. The respondent contended that the petitioner should have filed the appeal in Form-VIII instead of Form-VII, opposing the quashing of proceedings. 
Court's reasoning: The court noted that the petitioner filed the appeal on 6 November 2020, which was acknowledged by the Designated Officer on 7 November 2020, after the 30-day period from the notice dated 14 October 2020. The Designated Officer's inaction on the appeal constituted a violation of the statutory provisions, rendering the prosecution unsustainable. 
Decision or judgment: The court quashed the criminal proceedings in S.T.C.No.9 of 2022 against the petitioner, allowing the Criminal Original Petition and closing the connected Miscellaneous Petitions.</t>
  </si>
  <si>
    <t>A_Selvam</t>
  </si>
  <si>
    <t>The_Food_Safety_Officer_on_24_April_2024.PDF</t>
  </si>
  <si>
    <t>Arun_Kumar_vs_State_Of_H_P_And_Others_on_4_August_2023.PDF</t>
  </si>
  <si>
    <t>Case overview: The case involves a writ petition filed by Arun Kumar against the State of Himachal Pradesh and others regarding his transfer from the office of Chief Medical Officer (CMO) Solan to CMO Mandi, which he claims was done to accommodate another employee, Smt. Virendra Chauhan (respondent No. 3). The petitioner argues that the transfer is unjust and not in the public interest. The judgment was delivered by Justice Jyotsna Rewal Dua on August 4, 2023. Key facts: 1. Arun Kumar was appointed as Assistant Commissioner (Food Safety) on December 19, 2016, and has served in various districts. 2. He was transferred to Solan on July 18, 2022, and had completed only eight months there before the impugned transfer on March 24, 2023. 3. Respondent No. 3, who had personal difficulties, was transferred to Solan to replace the petitioner. 4. Respondent No. 5, Vijaya Kumari, has remained in Shimla since 2015 and was cited by the petitioner as an example of unfair treatment in transfers. Legal issues and arguments: 1. The petitioner contends that his transfer was arbitrary and solely to accommodate respondent No. 3, violating the principle of fair administrative action. 2. The petitioner argues that he has not completed the normal tenure of three years at Solan, and there are other employees who have not been transferred. 3. Respondent No. 3 presented her personal circumstances as justification for her transfer request, while respondent No. 5 defended her position in Shimla based on her family situation. Court's reasoning: 1. The court acknowledged the petitioner's concerns regarding the abrupt transfer after a short tenure and emphasized the need for fairness in administrative actions. 2. The court recognized the personal difficulties faced by respondent No. 3 but stated that her adjustment should not come at the cost of the petitioner, who had recently settled in Solan. 3. The court noted that while respondent No. 5's circumstances were considered, it was not fair for her to remain in Shimla indefinitely without allowing other employees the opportunity to serve there. Decision or judgment: The court quashed the transfer order dated March 24, 2023, transferring Arun Kumar from Solan to Mandi. The State was directed to reassess the adjustment of respondent No. 3 within five working days, considering her family circumstances, and also to review the case of respondent No. 5 for potential transfer. The writ petition was disposed of along with any pending applications.</t>
  </si>
  <si>
    <t>Arun_Kumar</t>
  </si>
  <si>
    <t>State_Of_H_P_And_Others_on_4_August_2023.PDF</t>
  </si>
  <si>
    <t>Mohd_Rafique_Mitha_Bhatiya_And_Another_vs_The_State_Of_Telangana_And_Another_on_4_April_2022.PDF</t>
  </si>
  <si>
    <t>Case overview: The case involves Criminal Petition Nos. 209 and 224 of 2020 filed by Mohd. Rafique Mitha Bhatiya and another against the State of Telangana, seeking to quash proceedings in C.C. No. 15 of 2019 and C.C. No. 12 of 2019 pending before the I Metropolitan Magistrate, Hyderabad. The petitions arise from allegations of selling unsafe food products under the Food Safety and Standards Act, 2006. Key facts: 1. The Food Safety Officer conducted an inspection on 05.12.2016 at the business of Petitioner No. 2, where unsafe Chilli Seeds and Langer Garam Masala were found. 2. Samples were taken and sent for analysis, revealing the presence of molds in Chilli Seeds and Salmonella in Garam Masala. 3. Notices were sent to the petitioners regarding the unsafe products, and the Commissioner of Food Safety granted sanction for prosecution after delays attributed to administrative reasons. 4. Complaints were filed based on the sanction orders on 31.10.2019 and 04.12.2019. Legal issues and arguments: 1. The petitioners argued that the prosecution sanction was granted after the one-year limit set by Section 77 of the Act, 2006, without proper written reasons for the delay. 2. The Public Prosecutor contended that the allegations were serious and that the period of limitation could be extended under certain circumstances. Court's reasoning: 1. The court acknowledged the statutory limitation of one year for prosecution under Section 77, which can only be extended if the Commissioner provides written reasons for the delay. 2. The court found that the reasons provided for the delay were insufficient and did not comply with the requirements of Section 77. 3. The court emphasized the importance of time-bound proceedings and the necessity for justifiable reasons to extend the limitation period. Decision or judgment: The court quashed the proceedings in C.C. No. 12 of 2019 and C.C. No. 15 of 2019, allowing both Criminal Petitions and closing any pending miscellaneous petitions.</t>
  </si>
  <si>
    <t>Mohd_Rafique_Mitha_Bhatiya_And_Another</t>
  </si>
  <si>
    <t>The_State_Of_Telangana_And_Another_on_4_April_2022.PDF</t>
  </si>
  <si>
    <t>Mr_Sandeep_P_Mehtha_vs_State_Of_Kerala_on_26_April_2022.PDF</t>
  </si>
  <si>
    <t>Case overview: The case involves two criminal miscellaneous cases (Crl.M.C. Nos. 1279 and 1453 of 2016) filed by Mr. Sandeep P. Mehta and others against the State of Kerala, seeking to quash the proceedings in C.C. No. 2007/2015 pending before the Judicial First Class Magistrate Court-I, Kozhikode. The complaint alleges violations of the Food Safety and Standards Act, 2006 (FSS Act) concerning the sale of nicotine chewing gum. Key facts: 1. The complaint was filed by the Food Safety Officer under Section 42(5) of the FSS Act, alleging violations of Sections 3(i)(zz)(v), 26(1)(2)(i), and 59 of the FSS Act, along with Regulation 2.3.4 of the Food Safety Standards (Prohibition and Restriction of Sales) Regulation 2011. 2. An inspection on 02.04.2014 led to the purchase of nicotine chewing gum from M/s. Empee Credit Corporation, which was later tested and found to contain nicotine, deemed unsafe under the FSS Act. 3. The nicotine chewing gum was manufactured under a valid drug manufacturing license issued under the Drugs and Cosmetics Act. Legal issues and arguments: 1. The petitioners argue that nicotine chewing gum is classified as a drug and not food, thus exempting it from prosecution under the FSS Act. 2. They contend that the product was manufactured and labeled in compliance with the Drugs and Cosmetics Act, including necessary warnings and declarations. 3. The Public Prosecutor argued that the petitioners lacked authorization to sell the product and that the nicotine content constituted a violation of the FSS Act. Court's reasoning: 1. The court noted that the definition of 'food' under the FSS Act explicitly excludes drugs and medicinal products. 2. The court found that the nicotine chewing gum was manufactured and distributed as a drug, supported by the presence of a valid license and appropriate labeling. 3. The court concluded that the allegations did not establish that the product was offered for sale as food, thus the FSS Act was not applicable. 4. The court also stated that any violation related to the Drugs and Cosmetics Act would require prosecution by specified officers, which did not include the Food Safety Officer. Decision or judgment: The court allowed the Crl.M.C.s, quashing the complaint and all further proceedings in C.C. No. 2007/2015, determining that the prosecution was not legally sustainable under the FSS Act.</t>
  </si>
  <si>
    <t>Mr_Sandeep_P_Mehtha</t>
  </si>
  <si>
    <t>State_Of_Kerala_on_26_April_2022.PDF</t>
  </si>
  <si>
    <t>A_G_Rajendran_vs_The_Food_Safety_Officer_on_24_April_2024.PDF</t>
  </si>
  <si>
    <t>Case overview
- The case is A.G.Rajendran vs The Food Safety Officer, decided on 24 April 2024 by the Madurai Bench of the Madras High Court. 
- The petitioner, A.G.Rajendran, is the accused No.1 in S.T.C.No.204 of 2022, seeking to quash the proceedings against him.
Key facts
- On 25 August 2020, Food Safety Officers took samples of "Winner Refined Palmolein Oil" from the petitioner‚Äôs shop. 
- The samples were sent to a Food Analyst, who reported on 30 September 2020 that the samples were substandard. 
- The Designated Officer issued a notice to the petitioner on 14 October 2020, following the Food Analyst's report. 
- The petitioner filed an appeal under Section 46(4) of the Food Safety and Standards Act on 3 November 2020, which was acknowledged by the Designated Officer on 5 November 2020. 
Legal issues and arguments
- The petitioner argued that the Designated Officer failed to dispose of the appeal and did not forward the sample to a referral laboratory, violating the Food Safety and Standards Act. 
- The respondent contended that the petitioner should have filed the appeal in Form-VIII instead of Form-VII, opposing the quashing of proceedings.
Court's reasoning
- The court noted that the petitioner filed the appeal within the 30-day limit after receiving the notice. 
- The Designated Officer did not decide the appeal within the required timeframe, constituting a violation of the Food Safety and Standards Act. 
- The court found that the prosecution was unsustainable due to the failure of the Designated Officer to act on the appeal.
Decision or judgment
- The court quashed the Criminal Proceedings in S.T.C.No.204 of 2022 against the petitioner, A.G.Rajendran, allowing the Criminal Original Petition. 
- The connected Miscellaneous Petitions were also closed.</t>
  </si>
  <si>
    <t>A_G_Rajendran</t>
  </si>
  <si>
    <t>Nempal_Singh_vs_State_Of_U_P_And_Another_on_2_November_2022.PDF</t>
  </si>
  <si>
    <t>Case overview: The case involves a petition filed by Nempal Singh against the State of U.P. regarding a penalty imposed under the Food Safety and Standards Act, 2006 for a substandard milk product (Paneer). The penalty was imposed by the Adjudicating Officer on November 29, 2021, following a complaint from the Food Safety Officer. Nempal Singh challenges the penalty and seeks a stay on its recovery pending the appeal process. Key facts: 1. A sample of Paneer was drawn on October 16, 2017, and found substandard by the food analyst on November 1, 2017. 2. The penalty of Rs. 3.00 lakhs was imposed under Sections 51 and 58 of the Food Safety and Standards Act, 2006, with a maximum penalty of Rs. 5 lakhs. 3. Nempal Singh filed Regular Civil Appeal No. 128 of 2022 against the penalty, which resulted in an interim order on August 10, 2022, staying 50% of the penalty without reasons. Legal issues and arguments: 1. Nempal Singh argues that the penalty order is ex parte and lacks cogent reasoning for the amount imposed. 2. He claims to be innocent and alleges mala fide intent behind the complaint. 3. The standing counsel supports the imposition of the penalty. Court's reasoning: 1. The court found the penalty order to be ex parte and lacking justification for the high amount. 2. The interim order from the Appellate Court was also deemed insufficient as it did not provide reasons for the partial stay. 3. The court emphasized the need for a fair hearing in the appeal process. Decision or judgment: The court modified the interim order to stay the penalty and directed the lower court to expedite the decision on the appeal within four months, requiring Nempal Singh to deposit Rs. 75,000 with the court within six weeks. The petition was disposed of with these directions.</t>
  </si>
  <si>
    <t>Nempal_Singh</t>
  </si>
  <si>
    <t>State_Of_U_P_And_Another_on_2_November_2022.PDF</t>
  </si>
  <si>
    <t>Arvind_Kumar_vs_The_State_Of_Jharkhand_Opp_Party_on_3_May_2023.PDF</t>
  </si>
  <si>
    <t>Case overview: The case involves two criminal miscellaneous petitions (Cr.M.P. No. 266 of 2014 and Cr.M.P. No. 486 of 2014) filed by Arvind Kumar and Kiran Mazumdar Shaw, respectively, against the State of Jharkhand. The petitions seek to quash the entire criminal proceedings, including an order dated September 16, 2013, taking cognizance under Section 27(b) of the Drugs and Cosmetics Act, 1940, in connection with C-III Case No. 271/2013. The complaints allege violations related to the labeling and classification of a product, Instasam 200 tablets, as a drug without proper licensing. Key facts: 1. A complaint was filed by the State after an inspection of INTAS Pharmaceuticals, which revealed that the product's labeling did not include the required Drug Manufacturing License number. 2. The product was claimed to treat various medical conditions, leading to the conclusion by the Government Analyst that it qualifies as a drug under the Drugs and Cosmetics Act. 3. The petitioners argue that the Managing Director cannot be held vicariously liable without specific allegations of involvement in the company's day-to-day operations. Legal issues and arguments: 1. The petitioners contend that the complaint lacks necessary averments to establish vicarious liability under Section 34 of the Drugs and Cosmetics Act. 2. They argue that the product should be classified as a dietary supplement, which is excluded from the definition of drugs under the Food Safety and Standards Act. 3. The petitioners assert that their right to have the sample analyzed in a Central Laboratory was violated, as required by Section 23(4)(iii) of the Drugs and Cosmetics Act. 4. The State's counsel argues that the analyst's conclusion was justified and that the cognizance taken by the court was appropriate. Court's reasoning: 1. The court noted that the complaint did not provide sufficient details to establish the Managing Director's responsibility for the alleged offense. 2. It emphasized that the product's classification as a drug was based solely on the insert provided, without independent analysis. 3. The court highlighted the importance of adhering to statutory provisions, particularly Section 23(4)(iii), which was not followed in this case. 4. The court found that allowing the proceedings to continue would constitute an abuse of process of law. Decision or judgment: The court quashed the entire criminal proceeding, including the cognizance order dated September 16, 2013, under Section 27(b) of the Drugs and Cosmetics Act, 1940, in connection with C-III Case No. 271/2013, and vacated any interim orders.</t>
  </si>
  <si>
    <t>Arvind_Kumar</t>
  </si>
  <si>
    <t>The_State_Of_Jharkhand_Opp_Party_on_3_May_2023.PDF</t>
  </si>
  <si>
    <t>S_Bagyalakshmi_vs_State_Of_Tamil_Nadu_on_30_November_2023.PDF</t>
  </si>
  <si>
    <t>Case overview: The case involves a Criminal Original Petition filed by S. Bagyalakshmi and S. Balamurugan against the State of Tamil Nadu, represented by the Food Safety Officer, seeking to quash the proceedings in C.C.No.3505 of 2016 before the XVII Metropolitan Magistrate, Saidapet, Chennai. The petitioners were accused of selling unsafe food. Key facts: 1. A routine inspection was conducted on 04.04.2014, during which unsafe food was identified, and a sample was seized for analysis. 2. The analysis report confirming the food was unsafe was received on 16.04.2014. 3. The Food Safety Officer requested the Commissioner for sanction to prosecute on 22.05.2014, which was granted on 26.09.2014. 4. The complaint was filed on 24.08.2016, over two years after the sanction. Legal issues and arguments: 1. The petitioners argued that the complaint was filed beyond the one-year limitation period stipulated in Section 77 of the Food Safety and Standards Act, 2006, which requires prosecution to be initiated within one year from the date of the offence. 2. They contended that no extension for filing the complaint was granted by the Commissioner, making the prosecution legally unsustainable. 3. The prosecution argued that delays were due to confusion regarding jurisdiction under the new law. Court's reasoning: 1. The court noted that the complaint was filed well beyond the one-year limit, which should have been by 03.04.2015. 2. It emphasized that the Commissioner could approve an extension of up to three years, but no such approval was sought or granted. 3. The court found no merit in the prosecution's reasoning for the delay, stating that the prosecution could have sought clarification or extension from the Commissioner. Decision or judgment: The court allowed the Criminal Original Petition and quashed the proceedings in C.C.No.3505 of 2016, concluding that the complaint was filed beyond the statutory limitation period.</t>
  </si>
  <si>
    <t>S_Bagyalakshmi</t>
  </si>
  <si>
    <t>State_Of_Tamil_Nadu_on_30_November_2023.PDF</t>
  </si>
  <si>
    <t>S_P_Shrivastava_vs_The_State_Of_Madhya_Pradesh_on_21_January_2022.PDF</t>
  </si>
  <si>
    <t>Case overview: The case involves a writ petition filed by S.P. Shrivastava against the State of Madhya Pradesh and others, challenging the inaction of the respondents in not allowing him to work as a Food Safety Officer despite a prior order permitting him to do so. The petition was heard on January 21, 2022, via video conferencing. Key parties included Shri Aditya Khandekar representing the petitioner, Shri Sourabh Soni for the State, and Shri Greeshm Jain for respondent No. 5. Legal issues and arguments: The petitioner contended that he was not being permitted to work as a Food Safety Officer despite the order dated January 22, 2018, which allowed him to work until a new order was passed by the Designated Officer Food Safety Administration. The respondents opposed the petition, arguing that the petitioner was ineligible for the position and that a review application regarding the 2018 order was pending, thus the order had not attained finality. Court's reasoning: The court noted that there is no provision for review under the Food Safety and Standards Act, 2006, and acknowledged that the order dated January 22, 2018, remains in force. The court directed the relevant authority to implement the 2018 order expeditiously. Decision or judgment: The court disposed of the petition with directions for the implementation of the order dated January 22, 2018, within four weeks from the receipt of the certified copy of the order.</t>
  </si>
  <si>
    <t>S_P_Shrivastava</t>
  </si>
  <si>
    <t>The_State_Of_Madhya_Pradesh_on_21_January_2022.PDF</t>
  </si>
  <si>
    <t>Mohd_Rafique_Mitha_Bhatiya_vs_The_State_Of_Telangana_on_4_April_2022.PDF</t>
  </si>
  <si>
    <t>Case overview: The case involves Criminal Petition Nos. 209 and 224 of 2020 filed by Mohd. Rafique Mitha Bhatiya and another against the State of Telangana, seeking to quash proceedings in C.C. No. 15 of 2019 and C.C. No. 12 of 2019 pending before the I Metropolitan Magistrate, Hyderabad. The petitions challenge the validity of the prosecution under the Food Safety and Standards Act, 2006 due to alleged delays in sanctioning prosecution. Key facts: 1. The Food Safety Officer conducted an inspection on 05.12.2016 at the petitioners' business and found unsafe food items, including Chilli Seeds and Langer Garam Masala. 2. Samples were taken and sent for analysis, revealing the presence of molds in Chilli Seeds and Salmonella in Garam Masala. 3. Notices were sent to the petitioners regarding the unsafe food items, and the Commissioner of Food Safety granted sanction for prosecution on 09.02.2019 and 14.11.2019, respectively, citing administrative reasons for the delay. Legal issues and arguments: 1. The petitioners argue that the sanction for prosecution was granted after the one-year limit prescribed by Section 77 of the Act, 2006, which states that no prosecution can be initiated after one year unless reasons are recorded in writing. 2. The petitioners contend that the Commissioner failed to provide written reasons for the delay in granting sanction. 3. The Public Prosecutor argues that the allegations are serious and that the period of limitation can be extended under certain circumstances. Court's reasoning: 1. The court acknowledged the statutory limitation of one year for granting sanction under Section 77 of the Act, 2006, and agreed that the delay in this case was significant. 2. The court emphasized that the Commissioner must provide written reasons for any delay in sanctioning prosecution, which was not done in this case. 3. The court found that the lack of justifiable reasons for the delay contravened the provisions of Section 77. Decision or judgment: The court quashed the proceedings in C.C. No. 12 of 2019 and C.C. No. 15 of 2019, allowing both Criminal Petitions and closing any pending miscellaneous petitions.</t>
  </si>
  <si>
    <t>Mohd_Rafique_Mitha_Bhatiya</t>
  </si>
  <si>
    <t>The_State_Of_Telangana_on_4_April_2022.PDF</t>
  </si>
  <si>
    <t>Amul_Cooperative_Milk_Federation_vs_Union_Territory_Of_J_K_Ors_on_13_December_2023.PDF</t>
  </si>
  <si>
    <t>Case overview: The case involves a writ petition filed by Amul Cooperative Milk Federation Limited against the Union Territory of Jammu and Kashmir regarding an order issued by the Adjudicating Officer under the Food Safety and Standard Act, 2006, which imposed a fine of Rs. 5000 on the petitioner. The petition challenges the legality of this fine. Key facts: 1. The order imposing the fine was dated 14.11.2023. 2. The petitioner contends that the Appellate Authority under the Act has not been constituted in Jammu and Kashmir, necessitating the writ petition. 3. The Adjudicating Officer concluded that the petitioner had not committed any offence under the Act, yet imposed a fine, which the petitioner argues is unjustifiable. Legal issues and arguments: 1. The petitioner argues that the lack of an Appellate Authority in the Union Territory has left them without a proper avenue for appeal. 2. The petitioner claims that the imposition of a fine contradicts the Adjudicating Officer's finding of no offence committed. Court's reasoning: 1. The court issued a notice to the respondents, requiring them to respond to the petition. 2. The court stayed the imposition of the fine pending the outcome of the writ petition. Decision or judgment: The court has stayed the fine imposed on the petitioner and scheduled the next hearing for 01.03.2024.</t>
  </si>
  <si>
    <t>Amul_Cooperative_Milk_Federation</t>
  </si>
  <si>
    <t>Union_Territory_Of_J_K_Ors_on_13_December_2023.PDF</t>
  </si>
  <si>
    <t>Beerbal_Dhakad_vs_The_State_Of_Madhya_Pradesh_on_3_January_2023.PDF</t>
  </si>
  <si>
    <t>Case overview: The case involves an application for anticipatory bail filed by Beerbal Dhakad against the State of Madhya Pradesh concerning Crime No. 632/2022, which includes charges under Sections 420, 272, and 273 of the Indian Penal Code (IPC) related to the sale of unsafe food. The application was heard by Justice Atul Sreedharan on January 3, 2023. Key facts: 1. The applicant's shop was inspected by a Food Inspector, who seized Paneer deemed unsafe for human consumption under Section 3 (1) (zz) of the Food Safety and Standards Act, 2006 (FSSA). 2. A complaint was filed by the Food Inspector, leading to the registration of the FIR against the applicant. 3. The applicant's counsel argued that the FIR was filed maliciously and that the alleged offences fall under the FSSA, which prescribes penalties under Section 57 (1) (ii) rather than IPC provisions. Legal issues and arguments: 1. The applicant contended that the FIR's allegations do not meet the criteria for cheating under Section 420 IPC, as there was no false representation made to customers regarding the purity of the Paneer. 2. The Public Prosecutor argued that the FIR was appropriately registered, asserting that selling adulterated food constitutes cheating. 3. The applicant's counsel emphasized that the special law (FSSA) should take precedence over general law (IPC) as per the legal maxim 'generalia specialibus non derogant'. Court's reasoning: 1. The court noted that prima facie, the ingredients for the offence under Section 420 IPC were not fulfilled, as there was no evidence of false representation to customers. 2. The court acknowledged that while Sections 272 and 273 IPC may apply, they are not cognizable and bailable offences. 3. The court concluded that the applicant's actions should be addressed under the FSSA rather than IPC provisions. Decision or judgment: The court granted anticipatory bail to Beerbal Dhakad, directing that if arrested, he shall be released on bail upon furnishing a personal bond of Rs. 50,000 with one solvent surety.</t>
  </si>
  <si>
    <t>Beerbal_Dhakad</t>
  </si>
  <si>
    <t>The_State_Of_Madhya_Pradesh_on_3_January_2023.PDF</t>
  </si>
  <si>
    <t>Shiras_S_vs_State_Of_Kerala_on_11_August_2022.PDF</t>
  </si>
  <si>
    <t>Case overview: The case involves a criminal miscellaneous case (Crl.M.C. No. 5410 of 2022) filed by Shiras S., K.A. Johny, and Tata Coffee Ltd against the State of Kerala regarding a complaint alleging food safety violations related to adulterated tea. The complaint was based on findings that the tea contained iron fillings beyond permissible limits, leading to prosecution under the Food Safety and Standards Act. The petitioners sought to quash the proceedings stemming from this complaint. Key facts: 1. The complaint was filed by the Food Safety Officer, Nedumangad Circle, alleging violations of Section 3(1)(zz)(xii), Section 26(1) &amp; (2)(i), and Section 59(i) of the Food Safety and Standards Act, along with relevant regulations. 2. The specific allegation was that the tea sold by the petitioners was adulterated due to excessive iron fillings. 3. The petitioners argued that a circular from the Food Safety and Standards Authority of India directed the withdrawal of prosecutions for similar allegations arising before May 19, 2016, due to the lack of a recognized mechanism for assessing iron fillings. Legal issues and arguments: 1. The petitioners contended that the prosecution should be quashed based on the Annexure B circular, which indicated that cases with similar allegations prior to the specified date were to be withdrawn. 2. They referenced a previous court order (Annexure C) that quashed a similar prosecution based on the same circular. Court's reasoning: 1. The court found that the issue was covered by the previous order (Annexure C), which relied on the circular (Annexure B). 2. The court noted that the facts leading to the complaint were identical to those in the previous case. Decision or judgment: The court allowed the Crl.M.C., quashing the Annexure A complaint and all further proceedings in C.C. No. 1203/2015 pending before the Judicial First Class Magistrate Court II, Nedumangad.</t>
  </si>
  <si>
    <t>Shiras_S</t>
  </si>
  <si>
    <t>State_Of_Kerala_on_11_August_2022.PDF</t>
  </si>
  <si>
    <t>Rajesh_Subramaniam_vs_Food_Safety_Officer_on_27_September_2022.PDF</t>
  </si>
  <si>
    <t>Case overview: The case involves an appeal by Rajesh Subramaniam and Vijay Kumar against the Food Safety Officer and others regarding a penalty imposed for violations under the Food Safety and Standards Act, 2006 (FSS Act). The appellants challenge an order dated November 18, 2021, which imposed a penalty of Rs. One Lakh for violations related to the presence of extraneous matter in food. The judgment was delivered on September 27, 2022, by Principal District &amp; Sessions Judge Dharmesh Sharma. Key facts: 1. The appellants are directors of M/s. J.V. Restaurant Private Limited, operating 'The Town House Cafe'. 2. On March 9, 2018, a Food Safety Officer inspected the cafe and collected samples of 'Prepared Dal Tadka' for analysis. 3. A complaint was filed on October 1, 2018, alleging that the samples contained extraneous matter (vegetable oil), leading to the penalty. Legal issues and arguments: 1. The appellants argue that vegetable oil does not qualify as extraneous matter under Section 3 (1) (i) of the FSS Act. 2. They contend that the Food Safety Officer did not follow proper sampling guidelines and that the order was issued without summoning the chef. 3. The appellants assert that the use of vegetable oil is standard in cooking and does not constitute cheating or misbranding. 4. The respondents opposed the appeal but did not file a formal reply. Court's reasoning: 1. The court reviewed the definitions and provisions of the FSS Act, particularly regarding extraneous matter and the responsibilities of food business operators. 2. It noted that the Adjudicating Officer found no basis for classifying vegetable oil as extraneous matter and acknowledged that the food was not unsafe for consumption. 3. The court emphasized that the use of vegetable oil is common in cooking 'Dal Tadka' and cannot be deemed an extraneous matter. 4. The court concluded that the appellants had no reason to suspect that failing to disclose vegetable oil usage constituted an offense. Decision or judgment: The court allowed the appeal, quashing the penalty imposed by the Adjudicating Officer. The record was ordered to be sent back, and the appeal file was to be consigned to the Record Room.</t>
  </si>
  <si>
    <t>Rajesh_Subramaniam</t>
  </si>
  <si>
    <t>Food_Safety_Officer_on_27_September_2022.PDF</t>
  </si>
  <si>
    <t>Petitioner_vs_The_Food_Safety_Officer_on_29_August_2022.PDF</t>
  </si>
  <si>
    <t>Case overview: The case involves a Criminal Original Petition filed by Rajkumar against the Food Safety Officer, seeking to quash the proceedings in S.T.C. No. 7624 of 2021 pending before the Judicial Magistrate No.VI, Madurai. The petitioner contends that the prosecution is unsustainable as it pertains to lighting oil, which he argues does not fall under the definition of food as per the Food Safety and Standards Act, 2006. The petition was heard on 29 August 2022 by Justice V. Sivagnanam. 
Key facts: 1. On 07.07.2022, the Food Safety Officer seized 370 Kilo Litres of Amudham Brand Lighting Oil and 110 Kilo Litres of Amudham Oil from the petitioner's shop. 2. The seized samples were sent to a Food Analyst, who reported on 10.09.2020 that the samples were misleading, misbranded, substandard, unsafe, and prohibited for sale. 3. The complaint against the petitioner was filed after obtaining sanction from the Commissioner of Food Safety. 4. The petitioner argues that lighting oil does not qualify as food under Section 3(J) of the Food Safety and Standards Act, 2006. 
Legal issues and arguments: 1. The petitioner claims that the prosecution is barred as the product was seized after its expiry and that lighting oil is not intended for human consumption. 2. The respondent's counsel confirmed that the seized product is lighting oil, not edible oil. 3. The petitioner cites a circular from the Commissioner of Food Safety stating that lighting oil is not for edible use and thus not covered under the Act. 
Court's reasoning: 1. The court reviewed the definition of food under the Food Safety and Standards Act, 2006, which excludes non-edible items. 2. The court noted that the seized oil was confirmed to be lighting oil, which is not intended for human consumption. 3. The court found that the prosecution against the petitioner was unsustainable as the product does not fall under the definition of food. 
Decision or judgment: The court quashed the proceedings in S.T.C. No. 7624 of 2021 against the petitioner, allowing the Criminal Original Petition. The connected miscellaneous petitions were also closed.</t>
  </si>
  <si>
    <t>Petitioner</t>
  </si>
  <si>
    <t>Sai_Surya_Enterprises_vs_The_State_Of_A_P_on_15_September_2022.PDF</t>
  </si>
  <si>
    <t>Case overview: The writ petition was filed by Sai Surya Enterprises against the State of Andhra Pradesh, challenging the seizure of 60 tonnes (1600 bags) of cashew husk from their godown on December 20, 2021, as illegal and arbitrary. The petitioner sought a Writ of Mandamus to declare the actions of the respondents unlawful. Key facts: 1. The seizure occurred during an inspection by the Additional District Food Safety Officer and others, who took samples and locked the godown. 2. The petitioner was implicated in a separate case involving the seizure of adulterated tea powder, leading to their addition as an accused in Crime No. 277 of 2021. 3. The petitioner argued that cashew husk is not a food item as defined under the Food Safety and Standards Act, 2006, and is used for various industrial purposes. Legal issues and arguments: 1. The petitioner contended that the seized cashew husk is not an adulterant or food item under the Act and that its seizure violated their right to free trade under Article 19 of the Constitution of India. 2. The Government Pleader argued that the seizure was justified based on confessions linking the petitioner to the supply of cashew husk for making spurious tea powder. Court's reasoning: 1. The court found that the seized cashew husk is not a food item or adulterant as defined by the Act and is used for non-food purposes. 2. The court noted that the mere association of the petitioner with the adulteration case does not justify the seizure of the cashew husk. 3. The court referenced previous case law indicating that products available in the market cannot be seized solely based on their potential use for adulteration. Decision or judgment: The court allowed the writ petition, declaring the seizure of the cashew husk illegal and arbitrary, and directed the authorities to release the seized stock to the petitioner immediately. No costs were awarded.</t>
  </si>
  <si>
    <t>Sai_Surya_Enterprises</t>
  </si>
  <si>
    <t>The_State_Of_A_P_on_15_September_2022.PDF</t>
  </si>
  <si>
    <t>Atul_Saraf_vs_The_State_Of_Madhya_Pradesh_on_21_May_2024.PDF</t>
  </si>
  <si>
    <t>Case overview
- The case is titled Atul Saraf vs The State Of Madhya Pradesh, heard in the High Court of Madhya Pradesh on May 21, 2024. 
- The petitioner, Atul Saraf, sought to quash an FIR registered against him for offences under Sections 272 and 420 of the IPC.
Key facts
- The FIR (Crime No. 459/2020) was based on an inspection conducted on November 9, 2020, at Pukhraj Enterprises, owned by the petitioner, where it was found that he was preparing and selling adulterated mava for human consumption.
- The Food Safety Officer lodged a complaint on December 6, 2020, leading to the FIR. The petitioner was described as a habitual offender with similar cases registered against him previously.
Legal issues and arguments
- The petitioner argued that no offence under Section 420 IPC was made out as there was no evidence of deception or cheating involved in the sale of adulterated mava. He contended that the matter should be governed by the Food Safety and Standards Act, 2006, which has precedence over IPC provisions regarding food safety.
- The respondent's counsel maintained that there was sufficient material to proceed with the case under both Sections 272 and 420 IPC, asserting that the FIR should not be quashed at this stage.
Court's reasoning
- The court examined the requirements for establishing an offence under Section 420 IPC, noting that there must be evidence of someone being deceived into delivering property or valuable security. The court found no such evidence in this case.
- The court referenced previous judgments, including Dinesh Sahu v. State of Madhya Pradesh and Ram Nath v. State of Uttar Pradesh, emphasizing that the Food Safety and Standards Act, 2006, provides comprehensive provisions for food safety offences and has an overriding effect over IPC provisions.
- The court concluded that the allegations against the petitioner, if taken at face value, did not constitute an offence under Section 420 IPC. Furthermore, the provisions of Section 272 IPC could not be invoked as the matter fell under the Food Safety and Standards Act.
Decision or judgment
- The court allowed the petition, quashing the FIR No. 459/2020 registered at Police Station Unhel for offences under Sections 272 and 420 IPC against the petitioner. 
- The respondents were granted the liberty to initiate appropriate proceedings under the Food Safety and Standards Act, 2006, specifically for offences punishable under Section 59 of the Act.</t>
  </si>
  <si>
    <t>Atul_Saraf</t>
  </si>
  <si>
    <t>The_State_Of_Madhya_Pradesh_on_21_May_2024.PDF</t>
  </si>
  <si>
    <t>Mr_P_V_G_Srinivasa_Rao_Warangal_Dist_vs_State_Of_Ts_Rep_By_P_P_on_19_September_2022.PDF</t>
  </si>
  <si>
    <t>Case overview: The case involves a criminal petition filed by Mr. P V G Srinivasa Rao against the State of Telangana to quash C.C.No.996 of 2015, which was initiated for alleged violations of the Food Safety and Standards Act, 2006. The petition was filed under Section 482 of the Code of Criminal Procedure. The charges stemmed from a complaint by the Food Safety Officer regarding the sale of unsafe food products. Key facts: 1. On August 2, 2013, the Food Safety Officer purchased 2 kilograms of vegetable biryani from M/s. Reliance Super Market, which was later found to contain synthetic color, making it unsafe for consumption. 2. The officer followed proper procedures for sampling and analysis, with the report indicating the presence of unsafe additives received on August 14, 2013. 3. The complaint was filed on October 19, 2015, after obtaining sanction for prosecution. Legal issues and arguments: 1. The petitioner argued that the complaint was filed beyond the one-year limitation period prescribed by Section 77 of the Food Safety and Standards Act, as the complaint was filed more than a year after the offense was committed. 2. The petitioner contended that the company (Reliance Super Market) was not made an accused, which is necessary for vicarious liability. 3. The petitioner claimed that there were no prescribed standards for vegetable biryani, making the complaint unwarranted. 4. The petitioner also argued that the sanction for prosecution was obtained after the stipulated four-month period. Court's reasoning: 1. The court noted that the complaint was indeed filed beyond the one-year limitation period, as the offense was committed on August 2, 2013, and the complaint was filed on October 19, 2015. 2. The court emphasized that the limitation period should be calculated from the date of the analyst's report, which indicated the offense. 3. The court agreed with the petitioner that the company should have been made an accused for the prosecution to be valid. 4. The court referenced previous rulings that support the necessity of having the company as a party in cases involving corporate liability. Decision or judgment: The court allowed the criminal petition and quashed the proceedings in C.C.No.996 of 2015 against the petitioner-accused, stating that the complaint was filed beyond the limitation period and that the company was not included as an accused party. Consequently, any pending miscellaneous petitions were also closed.</t>
  </si>
  <si>
    <t>Mr_P_V_G_Srinivasa_Rao_Warangal_Dist</t>
  </si>
  <si>
    <t>State_Of_Ts_Rep_By_P_P_on_19_September_2022.PDF</t>
  </si>
  <si>
    <t>Goldripe_International_Pvt_Ltd_vs_The_State_Of_Andhra_Pradesh_on_11_August_2022.PDF</t>
  </si>
  <si>
    <t>Case overview: The case involves a writ petition filed by Goldripe International Pvt. Ltd. against the State of Andhra Pradesh regarding the use of Ethephon (Ethylene ripener sachets) for ripening fruits. The petitioners claim that the state is interfering with their business despite Ethephon being approved by the Food Safety and Standards Authority of India (FSSAI). The petition seeks to address the alleged discouragement of Ethephon's use by the state authorities. 
Key facts: 1. Ethephon was approved by FSSAI through Guidance Note No. 04/2018, and it produces Ethylene gas, which is not banned. 2. Calcium Carbide, previously used for ripening, was banned in the 1970s. 3. The petitioners argue that both Ethephon and En-ripe (a product of respondent No. 3) are safe and approved for use, yet the state is favoring En-ripe over Ethephon. 4. The Government Pleader for Agriculture submitted a counter affidavit stating that the Department of Horticulture encourages safe alternatives to Calcium Carbide and does not promote any specific product. 
Legal issues and arguments: 1. The petitioners argue that the state is unjustly discouraging the use of Ethephon, which is legally permitted. 2. The Government Pleader contends that Ethephon is toxic and poses health risks, thus justifying the promotion of safer alternatives. 3. The petitioners reference previous court rulings that support the use of both Ethephon and En-ripe. 
Court's reasoning: 1. The court reviewed the counter affidavit and found that the state did not recommend any specific product but aimed to inform farmers about safe ripening methods. 2. The court noted that FSSAI guidelines permit the use of Ethephon under certain conditions, including packaging requirements to prevent leakage. 3. The court concluded that the state authorities are not interfering with the petitioners' business as long as Ethephon is not banned. 
Decision or judgment: The court allowed the writ petition, setting aside the impugned memo dated 20-03-2020 issued by respondent No. 2. The court ruled that there would be no costs, and any pending miscellaneous applications were closed.</t>
  </si>
  <si>
    <t>Goldripe_International_Pvt_Ltd</t>
  </si>
  <si>
    <t>Estate_Pvt_Ltd_Anr_vs_Union_Of_India_Ors_on_5_September_2023.PDF</t>
  </si>
  <si>
    <t>Case overview: The case involves a writ petition filed by M/S. Mokalbari Kanoi Tea Estate Pvt. Ltd. and another against the Union of India and other respondents regarding the refusal of the Food Safety and Standards Authority of India (FSSAI) to grant a no-objection for the importation of tea products that were returned from France due to quality issues. The petitioners challenge the FSSAI's decision based on alleged misbranding and misrepresentation of the 'best before' date on the products. Key facts: 1. The petitioners exported tea products to France, which were returned by the buyers due to non-compliance with their quality requirements. 2. The FSSAI refused to grant no-objection based on a visual inspection, claiming misrepresentation regarding the 'best before' date. 3. The packages indicated a 'best before' date of twelve months from the manufacturing date, while the petitioners' labels stated a date of June 2025. 4. The petitioners argue that the FSSAI did not provide sufficient evidence for their claims and did not conduct a proper examination of the products. Legal issues and arguments: 1. The petitioners contend that the FSSAI's refusal was arbitrary as it relied solely on visual inspection without sampling the products. 2. They cite Regulation 2(1)(c) of the Food Safety and Standards (Import) Regulations, 2017, and Regulation 2(1)(c) of the Food Safety and Standards (Labelling and Display) Regulations, 2020, to support their claims regarding the definition of 'best before' dates. 3. The respondents argue that the products did not meet the necessary shelf-life requirements as per Regulation 5(6) of the Import Regulations of 2017. 4. The respondents also refer to Section 3(zf)(i) of the Food Safety and Standards Act, 2006, regarding misbranding. Court's reasoning: 1. The court noted that the FSSAI's rejection was based on the perception that the petitioners' labels were misleading, without proper examination of the products. 2. The court emphasized that there was no evidence of sampling or physical examination of the products to verify the claims made by the petitioners. 3. The court highlighted that the FSSAI should have provided the petitioners an opportunity to present their case and produce relevant documents. 4. The court concluded that the refusal by the FSSAI was vitiated due to lack of proper examination and consideration of the petitioners' claims. Decision or judgment: The court allowed W.P.A. No. 28958 of 2022, setting aside the FSSAI's refusal to grant no-objection for the importation of the products. The court directed the FSSAI to provide an opportunity for the petitioners to present their case and to conduct a physical examination of the products to ascertain the correct 'best before' date. The court ordered that this process be completed expeditiously, preferably within one month, and that the outcome be communicated to the petitioners. No order as to costs was made.</t>
  </si>
  <si>
    <t>Estate_Pvt_Ltd_Anr</t>
  </si>
  <si>
    <t>Union_Of_India_Ors_on_5_September_2023.PDF</t>
  </si>
  <si>
    <t>I_M_Selvaraj_vs_The_Designated_Officer_on_29_August_2022.PDF</t>
  </si>
  <si>
    <t>Case overview: The case involves a Criminal Original Petition filed by I.M. Selvaraj against the Designated Officer, seeking to quash the proceedings in S.T.C.No.610 of 2021 pending before the Judicial Magistrate No.VI, Madurai. The petitioner is accused of violating the Food Safety and Standards Act, 2006. Key facts: 1. The petitioner sells lighting oil, which was seized by the respondent on April 20, 2020, and not returned. 2. A prior Writ Petition (W.P(MD)No.15211 of 2020) was filed to release the seized goods, and the court ordered the release of 188 oil tins on July 13, 2021. 3. The petitioner argues that lighting oil does not fall under the definition of food as per Section 3(J) of the Food Safety and Standards Act, 2006. Legal issues and arguments: 1. The petitioner contends that the prosecution is unsustainable because lighting oil is not intended for human consumption and thus not classified as food. 2. The respondent's counsel confirmed that only lighting oil was seized, not edible oil. 3. The petitioner cites a circular from the Commissioner of Food Safety stating that lighting oil is not for edible use and should not be prosecuted under the Food Safety and Standards Act. Court's reasoning: 1. The court reviewed the definitions and provisions of the Food Safety and Standards Act, concluding that lighting oil does not meet the criteria for food. 2. The court noted that the seized oil was confirmed to be lighting oil, not edible oil, and therefore, the prosecution was not valid. 3. The court emphasized that the prosecution against the petitioner was unsustainable based on the nature of the seized product. Decision or judgment: The court allowed the Criminal Original Petition, quashing the proceedings in S.T.C.No.610 of 2021. The connected miscellaneous petitions were also closed.</t>
  </si>
  <si>
    <t>I_M_Selvaraj</t>
  </si>
  <si>
    <t>The_Designated_Officer_on_29_August_2022.PDF</t>
  </si>
  <si>
    <t>M_S_Pernod_Ricard_India_Private_Limited_vs_Food_Safety_And_Standards_Authority_Of_on_23_September_2022.PDF</t>
  </si>
  <si>
    <t>Case overview: The case involves multiple writ petitions filed by M/s Pernod Ricard India Private Limited against the Food Safety and Standards Authority of India and other respondents regarding adjudication proceedings for alleged contraventions of the Food Safety and Standards Act, 2006 and related regulations. The petitions challenge the validity of the notice issued for adjudication based on the analysis of samples of alcoholic beverages. Key facts: 1. The petitioner is engaged in the manufacture, distribution, and sale of alcoholic beverages. 2. The petitioner received a notice of adjudication for contraventions of specific provisions of the Food Safety and Standards Act, 2006 and the Food Safety and Standards (Alcoholic Beverages) Regulations, 2018. 3. The petitioner contends that the samples were not tested by an accredited laboratory as required by law, as the laboratory's accreditation had expired prior to the analysis. 4. The respondents argue that the laboratory was accredited and that the sampling and analysis were conducted according to the prescribed procedures. Legal issues and arguments: 1. The petitioner argues that the analysis report is invalid due to the lack of testing by an accredited laboratory, violating section 47 of the Act, 2006. 2. The petitioner claims that the Food Safety Officer failed to send a notice regarding the sampling, violating their right to have a fourth sample tested. 3. The respondents assert that the laboratory was accredited at the time of testing and that the sampling was conducted properly. Court's reasoning: 1. The court found that the laboratory that tested the samples did not have the appropriate scope of accreditation to analyze whisky, as per the regulations. 2. The court noted that the respondents could not demonstrate the laboratory's competence to test alcoholic beverages, which were outside the valid scope of recognition. 3. The court highlighted that the Executive Director of the Food Safety and Standards Authority had previously advised against sending samples to laboratories incapable of testing the product. Decision or judgment: The court allowed the writ petitions, ruling in favor of the petitioner and making the rule absolute in terms of the prayer clause, effectively invalidating the adjudication proceedings based on the flawed analysis.</t>
  </si>
  <si>
    <t>M_S_Pernod_Ricard_India_Private_Limited</t>
  </si>
  <si>
    <t>Food_Safety_And_Standards_Authority_Of_on_23_September_2022.PDF</t>
  </si>
  <si>
    <t>V_Ramesh_vs_The_State_Represented_By_on_28_March_2023.PDF</t>
  </si>
  <si>
    <t>Case overview: The case involves a Criminal Original Petition filed by V. Ramesh, V. Manu Reddy, The Cascade Restaurant, and G. Rajasekar against the State represented by the Food Safety Officer, seeking to quash the complaint in C.C.No. 5356 of 2019 for alleged violations under the Food Safety and Standards Act, 2006. The petitioners argue that the complaint is unsustainable due to procedural violations in the handling of food sample analysis. Key facts: 1. The food sample was received by the food analyst on 29.01.2019. 2. The food analyst sent the report on 12.03.2019, exceeding the 14-day limit set by Section 42(2) of the Act. 3. The food analyst did not inform the Designated Officer of the delay within the required timeframe as per Section 46(3). Legal issues and arguments: 1. The petitioners contend that the complaint cannot stand due to the food analyst's failure to comply with the statutory requirements of timely reporting and notifying delays. 2. The Additional Public Prosecutor argues that the delay was explained on 12.03.2019, and thus there was no violation of the Act. 3. The prosecutor cites a previous judgment where minor delays did not warrant quashing the complaint. Court's reasoning: 1. The court noted that the food analyst failed to send the report within the mandated 14 days, violating Section 42(2). 2. The court emphasized that while Section 46(3) does not specify a 14-day limit for notifying delays, the analyst should still provide reasons for delays within a reasonable timeframe. 3. The court distinguished the current case from the cited judgment, stating that the violation of Section 42(2) was significant and applicable here. Decision or judgment: The court allowed the Criminal Original Petition, quashing the proceedings in C.C.No. 5356 of 2019, and closed the connected Miscellaneous Petitions.</t>
  </si>
  <si>
    <t>V_Ramesh</t>
  </si>
  <si>
    <t>The_State_Represented_By_on_28_March_2023.PDF</t>
  </si>
  <si>
    <t>Hashir_K_R_vs_The_Commissioner_Of_Food_Safety_on_27_October_2023.PDF</t>
  </si>
  <si>
    <t>Case overview: The case involves a writ petition filed by Hashir K.R. against the Commissioner of Food Safety regarding the refusal to renew his food business license under the Food Safety and Standards Act, 2006. The petitioner seeks a directive for the authorities to consider his application for renewal without unnecessary delays. Key facts: 1. The petitioner previously obtained a registration certificate (Ext.P1) but it was not a full license as per the Act. 2. The petitioner submitted an application (Ext.P10) for renewal of his license, which was not processed due to disputes with his landlord and a requirement for a No Objection Certificate (NOC). 3. The authorities initiated proceedings against the petitioner for allegedly running a restaurant without a proper license. Legal issues and arguments: 1. The petitioner argues that the requirement for an NOC from the landlord is unnecessary and contrary to statutory provisions. 2. The government pleader contends that the registration held by the petitioner does not permit him to operate a restaurant and that the application for renewal cannot be processed as it stands. Court's reasoning: 1. The court noted that the petitioner‚Äôs application (Ext.P10) should be considered either as a renewal or a fresh application for a license. 2. The court emphasized that the competent authority must evaluate the application and notify the petitioner of any deficiencies, allowing him to respond within a specified timeframe. Decision or judgment: The court ordered the competent authority to consider Ext.P10 and issue appropriate orders within a specified period, while leaving the merits of the case open for future determination.</t>
  </si>
  <si>
    <t>The_Commissioner_Of_Food_Safety_on_27_October_2023.PDF</t>
  </si>
  <si>
    <t>Sri_K_S_Taslim_vs_Deputy_Commissioner_on_23_June_2022.PDF</t>
  </si>
  <si>
    <t>Case overview: The case involves two writ petitions filed by Sri A Raghavendra Rao and Sri K.S. Taslim against the Deputy Commissioner and the Food Safety Officer of Udupi District, challenging a common order imposing fines under the Food Safety and Standards Act, 2006. The petitioners contest the penalties of Rs.50,000 and Rs.25,000 imposed for selling misbranded food articles. Key facts: 1. The Food Safety Officer inspected the shop of the third respondent on September 29, 2012, and reported that tea packets sold were misbranded due to improper visibility of manufacturing details. 2. A complaint was filed on November 8, 2012, leading to a hearing on January 30, 2013, where the petitioners were present and submitted written statements. 3. The order imposing fines was issued on February 20, 2013, without a proper inquiry. Legal issues and arguments: 1. The petitioners argue that the order violated principles of natural justice as no proper inquiry was conducted, and they were not given an opportunity to cross-examine the Food Safety Officer. 2. The respondents contend that the petitioners were provided with the necessary opportunity and that the order was justified based on the Food Safety Officer's report. 3. The petitioners also argue that the absence of a constituted Food Safety Appellate Tribunal makes the writ petition maintainable. Court's reasoning: 1. The court found that the Adjudicating Officer failed to conduct an inquiry as required under Section 68(2) of the Food Safety and Standards Act, 2006, and did not provide the petitioners with an opportunity to cross-examine the Food Safety Officer. 2. The court emphasized that the proceedings must adhere to the principles of natural justice, which were not followed in this case. Decision or judgment: The court allowed both writ petitions, setting aside the impugned order dated February 20, 2013, and ruled that the penalties imposed were erroneous and in violation of the principles of natural justice.</t>
  </si>
  <si>
    <t>Sri_K_S_Taslim</t>
  </si>
  <si>
    <t>Deputy_Commissioner_on_23_June_2022.PDF</t>
  </si>
  <si>
    <t>Manish_Kumar_Gupta_vs_The_State_Of_Jharkhand_Opposite_on_6_December_2023.PDF</t>
  </si>
  <si>
    <t>Case overview: The case involves a petition filed by Manish Kumar Gupta seeking to quash the entire criminal proceeding, including the order taking cognizance dated August 2, 2013, in connection with C.G.Case No.4 of 2013, pending in the court of the Chief Judicial Magistrate, Latehar. The case pertains to allegations of food adulteration under the Food Safety and Standards Act, 2006. Key facts: 1. The sample in question was a laddu, which was alleged to contain a non-permitted coloring agent. 2. The sample was collected on February 20, 2013, and the analyst report was received on March 6, 2013. 3. A complaint case was lodged on July 26, 2013. 4. The cognizance was taken under section 3(zz) and section 59(ii) of the Food Safety and Standards Act, 2006. Legal issues and arguments: 1. The petitioner argues that the cognizance taken is not in accordance with law, claiming that section 59(ii) pertains to grievous injury, which is not applicable in this case. 2. The petitioner contends that the definition section (section 3(zz)) was improperly used to take cognizance, indicating a lack of judicial application. 3. The respondent State's counsel asserts that the sample was found to be adulterated, justifying the complaint. Court's reasoning: 1. The court found that the only allegation was regarding the use of non-permitted color in the laddu, and there were no further allegations of grievous injury. 2. The court noted that the use of section 59(ii) was inappropriate as it did not apply to the circumstances of the case. 3. The court concluded that the cognizance taken was flawed due to the non-application of judicial mind. Decision or judgment: The court allowed the petition and quashed the entire criminal proceeding, including the order taking cognizance dated August 2, 2013, in C.G.Case No.4 of 2013. The pending petition was also disposed of accordingly.</t>
  </si>
  <si>
    <t>Manish_Kumar_Gupta</t>
  </si>
  <si>
    <t>The_State_Of_Jharkhand_Opposite_on_6_December_2023.PDF</t>
  </si>
  <si>
    <t>Kiran_Sharad_Mittal_vs_State_Of_Maharashtra_on_28_April_2023.PDF</t>
  </si>
  <si>
    <t>Case overview: The case involves a writ petition filed by Kiran Sharad Mittal against the State of Maharashtra challenging an order of issuance of process dated August 19, 2020, by the Chief Judicial Magistrate, Raigad, Alibaug, for alleged offences under the Food Safety and Standards Act, 2006. The petitioner contends that the order lacks proper judicial scrutiny and inquiry. Key facts: 1. The petitioner is accused under sections 26(1), 26(2)(i), and 3(1)(ZZ)(ix) of the Food Safety and Standards Act, 2006, read with Regulation 2.4.4.1 of the Food Safety and Standards (Food Products Standards and Food Additives) Regulation, 2011, punishable under section 59(i) of the Act. 2. The petitioner resides outside the territorial jurisdiction of the Magistrate. 3. The impugned order does not indicate that an inquiry under section 202 of the Code of Criminal Procedure, 1973, was conducted. Legal issues and arguments: 1. The petitioner argues that the order of issuance of process lacks judicial application of mind and fails to comply with the procedural requirements of the Code of Criminal Procedure. 2. The absence of an inquiry under section 202 raises concerns about the validity of the process issued against the petitioner. Court's reasoning: 1. The court found that the order of issuance of process did not demonstrate any application of judicial mind and that the required inquiry under section 202 was not conducted. 2. The court determined that the lack of proper inquiry invalidated the order of issuance of process. Decision or judgment: The court quashed and set aside the order dated August 19, 2020, passed by the Chief Judicial Magistrate, Raigad, Alibaug, and remitted the proceedings back to the Magistrate for consideration of the complaint in accordance with law and on merits. The writ petition was disposed of with no costs.</t>
  </si>
  <si>
    <t>Kiran_Sharad_Mittal</t>
  </si>
  <si>
    <t>State_Of_Maharashtra_on_28_April_2023.PDF</t>
  </si>
  <si>
    <t>Cannaught_Plaza_Restaurant_Pvt_Ltd_vs_State_Of_Punjab_And_Another_on_30_April_2024.PDF</t>
  </si>
  <si>
    <t>Case overview
- The case is titled Cannaught Plaza Restaurant Pvt. Ltd. vs. State of Punjab and Another, decided on 30 April 2024 by the High Court of Punjab and Haryana. 
- The petitioner is Cannaught Plaza Restaurant Private Limited, and the respondents are the State of Punjab and another party.
Key facts
- The petitioner sought to set aside an order dated 12 October 2022 from the Court of Additional Chief Judicial Magistrate, Jalandhar, which declared the petitioner a proclaimed person in a case arising from complaint COMA No. 630 of 2015 under Sections 26 and 27 of the Food Safety &amp; Standards Act, 2006.
- The petitioner argued that it was not properly impleaded in the complaint, as it was named as Mcdonalds (Restaurant) Axis Building, BMC Square Jalandhar through its Managing Director.
- The petitioner indicated readiness to join the proceedings in the trial court to expedite the trial.
Legal issues and arguments
- The petitioner contended that the impugned order was unsustainable due to improper impleadment in the complaint.
- The petitioner referenced a resolution dated 4 March 2024 to support its claim of being a distinct entity from the one named in the complaint.
- The respondent's counsel, Mr. J.S. Dhaliwal, AAG Punjab, argued that the trial court's order was lawful under Section 82 of the Criminal Procedure Code (Cr.P.C.).
Court's reasoning
- The court noted that the petitioner was indeed running its business under a different name than that used in the complaint.
- The court did not express an opinion on the merits of the case but found grounds to set aside the impugned order based on the improper naming of the petitioner.
Decision or judgment
- The High Court set aside the impugned order and directed the petitioner to appear before the trial court within 15 days to seek bail.
- The petitioner was ordered to pay costs of Rs. 7500 to the District Legal Services Authority concerned.</t>
  </si>
  <si>
    <t>Cannaught_Plaza_Restaurant_Pvt_Ltd</t>
  </si>
  <si>
    <t>State_Of_Punjab_And_Another_on_30_April_2024.PDF</t>
  </si>
  <si>
    <t>M_S_Surendra_Associates_vs_The_Entertainment_Tax_Officer_on_14_February_2023.PDF</t>
  </si>
  <si>
    <t>Case overview: The case involves multiple writ petitions filed by M/S Surendra Associates and other theatre owners against the Entertainment Tax Officer and the Government of Andhra Pradesh regarding the validity of G.O.Ms.No.100, which revised ticket prices for cinema theatres. The petitioners challenge the government's decision to maintain lower ticket prices for air-conditioned theatres compared to non-air-conditioned theatres, which they argue is discriminatory and contrary to the recommendations of a High Power Committee. Key facts: 1. The earlier G.O.Ms.No.181 was struck down by the court, leading to the formation of a High Power Committee to recommend ticket pricing. 2. The committee suggested a maximum ticket price of Rs.75 for the highest class and Rs.20 for the lowest class, but the government maintained the lowest price at Rs.10 for air-conditioned theatres and Rs.6 for non-air-conditioned theatres. 3. The petitioners argue that this creates an unfair situation where non-air-conditioned theatres are allowed to charge the same minimum price as air-conditioned theatres. Legal issues and arguments: 1. The petitioners contend that the government's decision deviates from the committee's recommendations and violates the A.P. Cinemas (Regulation) Act, 1955. 2. The government argues that the recommendations are advisory and that the fixed rates aim to benefit poorer cine-goers. 3. The petitioners seek to have the G.O. set aside and to be allowed to charge ticket prices as per the committee's recommendations. Court's reasoning: 1. The court noted that the G.O. was issued following the directions of the court in a previous case and that the committee's recommendations were not binding. 2. The court acknowledged the changed circumstances since the G.O. was issued, including the conversion of some theatres into multiplexes with advanced infrastructure. 3. The court found that the G.O. was not proportionate to the current situation and warranted revision. Decision or judgment: The court set aside G.O.Ms.No.100 and directed both governments to form respective committees to review ticket pricing, ensuring the welfare of cine-goers and addressing the grievances of exhibitors. The petitioners were permitted to collect their proposed ticket fares while informing the authorities of the rates. The court also directed that taxes be paid proportionate to the proposed ticket rates.</t>
  </si>
  <si>
    <t>M_S_Surendra_Associates</t>
  </si>
  <si>
    <t>The_Entertainment_Tax_Officer_on_14_February_2023.PDF</t>
  </si>
  <si>
    <t>Bellamkonda_Anil_vs_The_State_Of_Andhra_Pradesh_on_20_March_2024.PDF</t>
  </si>
  <si>
    <t>Case overview:
- Case Title: Bellamkonda Anil vs The State Of Andhra Pradesh
- Date of Judgment: 20 March 2024
- Court: High Court of Andhra Pradesh
- Case Number: Criminal Petition No. 1940/2024
Key facts:
- The petitioner, Bellamkonda Anil, is seeking to quash the proceedings in C.C.No.260 of 2019.
- The charges against the petitioner include offences under Sections 420, 273, 270 of the Indian Penal Code (IPC) and Sections 56, 57(1), and 63 of the Food Safety and Standards Act, 2006.
Legal issues and arguments:
- The petitioner argues that the matter is covered by previous judgments where similar FIRs and charge sheets were quashed by the court.
- The learned Special Assistant Public Prosecutor for the State concedes to the petitioner's submissions.
Court's reasoning:
- The court references a common order from Criminal Petition No.5421 of 2019 and batch, dated 18.12.2019, where several FIRs for similar offences were quashed based on identical facts.
- The court finds that the petitioner is similarly situated and entitled to the same relief.
Decision or judgment:
- The court allows the Criminal Petition, quashing the proceedings in C.C.No.260 of 2019 against the petitioner.
- Any pending miscellaneous applications related to this Criminal Petition are closed.
- The Registry is instructed to append a copy of the order from Criminal Petition No.5421 of 2019 to this order.</t>
  </si>
  <si>
    <t>Bellamkonda_Anil</t>
  </si>
  <si>
    <t>The_State_Of_Andhra_Pradesh_on_20_March_2024.PDF</t>
  </si>
  <si>
    <t>Awadhesh_Kallu_Sharma_vs_The_State_Of_Madhya_Pradesh_on_20_May_2024.PDF</t>
  </si>
  <si>
    <t>Case overview
- The case is titled Awadhesh @ Kallu Sharma vs The State Of Madhya Pradesh, heard in the High Court of Madhya Pradesh at Gwalior on May 20, 2024.
- The applicant is Awadhesh @ Kallu Sharma, a 40-year-old resident of Gohad Chauraha, District Bhind, Madhya Pradesh.
- The respondent is the State of Madhya Pradesh, represented by the Station Police Station Gohad Chauraha.
Key facts
- The applicant filed a first application for anticipatory bail under Section 438 of the Cr.P.C. concerning FIR No.306 of 2023.
- The FIR alleges offences under Sections 420, 272, and 273 of the IPC.
- The allegations stem from an inspection on November 3, 2023, by Food Safety Officer Avinash Gupta, where the applicant was found selling materials used for preparing adulterated milk.
- Seven samples of the adulterated substance were taken, and the shop was sealed.
Legal issues and arguments
- The applicant's counsel argued that the applicant is innocent and has been falsely implicated, asserting that no food material was found in the shop.
- It was contended that the FIR is illegal as it is based solely on the allegation of selling dairy-related equipment.
- The counsel highlighted that under Section 42(3) of The Food Safety and Standards Act, 2006, prior sanction from the Commissioner is required for prosecution, which was not obtained.
- It was further argued that if the sample is found to be sub-standard, only penalties can be imposed under Sections 51 &amp; 57 of The Food Safety and Standards Act, and no imprisonment is provided for such offences.
- The applicant's counsel cited decisions from the Supreme Court in Ram Nath Vs. The State of U.P. and Sushil Kumar Gupta Vs. State of West Bengal to support the arguments.
- The applicant is a permanent resident of District Bhind, and there is no risk of absconding or tampering with evidence.
Court's reasoning
- The court considered the arguments from both parties and reviewed the case diary.
- Without expressing an opinion on the merits of the case, the court found sufficient grounds to grant anticipatory bail.
Decision or judgment
- The application for anticipatory bail was allowed.
- The applicant is to be released on bail upon executing a personal bond of Rs.1,00,000 with one solvent surety of the same amount to the satisfaction of the Arresting Officer/Investigating Authority.
- The applicant must comply with the conditions under Section 438(2) of the Cr.P.C. and cooperate with the investigation; failure to do so will result in automatic cancellation of the bail order.</t>
  </si>
  <si>
    <t>Awadhesh_Kallu_Sharma</t>
  </si>
  <si>
    <t>The_State_Of_Madhya_Pradesh_on_20_May_2024.PDF</t>
  </si>
  <si>
    <t>M_S_Itc_Limited_vs_Food_Safety_Inspector_And_Anr_on_12_October_2023.PDF</t>
  </si>
  <si>
    <t>Case overview: The case involves a writ petition filed by M/S ITC Limited against the Food Safety Inspector and the Designated Officer of the Department of Food Safety and Standards, challenging an order dated December 29, 2015, which imposed a fine for misbranding of their product, Sunfeast Yippee Noodles. The petition was heard in the High Court of Karnataka, Kalaburagi Bench. Key facts: 1. The petitioner, M/S ITC Limited, manufactures instant noodles and was accused of misbranding due to the label stating 'No Added MSG'. 2. A sample was collected on June 8, 2015, and tested, with the Chief Food Analyst reporting it as misbranded. 3. The petitioner claimed they were not given proper notice or the right to appeal against the Food Analyst's report. 4. The Designated Officer imposed a fine of Rs. 10,000 based on the Food Analyst's report. Legal issues and arguments: 1. The petitioner argued that the product complied with all standards and that the misbranding claim was unfounded, as there was no evidence that MSG was added during manufacturing. 2. They contended that the prosecution was initiated without proper inspection of the manufacturing premises and without affording them the right to appeal as per Section 46(4) of the Food Safety and Standards Act, 2006. 3. The respondents maintained that the product was misbranded due to the label claim and that the prosecution was justified. Court's reasoning: 1. The court noted that the Chief Food Analyst's report indicated compliance with standards but also stated that the product was misbranded due to the label claim. 2. It highlighted that there was no analytical method to determine if MSG was added or naturally present, and that prosecution should not occur without ascertaining the addition of MSG during manufacturing. 3. The court found that the Designated Officer did not inspect the manufacturing unit, which was necessary to determine the validity of the misbranding claim. 4. The court emphasized that the petitioner was not given the opportunity to appeal, violating principles of natural justice. Decision or judgment: The court allowed the writ petition, quashing the order passed by the Additional District Magistrate cum Adjudicating Authority in C.C.No.316/203/54/2015-16 dated December 29, 2015, against M/S ITC Limited.</t>
  </si>
  <si>
    <t>Food_Safety_Inspector_And_Anr_on_12_October_2023.PDF</t>
  </si>
  <si>
    <t>Gopalkrishna_Murkundi_Naik_vs_State_Of_Maharashtra_on_28_April_2023.PDF</t>
  </si>
  <si>
    <t>Case overview: The case involves a writ petition filed by Gopalkrishna Murkundi Naik against the State of Maharashtra concerning an order of issuance of process for alleged violations under the Food Safety and Standards Act, 2006. The petition challenges the validity of the order issued by the Chief Judicial Magistrate, Raigad, Alibaug on August 19, 2020. Key facts: 1. The petitioner is accused of offences under sections 26(1), 26(2)(i), and 3(1)(ZZ)(ix) of the Food Safety and Standards Act, 2006, along with Regulation 2.4.4.1 of the Food Safety and Standards (Food Products Standards and Food Additives) Regulation, 2011. 2. The petitioner resides outside the territorial jurisdiction of the Magistrate. 3. The order of issuance of process did not indicate that an inquiry under section 202 of the Code of Criminal Procedure, 1973 was conducted. Legal issues and arguments: 1. The petitioner contended that the order of issuance of process lacked judicial application of mind and did not follow the necessary procedural requirements. 2. The absence of an inquiry under section 202 of the Code of Criminal Procedure was a significant procedural flaw. Court's reasoning: 1. The court found that the order of issuance of process did not demonstrate any application of judicial mind. 2. The court noted that the required inquiry under section 202 of the Code of Criminal Procedure was not conducted, which is essential for the validity of such orders. Decision or judgment: The court quashed and set aside the order dated August 19, 2020, passed by the Chief Judicial Magistrate, Raigad, Alibag, and remitted the proceedings back to the Magistrate for consideration of the complaint in accordance with law and on merits. The writ petition was disposed of with no costs.</t>
  </si>
  <si>
    <t>Gopalkrishna_Murkundi_Naik</t>
  </si>
  <si>
    <t>Britannia_Industries_Limited_vs_The_State_Of_Madhya_Pradesh_on_27_November_2024.PDF</t>
  </si>
  <si>
    <t>Case overview
- The case is Britannia Industries Limited &amp; Ors. vs. State of Madhya Pradesh &amp; Ors., heard in the High Court of Madhya Pradesh on 27 November 2024.
Key facts
- The petitioners, Britannia Industries Limited and others, filed a writ petition under Article 226 of the Constitution of India.
- They challenged the legality and validity of a complaint filed by respondent No. 4 and the subsequent proceedings initiated by respondent No. 2.
- The complaint was based on a sanction order dated 23 January 2013, which informed the petitioners that cognizance had been taken against them for alleged violations of the Food Safety and Standards Act, 2006.
Legal issues and arguments
- The petitioners argued that the complaint and the proceedings were invalid due to the report of the Food Analyst being based on a sample not analyzed by an accredited laboratory, as required under Section 43 of the Food Safety and Standards Act, 2006.
Court's reasoning
- The Court referenced a connected case (W.P. No. 2665/2013) where it had previously quashed a similar report due to the same issue regarding the accreditation of the laboratory.
- The Court found that the report dated 02 June 2012, which was the basis for the prosecution against the petitioners, was similarly flawed and thus invalid.
Decision or judgment
- The Court quashed the report dated 02 June 2012, the sanction order dated 23 January 2013, and all consequential proceedings against the petitioners.
- The writ petition was allowed and disposed of.</t>
  </si>
  <si>
    <t>Britannia_Industries_Limited</t>
  </si>
  <si>
    <t>Neeraj_Nainwal_vs_State_Of_Uttarakhand_And_Another_on_11_October_2022.PDF</t>
  </si>
  <si>
    <t>Case overview: The case involves a Criminal Misc. Application No. 2447 of 2019 filed by Neeraj Nainwal against the State of Uttarakhand regarding the cognizance of an offence under the Food Safety and Standards Act, 2006. The applicant challenges the order dated 29.04.2019 by the Chief Judicial Magistrate, Nainital, which took cognizance of the offence and rejected the applicant's discharge. The case number is 597 of 2018, State Vs. Neeraj Nainwal. Key facts: 1. The cognizance order was issued on 23rd October 2017, which the applicant claims violates the provisions of Section 77 of the Act. 2. Section 77 states that no court shall take cognizance of an offence after one year from the date of commission unless the Commissioner of Food Safety assigns reasons for an extension up to three years. 3. The applicant argues that the cognizance order did not contain any reasons for the extension. Legal issues and arguments: 1. The applicant contends that the cognizance order is invalid due to the lack of reasons provided by the Food Safety Commissioner for extending the prosecution period. 2. The applicant also challenges the dismissal of his discharge application, asserting that the initial cognizance order was flawed. Court's reasoning: 1. The court found that the cognizance order dated 23rd October 2017 was indeed in violation of the proviso to Section 77, as it lacked the necessary reasons for extending the prosecution period. 2. The court concluded that since the cognizance order was invalid, the subsequent rejection of the discharge application was also invalid. Decision or judgment: The court allowed the C482 Application, quashing the order of rejection of discharge and the cognizance order, thereby nullifying the proceedings in Criminal Case No. 597 of 2018, State Vs. Neeraj Nainwal.</t>
  </si>
  <si>
    <t>Neeraj_Nainwal</t>
  </si>
  <si>
    <t>State_Of_Uttarakhand_And_Another_on_11_October_2022.PDF</t>
  </si>
  <si>
    <t>Ejajuddeen_vs_State_Of_U_P_Thru_Secy_Deptt_Food_on_31_May_2024.PDF</t>
  </si>
  <si>
    <t>Case overview
- Case Name: Ejajuddeen vs State Of U.P. Thru. Secy. Deptt. Food Safety And Drug Administration Lko. and Others
- Court: High Court of Judicature at Allahabad, Lucknow Bench
- Date of Judgment: 31 May 2024
- Neutral Citation No.: 2024:AHC-LKO:41745-DB
- Case Number: WRIT - C No. - 4987 of 2024
Key facts
- The petitioner, Ejajuddeen, filed a writ petition seeking a mandamus to compel the authorities to consider his representation dated 11 March 2024 regarding the grant of a license to operate a meat shop.
- The petitioner requires a No Objection Certificate (NOC) from the Superintendent of Police, Gonda/Station House Officer to run the meat shop.
Legal issues and arguments
- The petitioner requested the court to direct the authorities to decide on his representation and to grant him a license as a Food Business Operator under Regulation 2.1 (Chapter II) of the Food Safety and Standards (Licensing and Registration of Food Businesses) Regulations, 2011.
- The petitioner also sought protection against any interference in the operation of his meat shop without following due legal procedures.
Court's reasoning
- The court heard arguments from both the petitioner‚Äôs counsel and the learned Standing Counsel for the State.
- The court acknowledged the need for the authorities to consider the petitioner‚Äôs application for the NOC and emphasized the importance of a reasoned decision.
Decision or judgment
- The writ petition was disposed of with a directive to the opposite party no. 4 to consider the application for the NOC and to issue a reasoned order within two weeks from the date a certified copy of the order is presented.</t>
  </si>
  <si>
    <t>Ejajuddeen</t>
  </si>
  <si>
    <t>State_Of_U_P_Thru_Secy_Deptt_Food_on_31_May_2024.PDF</t>
  </si>
  <si>
    <t>Deendayal_Somani_S_O_Banshilal_Somani_vs_The_State_Of_Madhya_Pradesh_on_9_August_2024.PDF</t>
  </si>
  <si>
    <t>Case overview
- The case is titled Deendayal Somani S/O Banshilal Somani vs The State of Madhya Pradesh, heard in the High Court of Madhya Pradesh on August 9, 2024.
- The applicant, Deendayal Somani, is the proprietor of M/s Shri Nakodasaales.
Key facts
- The applicant filed a petition under section 482 of the Criminal Procedure Code (Cr.P.C.) seeking to set aside various orders related to a criminal case concerning food safety.
- The sample in question was taken by a Food Safety Officer on September 14, 2011, and the complaint was filed on November 18, 2014, more than three years after the alleged offence.
- The applicant argued that the complaint was filed beyond the one-year limitation period prescribed by section 77 of the Food Safety &amp; Standards Act, 2006.
Legal issues and arguments
- The applicant contended that according to section 77 of the Food Safety &amp; Standards Act, cognizance of an offence must be taken within one year from the date of the offence, with a possible extension up to three years only if approved by the Commissioner of Food Safety.
- The applicant's counsel cited several legal precedents to support the argument that the prosecution was barred by limitation due to the delay in filing the complaint.
- The State opposed the applicant's prayer, but did not provide substantial counterarguments regarding the limitation issue.
Court's reasoning
- The court emphasized that the limitation period must be counted from the date of the offence, not from the date of the report or sanction for prosecution.
- The court referenced the Supreme Court ruling in State of Punjab vs Sarwan Singh, which highlighted the importance of limitation periods to prevent the loss of evidence and to avoid vexatious prosecutions.
- The court found that the complaint was indeed filed after the limitation period had expired, thus rendering the prosecution invalid.
Decision or judgment
- The High Court allowed the petition, set aside the orders dated January 18, 2021, and October 1, 2021, and discharged the applicant from the charges against him.</t>
  </si>
  <si>
    <t>Deendayal_Somani_S_O_Banshilal_Somani</t>
  </si>
  <si>
    <t>The_State_Of_Madhya_Pradesh_on_9_August_2024.PDF</t>
  </si>
  <si>
    <t>Nagendra_Singh_Anr_vs_Food_Safety_Officer_on_17_April_2023.PDF</t>
  </si>
  <si>
    <t>Case overview: The case involves a revision petition filed by Nagendra Singh and M/s Thea Kitchen Private Limited against the summoning order dated January 18, 2021, issued by the Ld. ACMM-01, Patiala House Courts, New Delhi, concerning alleged violations of food safety regulations. The decision was rendered on April 17, 2023. Key facts: 1. The sample in question was taken on June 11, 2019. 2. The complaint alleges that the accused added synthetic color Tartrazine yellow to a food product, violating specific provisions of the Food Safety and Standards Act, 2006, and related regulations. 3. The complaint cites violations of Section 26(1), Section 26(2)(i), and Section 27 of the Food Safety and Standards Act, 2006, as well as Regulation 3.1.2(1) and 3.1.2(6) of The Food Safety and Standards (Food Products Standards and Food Additive) Regulations, 2011. Legal issues and arguments: 1. The accused's counsel argued that the cited regulations had been amended and omitted as of September 8, 2016, which should affect the summoning order. 2. The Ld. Magistrate's summoning order did not address the implications of the amendment or any potential mistakes in the complaint. Court's reasoning: 1. The court noted that the Ld. Magistrate failed to consider the effect of the amendment on the case. 2. The court emphasized the need for the Ld. Magistrate to interpret the amended provisions and their relevance to the case. 3. The summoning order was deemed unsustainable due to the lack of consideration of the legal changes. Decision or judgment: The court set aside the summoning order and directed the lower court to hear the prosecution afresh, taking into account the changes in law post-amendment of 2016. The parties were ordered to appear before the concerned court on May 24, 2023.</t>
  </si>
  <si>
    <t>Nagendra_Singh_Anr</t>
  </si>
  <si>
    <t>Food_Safety_Officer_on_17_April_2023.PDF</t>
  </si>
  <si>
    <t>Ram_Kishun_vs_State_Of_U_P_Thru_Addl_Chief_Prin_on_23_November_2023.PDF</t>
  </si>
  <si>
    <t>Case overview: The case involves a writ petition filed by Ram Kishun against the State of U.P. regarding the sealing of his shop under the Food Safety &amp; Measurement Act, 2006. The petitioner seeks a mandamus for the reopening of his shop, which was sealed by an order dated July 13, 2022. An application for reopening the shop is pending before the Additional District Magistrate (Finance &amp; Revenue), District Hardoi. The petitioner requests that this application be decided expeditiously. Key facts: 1. The shop of the petitioner was sealed on July 13, 2022, under the Food Safety &amp; Measurement Act, 2006. 2. The petitioner filed an application on October 15, 2022, for the reopening of the sealed shop, which is still pending. 3. The learned counsel for the respondents has no objection to the expeditious decision of the application. Legal issues and arguments: 1. The petitioner argues for a timely resolution of his application for reopening the shop. 2. The respondents do not oppose the request for an expedited decision. Court's reasoning: 1. The court did not enter into the merits of the case but acknowledged the need for a timely decision on the pending application. 2. The court directed the Additional District Magistrate to decide the application in accordance with the law, ensuring a reasoned and speaking order after hearing all parties concerned. Decision or judgment: The writ petition was disposed of with directions for the Additional District Magistrate to decide the application filed by the petitioner within three months from the date a certified copy of the order is presented.</t>
  </si>
  <si>
    <t>Ram_Kishun</t>
  </si>
  <si>
    <t>State_Of_U_P_Thru_Addl_Chief_Prin_on_23_November_2023.PDF</t>
  </si>
  <si>
    <t>Vineet_Goyal_vs_The_State_Of_Madhya_Pradesh_on_22_September_2023.PDF</t>
  </si>
  <si>
    <t>Case overview: The case involves a writ petition filed by Vineet Goyal against the State of Madhya Pradesh challenging an order dated January 30, 2023, from the Adjudicating Authority under the Food Safety and Standards Act, 2006, which rejected his application to summon the Food Analyst as a defense witness. The petitioner is facing trial under various sections of the Act of 2006 and had previously been penalized with a fine of Rs. 1.00 Lakh, which was later set aside by the Appellate Tribunal. Key facts: 1. The petitioner was found to have adulterated wheat during an inspection on December 3, 2020, where artificial coloring was used. 2. Samples were sent to the State Food Testing Laboratory, which confirmed the adulteration. 3. The petitioner sought to summon the Food Analyst for cross-examination after the Food Safety Officer was examined. 4. The Adjudicating Authority dismissed the application without providing reasons. Legal issues and arguments: 1. The petitioner argued that he has a statutory right to summon the Food Analyst to defend himself against the allegations. 2. The respondent contended that the petitioner has no right to summon an expert and that the Adjudicating Authority's decision should stand. Court's reasoning: 1. The court noted that under Section 293 of the Cr.P.C., an expert can be summoned to provide evidence regarding their report. 2. The court emphasized that the Adjudicating Authority failed to exercise its jurisdiction by not allowing the petitioner to summon the Food Analyst. 3. The court highlighted the importance of providing the petitioner an opportunity to defend himself adequately. Decision or judgment: The court allowed the writ petition, set aside the impugned order dated January 30, 2023, and directed the Adjudicating Authority to permit the petitioner to summon the Food Analyst for cross-examination.</t>
  </si>
  <si>
    <t>Vineet_Goyal</t>
  </si>
  <si>
    <t>The_State_Of_Madhya_Pradesh_on_22_September_2023.PDF</t>
  </si>
  <si>
    <t>Diamond_Beverages_Private_Limited_vs_Food_Safety_Officer_on_17_October_2023.PDF</t>
  </si>
  <si>
    <t>Case overview: The case involves an appeal filed by Diamond Beverages Private Limited against the Food Safety Officer under Section 71(6) of the Food Safety and Standards Act, 2006, challenging an order from the Appellate Tribunal that dismissed their appeal regarding an advisory order from the adjudicating authority. The advisory order required the company to disclose the names of salts of sodium on their product label, following the seizure of their packaged drinking water on February 18, 2017, for alleged misbranding. Key facts: 1. The packaged drinking water was seized and sent for chemical examination due to concerns of misbranding under Section 3(1)(zf) of the Food Safety and Standards Act. 2. The adjudicating authority ruled out the misbranding allegation but issued an advisory order for labeling compliance under Regulation 2.2.2.2 (c) of the Food Safety and Standards (Packaging and Labeling) Regulations, 2011. 3. The Appellate Tribunal upheld the adjudicating authority's order, stating it was merely an improvement direction under Section 32 of the Act. Legal issues and arguments: 1. The appellant contended that the adjudicating officer overstepped their jurisdiction by issuing an improvement order, which should only be within the powers of a designated officer as defined in the Act. 2. The appellant argued that the powers of the adjudicating officer, as outlined in Section 68, do not include the authority to issue improvement orders under Section 32. Court's reasoning: 1. The court found that a prima facie case was established by the appellant regarding the jurisdictional issue raised. 2. The court noted that the powers of the adjudicating officer are distinct from those of the designated officer, and the adjudicating officer cannot usurp the powers of the designated officer to issue improvement orders. Decision or judgment: The appeal was admitted, and the operation of the order dated November 12, 2021, passed by the adjudicating officer was stayed for ten weeks or until further orders. The appellant was directed to serve a copy of the application to the respondent and file an affidavit of service on the returnable date.</t>
  </si>
  <si>
    <t>Diamond_Beverages_Private_Limited</t>
  </si>
  <si>
    <t>Food_Safety_Officer_on_17_October_2023.PDF</t>
  </si>
  <si>
    <t>M_S_Sri_Sai_Krishna_Kalyana_Mandapam_vs_The_Commissioner_Of_Food_Safety_on_20_June_2023.PDF</t>
  </si>
  <si>
    <t>Case overview: The case involves a writ petition filed by M/s. Sri Sai Krishna Kalyana Mandapam against the Commissioner of Food Safety and other respondents, challenging the legality of a notice issued under Section 31(1) of the Food Safety and Standards Act, 2006, which directed the petitioner to register and obtain a license for operating a marriage hall. The petition was heard by Justice M. Dhandapani in the High Court of Judicature at Madras on June 20, 2023. Key facts: 1. The petitioner operates a marriage hall and rents it out for functions, receiving rent from customers. 2. The respondents issued notices to the petitioner, claiming that the marriage hall has a kitchen and requires a license under the Food Safety Act. 3. The petitioner contends that they do not prepare food and that customers hire their own cooks or caterers. 4. The petitioner filed an affidavit stating that they do not engage in food preparation or storage. Legal issues and arguments: 1. The petitioner argues that the notice is illegal and without jurisdiction, as they do not prepare or sell food. 2. The respondents argue that the presence of a kitchen in the marriage hall necessitates a license under the Food Safety Act, regardless of who prepares the food. 3. The respondents cite concerns regarding food safety and hygiene at events held in the marriage hall. Court's reasoning: 1. The court noted that the petitioner claims to rent the hall and does not engage in food preparation or distribution. 2. The court found that the notice issued by the third respondent was not sustainable, as the petitioner was not involved in food manufacturing or supply. 3. The court acknowledged that if the respondents later determine that the petitioner is involved in food preparation, they may take appropriate action. Decision or judgment: The court allowed the writ petition, set aside the notice issued by the third respondent, and stated that this order does not prevent the respondents from taking action if they find evidence of food preparation by the petitioner in the future. No costs were awarded, and the connected miscellaneous petition was closed.</t>
  </si>
  <si>
    <t>M_S_Sri_Sai_Krishna_Kalyana_Mandapam</t>
  </si>
  <si>
    <t>The_Commissioner_Of_Food_Safety_on_20_June_2023.PDF</t>
  </si>
  <si>
    <t>Kandibanda_Mallikharjuna_Rao_vs_The_State_Of_A_P_on_25_September_2023.PDF</t>
  </si>
  <si>
    <t>Case overview: The case involves a writ petition filed by Kandibanda Mallikharjuna Rao against the State of Andhra Pradesh concerning an order issued by the 3rd respondent related to food safety. The petitioner seeks to quash the order as being void and beyond jurisdiction under The Food Safety and Standards Act, 2006. The petition is filed under Writ Petition No. 24776 of 2020. Key facts: 1. The order in question is Rc. No. 001(Seizure)/DO/KR/2018, dated 07-07-2019. 2. The petitioner references a prior Division Bench order in W.P.No.30185 of 2021 and batch, dated 24.03.2023, which covers the issue at hand. 3. The Government of Andhra Pradesh has filed a Special Leave Petition (C) Nos. 9690 and 16596 of 2023 before the Supreme Court, which has issued notice but not granted a stay. Legal issues and arguments: 1. The petitioner argues that the order is illegal and without jurisdiction, seeking its quashing based on the precedent set by the Division Bench. 2. The absence of a stay on the Division Bench's order is highlighted as a basis for allowing the current writ petition. Court's reasoning: 1. The court acknowledges that the issue is covered by the prior Division Bench order. 2. Given the lack of a stay on the Division Bench's order, the court finds merit in the petitioner's arguments. Decision or judgment: The court allowed the writ petition, quashing the impugned proceedings bearing Rc.No.001(Seizure)/DO/KR/2018, dated 07.07.2019, with no order as to costs. Interlocutory applications, if any, were closed in terms of this order.</t>
  </si>
  <si>
    <t>Kandibanda_Mallikharjuna_Rao</t>
  </si>
  <si>
    <t>The_State_Of_A_P_on_25_September_2023.PDF</t>
  </si>
  <si>
    <t>Rishabh_Khera_vs_State_Of_U_P_And_3_Others_on_24_August_2023.PDF</t>
  </si>
  <si>
    <t>Case overview: The case involves a writ petition filed by Rishabh Khera against the State of U.P. and three others, seeking a direction for the Designated Officer of the Food Safety &amp; Drug Administration to consider his application for a license to operate a 'Hukka Bar' at his establishment, Old Door Cafe, in Saharanpur. The petition was heard on August 24, 2023, by Hon'ble Mahesh Chandra Tripathi and Hon'ble Surendra Singh-I. Key facts: 1. Rishabh Khera has been operating Old Door Cafe since 2020 and was issued a license under the Food Safety and Standards Act, 2006, valid until March 30, 2024. 2. A ban on 'Hukka Bars' was imposed in U.P. following a Public Interest Litigation (PIL) due to concerns raised during the Covid-19 pandemic. 3. The PIL was disposed of on February 21, 2023, allowing individual restaurant owners to apply for licenses to operate 'Hukka Bars' in accordance with the law. Legal issues and arguments: 1. The petitioner argues for the right to apply for a license to operate a 'Hukka Bar' following the relaxation of restrictions post-Covid-19. 2. The Additional Chief Standing Counsel for the State did not dispute the factual and legal aspects of the case. Court's reasoning: 1. The court noted that the business of running 'Hukka Bars' is regulated under the Food Safety and Standards Act, 2006. 2. It emphasized that individual applicants, including the petitioner, should apply to the statutory authority for the grant or renewal of licenses, which should be processed expeditiously. Decision or judgment: The court disposed of the petition, allowing the petitioner to apply for the license, with the direction that the application be dealt with in accordance with the law within one month of submission.</t>
  </si>
  <si>
    <t>Rishabh_Khera</t>
  </si>
  <si>
    <t>State_Of_U_P_And_3_Others_on_24_August_2023.PDF</t>
  </si>
  <si>
    <t>Momeen_vs_State_Of_U_P_And_Another_on_19_May_2023.PDF</t>
  </si>
  <si>
    <t>Case overview: The case involves an application filed by Momeen under Section 483 of the Criminal Procedure Code (Cr.P.C.) seeking a direction for the expeditious hearing and decision of Case No. 6605 of 2022, which pertains to violations under the Food Safety and Standards Act, 2006, pending before the Additional Chief Judicial Magistrate (ACJM) in Ghaziabad. The opposite party is the State of U.P. and another party. The hearing took place on May 19, 2023, before Hon'ble Justice Ram Manohar Narayan Mishra. Key facts: 1. The complaint in the case was filed on July 22, 2022, by a competent officer. 2. The accused appeared in court and was granted bail on September 6, 2022. 3. The case is currently fixed for evidence. Legal issues and arguments: 1. The applicant, Momeen, requested the court to expedite the trial process, which has been pending since 2022. 2. The applicant did not seek any opinion on the merits of the case but focused on the delay in proceedings. Court's reasoning: 1. The court acknowledged the prolonged duration of the trial and emphasized the need for timely justice. 2. Without expressing any opinion on the merits, the court directed the lower court to proceed with the case expeditiously. Decision or judgment: The application was disposed of with a directive to the ACJM to decide the case as expeditiously as possible, preferably within one year from the date of production of a certified copy of the order, while avoiding unnecessary adjournments.</t>
  </si>
  <si>
    <t>Momeen</t>
  </si>
  <si>
    <t>State_Of_U_P_And_Another_on_19_May_2023.PDF</t>
  </si>
  <si>
    <t>Dilshad_vs_State_Of_U_P_And_Another_on_19_July_2023.PDF</t>
  </si>
  <si>
    <t>Case overview: The case involves an application filed by Dilshad under Section 483 of the Criminal Procedure Code (Cr.P.C.) seeking a directive for the early disposal of a pending case against him in Ghaziabad related to food safety violations. The case is registered under various provisions of the Food Safety and Standards Act, 2006. The application was heard by Hon'ble Justice Shiv Shanker Prasad in the High Court of Judicature at Allahabad on July 19, 2023. Key facts: 1. The pending case, numbered 7493 of 2019, involves allegations under Sections 3(1)(zx), 3(1)(zz)(v)(iii), 26(2)(i)(ii)(v), 31(2)/51, 59(i) &amp; 58 of the Food Safety and Standards Act, 2006. 2. The case has been pending since 2019 without resolution. Legal issues and arguments: 1. The applicant, Dilshad, requested the court to expedite the trial process due to the prolonged delay. 2. The applicant's counsel argued for a timely resolution without unnecessary adjournments. Court's reasoning: 1. The court acknowledged the significant delay in the trial process since 2019. 2. Without expressing any opinion on the merits of the case, the court emphasized the need for expeditious proceedings. Decision or judgment: The court disposed of the application with a directive to the A.C.J.M.-I, Ghaziabad, to decide the pending case as expeditiously as possible, preferably within six months from the date of production of a certified copy of the order, barring any legal impediments.</t>
  </si>
  <si>
    <t>Dilshad</t>
  </si>
  <si>
    <t>State_Of_U_P_And_Another_on_19_July_2023.PDF</t>
  </si>
  <si>
    <t>Abhijit_Saikia_vs_The_State_Of_Assam_And_3_Ors_on_19_March_2024.PDF</t>
  </si>
  <si>
    <t>Case overview
- The case is Abhijit Saikia vs The State of Assam and 3 others, heard in the Gauhati High Court on March 19, 2024. 
- The petitioner, Abhijit Saikia, filed an application under Section 482 of the Criminal Procedure Code (Cr.PC) seeking to quash an FIR registered against him. 
Key facts
- The FIR (Gossaigaon P.S. Case No. 383/2023) was registered under Sections 420, 406, 468 of the Indian Penal Code (IPC) and Section 13(1) of the Assam Cattle Preservation Act, 2021. 
- The FIR alleges that on November 29, 2023, a vehicle carrying beef disguised as buffalo meat was intercepted. 
- The vehicle was found to contain meat that was later confirmed to be beef by the Directorate of Forensic Science and Laboratory. 
- Abhijit Saikia is the owner of Eden Cold Storage, where the meat was allegedly stored and sold. 
Legal issues and arguments
- The petitioner argues that he has been operating his cold storage business legally and has a valid FSSAI license. 
- He contends that the investigation was improperly conducted, claiming that only a food analyst is authorized to examine food under the FSSAI Act. 
- The petitioner asserts that the police officer acted beyond his jurisdiction and that the meat in question was frozen buffalo meat, not freshly slaughtered beef. 
- He claims that the seizure of his cold storage and the meat has caused him significant financial loss and that he was subjected to inhumane treatment by the police. 
Court's reasoning
- The court noted that the petitioner is charged under multiple sections of the IPC and the Cattle Preservation Act, but there is no specific allegation of criminal breach of trust (Section 406 IPC). 
- The court referenced a Supreme Court decision stating that police cannot seize immovable property, which applies to the cold storage in this case. 
- The court found that the police officer lacked jurisdiction to seal the cold storage, which is classified as immovable property. 
Decision or judgment
- The court ordered the immediate removal of the lock and seal from the Eden Cold Storage. 
- The court refrained from making any orders regarding the seized beef or the investigation process at this time. 
- No stay on the investigation was granted, and the matter is to be listed again in two weeks.</t>
  </si>
  <si>
    <t>Abhijit_Saikia</t>
  </si>
  <si>
    <t>The_State_Of_Assam_And_3_Ors_on_19_March_2024.PDF</t>
  </si>
  <si>
    <t>Lakhmi_Chand_vs_The_State_Of_Madhya_Pradesh_on_24_August_2023.PDF</t>
  </si>
  <si>
    <t>Case overview: The case involves Lakhmi Chand challenging his conviction under the Food Safety and Standard Act of 2006. The High Court of Madhya Pradesh heard the case on August 24, 2023, where Lakhmi Chand sought suspension of his jail sentence and bail. The petitioner was convicted and sentenced to two months of rigorous imprisonment and a fine of Rs. 10,000. Key facts: 1. Lakhmi Chand was convicted under Section 3(zz), 26(2)(i) read with Section 59(1) of the Food Safety and Standard Act of 2006. 2. The conviction was based on the collection of food samples by Food Inspectors, which were allegedly collected in polythene bags instead of the prescribed containers. 3. The petitioner argued that the lower courts did not properly appreciate the evidence and committed an error in convicting him. Legal issues and arguments: 1. The petitioner contended that the collection method of food samples violated the rules set forth in the Food Safety and Standard Act. 2. The petitioner requested suspension of the sentence, citing the short duration of the sentence and the potential delay in the final disposal of the revision. 3. The State's counsel opposed the application for suspension of the sentence, seeking its dismissal. Court's reasoning: 1. The court considered the facts and circumstances of the case, including the short sentence and the arguments presented by the petitioner. 2. Without commenting on the merits of the case, the court found sufficient grounds to allow the application for suspension of the sentence. Decision or judgment: The court allowed the application for suspension of the sentence, directing that Lakhmi Chand be released on bail upon depositing the fine amount and furnishing a personal bond of Rs. 50,000 with a solvent surety. The petitioner is required to appear before the Registry of the Court on October 18, 2023, and on other dates as may be fixed until the final disposal of the revision.</t>
  </si>
  <si>
    <t>Lakhmi_Chand</t>
  </si>
  <si>
    <t>The_State_Of_Madhya_Pradesh_on_24_August_2023.PDF</t>
  </si>
  <si>
    <t>Manoj_Kumar_Agrawal_vs_State_Of_U_P_And_3_Others_on_18_April_2023.PDF</t>
  </si>
  <si>
    <t>Case overview: The case involves a writ petition filed by Manoj Kumar Agrawal against the State of U.P. and three others, challenging a recovery certificate issued for a penalty under the Food Safety and Standards Act, 2006. The penalty amount is Rs. 1 lakh plus recovery charges. The petition was heard on April 18, 2023, by Hon'ble Justices Manoj Kumar Gupta and Prashant Kumar. Key facts: 1. The recovery certificate was dated October 15, 2022. 2. The petitioner expressed willingness to pay the penalty in installments. 3. The learned standing counsel for the respondents did not object to the installment payment proposal. Legal issues and arguments: 1. The petitioner sought to challenge the recovery certificate and proposed to pay the penalty amount in three equal monthly installments. 2. The respondents had no objection to the installment payment plan. Court's reasoning: 1. The court found it reasonable to allow the petitioner to pay the penalty in installments given the lack of objection from the respondents. 2. The court stipulated the payment schedule, with the first installment due on April 31, 2023, and subsequent installments on the last day of each following month. Decision or judgment: The court disposed of the petition by allowing the petitioner to pay the penalty in three equal monthly installments, with a warning that default in payment would result in the discharge of protection granted to the petitioner, allowing the respondents to recover the remaining amount immediately.</t>
  </si>
  <si>
    <t>Manoj_Kumar_Agrawal</t>
  </si>
  <si>
    <t>State_Of_U_P_And_3_Others_on_18_April_2023.PDF</t>
  </si>
  <si>
    <t>N_Soundarapandian_vs_Food_Safety_Officer_on_14_March_2023.PDF</t>
  </si>
  <si>
    <t>Case overview: The case involves a Criminal Original Petition filed by N.Soundarapandian against the Food Safety Officer, seeking to quash the complaint in C.C.No.133 of 2017 for alleged violations under the Food Safety and Standards Act, 2006. The complaint alleges that fennel sold by the petitioner was found to be unsafe due to harmful non-permitted color pigment. Key facts: 1. The sample of fennel was lifted from a premises owned by Suresh, who purchased it from the petitioner. 2. The Food Analyst's report indicated the fennel was unsafe. 3. The petitioner contends that the complaint is unsustainable due to violations of mandatory provisions under Section 42(3) of the FSSA 2006 and claims the complaint is barred by limitation. Legal issues and arguments: 1. The petitioner argues that the Food Safety Officer failed to send recommendations for prosecution within the required 14 days after receiving the analysis report. 2. The petitioner claims the alleged offence occurred on 30.10.2015, but the Magistrate took cognizance only on 19.01.2017, which is beyond the limitation period. 3. The respondent contends that the complaint was filed within one year of the alleged offence and that all procedures were followed. Court's reasoning: 1. The court examined whether the mandatory provisions of Section 42(3) of the FSSA 2006 were followed. 2. It was found that the Designated Officer sent recommendations for prosecution nearly eight months after receiving the report, violating the 14-day requirement. 3. The court referenced previous cases where similar violations led to quashing of complaints. Decision or judgment: The court allowed the Criminal Original Petition and quashed the proceedings against the petitioner, concluding that the complaint could not be sustained due to the violation of mandatory provisions.</t>
  </si>
  <si>
    <t>N_Soundarapandian</t>
  </si>
  <si>
    <t>Food_Safety_Officer_on_14_March_2023.PDF</t>
  </si>
  <si>
    <t>Dharampal_Satyapal_Limited_vs_The_State_Of_Jharkhand_Through_The_Chief_on_19_March_2024.PDF</t>
  </si>
  <si>
    <t>Case overview
- The case is titled Dharampal Satyapal Limited vs The State Of Jharkhand Through The Chief, heard in the High Court of Jharkhand at Ranchi under W.P.(C) No.3026 of 2021. 
- The petitioners are Dharampal Satyapal Limited and Saroj Tradecom Private Limited, represented by their directors. 
- The respondents include the State of Jharkhand, the Principal Secretary-cum-Commissioner of Food Safety, and the Food Safety and Standards Authority of India.
Key facts
- The petitioners sought to quash notifications dated 08.05.2020 and 28.05.2021, which imposed a prohibition on the manufacture, storage, distribution, or sale of "Rajnigandha" Pan Masala for one year each, citing the presence of Magnesium Carbonate in samples from 2019-2020.
- The petitioners argued that the prohibitions constituted double jeopardy as they were subjected to punitive action twice for the same issue.
- The notifications were previously challenged in a separate writ petition (W.P.(C) No.3346 of 2022), which was decided on 28.08.2023.
Legal issues and arguments
- The primary legal issue was whether the notifications issued under section 30(2)(a) of the Food Safety and Standards Act, 2006, were valid, given that they had already been quashed by a prior court order.
- The petitioners requested the court to issue a writ of certiorari to quash the notifications and to produce the case records.
Court's reasoning
- The court noted that the notifications dated 08.05.2020 and 28.05.2021 had already been quashed by the Division Bench in the earlier writ petition, thus rendering the current petition moot.
- The court emphasized that since the notifications were quashed at the instance of the petitioners, there was no need for further orders in the present writ petition.
Decision or judgment
- The writ petition was disposed of in accordance with the order dated 28.08.2023 from W.P.(C) No.3346 of 2022, confirming the quashing of the prohibitory notifications. 
- Any pending interlocutory applications were also disposed of.</t>
  </si>
  <si>
    <t>Dharampal_Satyapal_Limited</t>
  </si>
  <si>
    <t>The_State_Of_Jharkhand_Through_The_Chief_on_19_March_2024.PDF</t>
  </si>
  <si>
    <t>Kailash_Chand_Pandey_And_Others_vs_Food_Safety_Officer_Naresh_Kumar_Sharma_on_28_November_2023.PDF</t>
  </si>
  <si>
    <t>Case overview: The case involves an appeal by Kailash Chand Pandey and others against the Food Safety Officer, Naresh Kumar Sharma, regarding a penalty imposed for violations of the Food Safety and Standards Act, 2006. The appeal was heard on November 28, 2023, and the judgment was delivered on the same day. The appellants challenged an order from December 30, 2022, which held them responsible for misbranding and imposed penalties. Key facts: 1. On October 15, 2018, a sample of 'Foxnuts' was taken from the appellants, which was later found to be misbranded by the Food Analyst's report dated October 29, 2018. 2. The misbranding was attributed to the failure to declare the 'best before' date in capital letters, violating several provisions of the Food Safety and Standards Act, 2006. 3. The Adjudicating Officer imposed penalties of Rs. 25,000 on appellants 1 to 5 and 7, and Rs. 50,000 on appellants 6 and 8. Legal issues and arguments: 1. The appellants argued that the labeling defect was minor and should not have resulted in adjudication proceedings, as per the FSSAI's advisory letters dated July 17, 2018, and January 17, 2020, which suggested that minor labeling defects should be addressed through improvement notices rather than penalties. 2. The appellants contended that the Food Safety Officer failed to follow proper procedures and that the report of the Food Analyst lacked evidentiary value. Court's reasoning: 1. The court noted that the labeling defect regarding the 'best before' date was categorized as insignificant and should have been addressed through an improvement notice under Section 32 of the Food Safety and Standards Act, 2006. 2. The court emphasized that the Food Safety Officer did not issue an improvement notice as required, and the subsequent regulations in 2020 had removed the requirement for the 'best before' date to be in capital letters. 3. The court found that the Adjudicating Officer failed to consider the FSSAI's advisories and the nature of the labeling defect. Decision or judgment: The court set aside the impugned order of the Adjudicating Officer, stating that the penalties were improperly imposed. The amount deposited by the appellants was ordered to be refunded, and the case file was directed to be sent back to the Adjudicating Officer.</t>
  </si>
  <si>
    <t>Kailash_Chand_Pandey_And_Others</t>
  </si>
  <si>
    <t>Food_Safety_Officer_Naresh_Kumar_Sharma_on_28_November_2023.PDF</t>
  </si>
  <si>
    <t>S_Prasanna_Raj_vs_M_S_Indian_Oil_Corporation_Ltd_on_3_February_2023.PDF</t>
  </si>
  <si>
    <t>Case overview: The case involves a writ petition filed by S. Prasanna Raj against M/s. Indian Oil Corporation Ltd. challenging the confirmation of the termination of his dealership for a petrol bunk, Alamu Agencies, based on allegations of excess stock of diesel. The petition seeks to quash the orders of the appellate authority and the original authority regarding the termination. Key facts: 1. The petitioner was running a petrol bunk and had his dealership agreement originally granted on 13.05.2005. 2. An inspection on 07.11.2009 revealed an alleged excess stock of 5271 liters of diesel. 3. The petitioner was suspended for 7 days following a show cause notice and subsequently, the dealership was terminated on 13.10.2022. 4. The rules governing the dealership were amended in 2012, changing the punishment for excess stock from termination to a 15-day suspension. Legal issues and arguments: 1. The petitioner contended that the excess stock allegation was based on incorrect readings and that no adulteration was found. 2. The petitioner argued that the amendment in 2012 should apply, which would limit the punishment to suspension rather than termination. 3. The respondents maintained that the termination was justified based on the findings of excess stock. Court's reasoning: 1. The court noted the significant delay in the appellate process, which lasted nearly a decade. 2. The court referenced the Supreme Court judgment in Trilok Chand Vs. State of Himachal Pradesh, emphasizing that beneficial amendments should be applied. 3. The court determined that the petitioner had already suffered more than the 15-day suspension due to the stoppage of supply. 4. The court directed the resumption of supply of petrol and diesel to the petitioner and stated that the previous excess stock finding should not adversely affect the petitioner in future actions. Decision or judgment: The court disposed of the writ petition, directing the respondents to resume supply to the petitioner immediately, while sustaining minor punishments imposed. No costs were awarded, and the connected miscellaneous petition was closed.</t>
  </si>
  <si>
    <t>S_Prasanna_Raj</t>
  </si>
  <si>
    <t>M_S_Indian_Oil_Corporation_Ltd_on_3_February_2023.PDF</t>
  </si>
  <si>
    <t>Dinesh_Kumar_Bansal_vs_The_State_Of_Madhya_Pradesh_on_27_November_2024.PDF</t>
  </si>
  <si>
    <t>Case overview
- The case is titled Dinesh Kumar Bansal vs The State Of Madhya Pradesh, decided on 27 November 2024 by the High Court of Madhya Pradesh.
- The presiding judge was Hon'ble Shri Justice Milind Ramesh Phadke.
Key facts
- The petitioner, Dinesh Kumar Bansal, filed a writ petition under Article 226 of the Constitution of India.
- The petition challenges the legality of an order dated 09.10.2014, which imposed a fine of Rs. 50,000 on the petitioner and stated that failure to pay within 15 days would result in automatic cancellation of his license.
- The fine was levied under the provisions of the Food Safety and Standards Act, 2006, based on a report from a Food Analyst dated 16.02.2012.
Legal issues and arguments
- The petitioner contended that the order was invalid due to the basis of the prosecution being a report that was not analyzed by an accredited laboratory as required by Section 43 of the Food Safety and Standards Act, 2006.
- The petitioner referenced a related case (W.P. No. 2665/2013) where a similar report was quashed for the same reason.
Court's reasoning
- The court noted that in the connected case, it had already quashed the Food Analyst's report due to the lack of analysis by an accredited laboratory.
- Consequently, the court found that the report dated 16.02.2012, which was the foundation for the prosecution against the petitioner, was also invalid.
Decision or judgment
- The court quashed the impugned order dated 09.10.2014 and allowed the writ petition, thereby disposing of the case in favor of the petitioner.</t>
  </si>
  <si>
    <t>Dinesh_Kumar_Bansal</t>
  </si>
  <si>
    <t>Kum_Kum_Roy_Chaudhary_D_O_Late_Sc_Roy_vs_State_Of_Gujarat_on_27_October_2023.PDF</t>
  </si>
  <si>
    <t>Case overview: The case involves multiple special criminal applications filed by Kum Kum Roy Chaudhary and others against the State of Gujarat, seeking to quash a complaint pending in the Court of Chief Judicial Magistrate at Junagadh under the Food Safety and Standards Act, 2006 (FSSAI Act). The complaint pertains to the alleged unsafe packaged drinking water. The applications were heard together due to common questions of fact and law. Key facts: 1. The complaint was filed based on a sample of packaged drinking water collected on July 30, 2013, which was later found to be sub-standard and unsafe. 2. The petitioners claimed they were not directors of the accused company at the time of the alleged offence, as they had resigned prior to the sample collection date. 3. The complaint was filed on July 28, 2014, after the necessary permissions were obtained from the Commissioner of Food and Safety. Legal issues and arguments: 1. The petitioners argued that they cannot be held vicariously liable under Section 66 of the FSSAI Act as they were not in charge of the company at the time of the offence. 2. They contended that the learned Magistrate failed to follow the mandatory procedure under Section 202(1) of the Code of Criminal Procedure, which requires an inquiry before issuing process against accused residing outside the jurisdiction. 3. The respondents argued that the FSSAI Act is a special statute and the complaint was valid as the packaged water was found unsafe. Court's reasoning: 1. The court found that the petitioners were not directors of the company at the time of the alleged offence, and thus could not be held responsible under the FSSAI Act. 2. The court noted that the complaint did not attribute any specific role to the petitioners regarding the alleged unsafe product. 3. The court emphasized that the provisions of the FSSAI Act do not negate the need for proper attribution of responsibility to individuals in a company. Decision or judgment: The court allowed the petitions and quashed the impugned complaint and the summoning order against the petitioners, concluding that they were not responsible for the alleged offence.</t>
  </si>
  <si>
    <t>Kum_Kum_Roy_Chaudhary_D_O_Late_Sc_Roy</t>
  </si>
  <si>
    <t>State_Of_Gujarat_on_27_October_2023.PDF</t>
  </si>
  <si>
    <t>Britannia_Industries_Limited_A_Company_vs_The_State_Of_Madhya_Pradesh_on_27_November_2024.PDF</t>
  </si>
  <si>
    <t>Case overview
- The case is Britannia Industries Limited &amp; Ors. vs. The State of Madhya Pradesh &amp; Ors., heard in the High Court of Madhya Pradesh on November 27, 2024.
Key facts
- The petitioners challenged the legality of a complaint filed by respondent No. 4 and a subsequent notice/order summoning them by respondent No. 2.
- The complaint was based on an alleged contravention of Section 26(1)(2)(ii) and Section 27 of the Food Safety and Standards Act, 2006.
- A sanction order for filing the complaint was issued on February 26, 2014.
Legal issues and arguments
- The petitioners argued against the validity of the complaint and the sanction order, citing a previous case (W.P. No. 2665/2013) where a similar report was quashed due to the sample not being analyzed by an accredited laboratory as required under Section 43 of the Food Safety and Standards Act, 2006.
Court's reasoning
- The court referenced its previous decision in W.P. No. 2665/2013, which established that the foundation for prosecution (the report dated March 15, 2013) was invalid due to non-compliance with the statutory requirements regarding laboratory accreditation.
- As a result, the court found the report and the subsequent sanction order to be invalid.
Decision or judgment
- The court quashed the report dated March 15, 2013, the sanction order dated February 26, 2014, and all consequential proceedings against the petitioners.
- The writ petition was allowed and disposed of.</t>
  </si>
  <si>
    <t>Britannia_Industries_Limited_A_Company</t>
  </si>
  <si>
    <t>G_Kamaraj_vs_State_Rep_By_on_29_January_2024.PDF</t>
  </si>
  <si>
    <t>Case overview
- The case is G.Kamaraj vs State Rep. by Food Safety Officer, Crl.O.P.No.2722 of 2023, heard in the High Court of Judicature at Madras on 29 January 2024.
- The petitioner is G.Kamaraj, and the respondent is the Food Safety Officer from the Tamil Nadu Food Safety and Drug Administration Department.
Key facts
- The petitioner challenged the proceedings in C.C.No.28/2019 before the District Munsif cum Judicial Magistrate, Kodumudi.
- The complaint was based on an inspection of the petitioner‚Äôs rice mill on 29 March 2013, where adulterated food products were found.
- A sample was taken and sent for analysis, with the report indicating adulteration received by the designated officer on 10 April 2013.
- The complaint was filed on 24 November 2017, which is over four years after the sample was taken.
Legal issues and arguments
- The petitioner argued that the complaint was barred by the one-year limitation period under Section 77 of the Food Safety and Standards Act, 2006.
- The delay in filing the complaint was attributed to the time taken to obtain a sanction order from the competent authority.
- The petitioner referenced a previous case (Crl.O.P.NO.18798 of 2017) where similar proceedings were quashed on the grounds of limitation.
Court's reasoning
- The court noted that Section 77 of the Food Safety and Standards Act stipulates a one-year limitation for filing complaints, with a possible extension of up to three years only if approved by the Commissioner of Food Safety.
- The court found that the complaint was filed significantly beyond the one-year limit, thus barring the prosecution.
- The court concluded that continuing the proceedings would constitute an abuse of process.
Decision or judgment
- The court quashed the proceedings in C.C.No.28/2019 and allowed the Criminal Original Petition.
- The connected miscellaneous petitions were also closed.</t>
  </si>
  <si>
    <t>G_Kamaraj</t>
  </si>
  <si>
    <t>State_Rep_By_on_29_January_2024.PDF</t>
  </si>
  <si>
    <t>Darshan_Singh_vs_The_State_on_17_July_2023.PDF</t>
  </si>
  <si>
    <t>Case overview: The case involves an appeal filed by Darshan Singh against the order of conviction and sentence passed by the Additional Chief Metropolitan Magistrate (ACMM) for violations under the Food Safety and Standards Act, 2006. The appeal was decided on July 17, 2023, by Additional Sessions Judge Harjyot Singh Bhalla. Key facts: 1. Darshan Singh operated M/s Jagdamba Sweets in New Delhi. 2. On October 31, 2013, a Food Safety Officer inspected the establishment and found unsafe food articles, specifically Khoya Roll, which lacked proper labeling. 3. A sample was taken and analyzed, revealing excessive synthetic dye and the presence of aluminum leaves, deemed injurious to health. 4. The prosecution was initiated based on the analysis report, leading to Singh's conviction on March 12, 2020, for violating Section 26(2)(i) of the Food Safety and Standards Act. 5. Singh was sentenced to three months of simple imprisonment and fined Rs. 50,000, with an additional month of imprisonment for defaulting on the fine. Legal issues and arguments: 1. The defense argued that there was a discrepancy in the testing methods used by the Food Analyst and the Referral Food Laboratory (RFL), questioning the validity of the test results. 2. The defense contended that the method used by the RFL was not in accordance with the Food Safety and Regulation Rules, 2011, specifically Rule 2.4.2, which mandates the use of prescribed analytical methods. 3. The prosecution was tasked with proving that the testing method employed was valid under the regulations. Court's reasoning: 1. The court acknowledged that while findings from the RFL are generally not questioned, the method of analysis could be scrutinized for compliance with mandatory provisions. 2. The court noted that additional evidence was necessary to determine if the testing method used by the RFL was appropriate. 3. The burden of proof regarding the validity of the testing method lay with the prosecution. Decision or judgment: The court set aside the conviction and sentence, remanding the case back to the Trial Court for additional evidence to be recorded. Darshan Singh was directed to appear before the Chief Metropolitan Magistrate on August 5, 2023. The appeal was disposed of, and the Trial Court record was ordered to be sent back.</t>
  </si>
  <si>
    <t>Darshan_Singh</t>
  </si>
  <si>
    <t>The_State_on_17_July_2023.PDF</t>
  </si>
  <si>
    <t>M_S_Devyani_International_Ltd_vs_State_on_24_February_2023.PDF</t>
  </si>
  <si>
    <t>Case overview: The case involves an appeal filed by M/s. Devyani International Ltd. and its representatives against the State of Delhi regarding a conviction under the Food Safety and Standards Act, 2006. The appellants challenge an order dated June 2, 2021, which imposed penalties for violations related to food labeling and misbranding. The appeal was filed on July 15, 2021, and the judgment was delivered on February 24, 2023. Key facts: 1. The appellants include M/s. Devyani International Ltd., its nominees, and a restaurant manager from a Pizza Hut outlet. 2. The complaint arose from an inspection on June 21, 2018, where a Food Safety Officer purchased a sample of 'Fusilli Barilli (Pasta)' and later reported it as misbranded. 3. The Adjudicating Officer found the appellants guilty of multiple violations under the FSS Act and imposed fines totaling Rs. 80,000. Legal issues and arguments: 1. The appellants argue that the complaint was barred by limitation as the Adjudicating Officer took cognizance after one year from the alleged offense. 2. They contend that they were not responsible for the labeling of the product as they purchased it from an importer and were bona fide consumers. 3. The appellants claim protection under Section 80(B)(2)(d)(i) of the FSS Act, asserting they cannot be held liable for misbranding. 4. The Adjudicating Officer's order is criticized for being mechanical and lacking legal basis. Court's reasoning: 1. The court found that the Adjudicating Officer's order could not be sustained as the appellants were not the producers or manufacturers of the food item. 2. The court noted that the food item was not meant for direct sale to consumers, thus not falling under the relevant sections of the FSS Act. 3. The court emphasized that the appellants had no role in the labeling and that the prosecution was unwarranted and an abuse of process. Decision or judgment: The court allowed the appeal, set aside the impugned order dated June 2, 2021, and directed that the original record be sent back to the Adjudicating Officer. The appeal was deemed valid, and the penalties imposed were overturned.</t>
  </si>
  <si>
    <t>M_S_Devyani_International_Ltd</t>
  </si>
  <si>
    <t>State_on_24_February_2023.PDF</t>
  </si>
  <si>
    <t>Momeen_vs_State_Of_U_P_And_Another_on_8_May_2023.PDF</t>
  </si>
  <si>
    <t>Case overview: The case involves an application filed by Momeen under Section 483 of the Criminal Procedure Code (Cr.P.C.) seeking a direction for the expeditious hearing and decision of a pending case related to food safety violations. The case is registered as Case No. 3248 of 2022 under various provisions of the Food Safety and Standards Act, pending before the Chief Judicial Magistrate (C.J.M.) in Ghaziabad. The application was heard on May 8, 2023, by Hon'ble Justice Ram Manohar Narayan Mishra in the High Court of Judicature at Allahabad. Key facts: 1. A search and seizure operation was conducted by a competent officer on August 16, 2021. 2. A complaint regarding the matter was filed on April 13, 2022. 3. The accused appeared in court and was granted bail. 4. The case is currently fixed for evidence. Legal issues and arguments: 1. The applicant's counsel requested the court to direct the lower court to expedite the hearing of the case, emphasizing the need for timely resolution. 2. The applicant's counsel noted that the case has been pending for a significant duration and urged for a decision without undue delays. Court's reasoning: 1. The court acknowledged the request for expeditious hearing and emphasized the importance of timely justice. 2. The court directed the lower court to make all efforts to decide the case as early as possible, while ensuring that there are no undue adjournments permitted to either party, provided there are no legal impediments. Decision or judgment: The application was disposed of with the direction to the lower court to expedite the hearing and decision of the case, ensuring timely proceedings.</t>
  </si>
  <si>
    <t>State_Of_U_P_And_Another_on_8_May_2023.PDF</t>
  </si>
  <si>
    <t>Raymond_Andrews_vs_Food_Safety_Officer_on_17_April_2023.PDF</t>
  </si>
  <si>
    <t>Case overview: The case involves a revision petition filed by Raymond Andrews against the summoning order dated January 18, 2021, issued by the Ld. ACMM-01, Patiala House Courts, New Delhi, concerning allegations of food safety violations. The petition was decided on April 17, 2023. Key facts: 1. A sample was taken on June 11, 2019, which led to the complaint against the accused for adding synthetic color Tartrazine yellow to a food product. 2. The complaint cites violations of specific provisions of the Food Safety and Standards Act, 2006, and related regulations. 3. The accused's counsel argued that the relevant regulations had been amended and omitted as of September 8, 2016. Legal issues and arguments: 1. The accused contended that the summoning order was flawed as it did not consider the amendments to the regulations. 2. The Ld. Magistrate's order lacked reasoning and did not address the implications of the regulatory changes on the case. Court's reasoning: 1. The court noted that the Ld. Magistrate failed to interpret the amended provisions and their impact on the allegations. 2. The summoning order could not be sustained due to the oversight regarding the amendments. Decision or judgment: The court set aside the summoning order and directed the lower court to hear the prosecution afresh, considering the changes in law post-amendment of 2016. The parties were ordered to appear before the concerned court on May 24, 2023.</t>
  </si>
  <si>
    <t>Raymond_Andrews</t>
  </si>
  <si>
    <t>Dharampalsatyapal_Limited_vs_State_Of_Kerala_on_6_March_2024.PDF</t>
  </si>
  <si>
    <t>Case overview:
The case involves Dharampalsatyapal Limited, a manufacturer of pan masala, challenging the prosecution initiated against it under the Food Safety and Standards Act, 2006. The case was heard in the High Court of Kerala, with the petitioner represented by Mr. Shivakumar V.R. and the respondents being the State of Kerala and the Commissioner of Food Safety.
Key facts:
- The petitioner is accused in four criminal cases pending before the Chief Judicial Magistrate's Court in Palakkad, related to violations of the Food Safety and Standards Act.
- The products in question were found to contain Magnesium Carbonate, and in one case, Monosodium Glutamate, which led to the prosecution.
- The initial seizure of the pan masala occurred on April 28, 2013, and the analysis report was received on September 20, 2013, indicating the presence of Magnesium Carbonate but not nicotine or tobacco.
- The Commissioner of Food Safety sanctioned prosecution on August 11, 2015, citing procedural and administrative delays as reasons for extending the time limit for prosecution.
Legal issues and arguments:
- The primary legal issue was whether the time limit for taking cognizance of offences under Section 77 of the Food Safety and Standards Act could be extended based on procedural and administrative delays.
- The petitioner argued that the reasons provided for the delay were vague and insufficient, failing to meet the statutory requirement for written reasons.
- The respondents contended that the time limit should be interpreted flexibly to avoid stifling prosecutions under the Act, referencing Section 41(2) of the Act and provisions of the Cr.P.C.
Court's reasoning:
- The court emphasized that Section 77 of the Act mandates a strict one-year limit for prosecution, extendable to three years only with valid written reasons.
- The court found the reasons provided by the Commissioner to be inadequate, as they did not specify the nature of the procedural and administrative delays.
- Citing precedents, the court noted that vague terms like "procedural and administrative delay" do not constitute valid reasons for extending the prosecution period.
- The court highlighted the importance of timely action by food inspectors to ensure fair legal processes and protect individual liberties.
Decision or judgment:
- The court quashed the proceedings against Dharampalsatyapal Limited in all four cases (S.T. No. 622/2015, S.T. No. 623/2015, S.T. No. 624/2015, and S.T. No. 52/2016) due to the invalidity of the prosecution sanction based on insufficient reasons for delay.
- The court ruled that the complaints filed in these cases were legally invalid and allowed the criminal miscellaneous cases filed by the petitioner.</t>
  </si>
  <si>
    <t>Dharampalsatyapal_Limited</t>
  </si>
  <si>
    <t>State_Of_Kerala_on_6_March_2024.PDF</t>
  </si>
  <si>
    <t>D_Nadarajan_vs_The_Food_Safety_Officer_on_24_April_2024.PDF</t>
  </si>
  <si>
    <t>Case overview
- The case is titled D.Nadarajan vs The Food Safety Officer, Crl.O.P.(MD)No.18126 of 2022, heard by the Madurai Bench of the Madras High Court on 24 April 2024.
- The petitioner, D.Nadarajan, is the accused No.1, and the respondent is the Food Safety Officer.
Key facts
- On 25 August 2020, the Food Safety Officers took food samples of Groundnut Oil from Natarajan's Grocery Shop, owned by the petitioner.
- The samples were sent to the Food Analyst, who reported on 19 October 2020 that the samples were substandard.
- The Designated Officer sent a notice to the petitioner on 28 October 2020 regarding the substandard report.
- The petitioner filed an appeal under Section 46(4) of the Food Safety and Standards Act, but the Designated Officer did not forward the sample to a referral laboratory or decide the appeal within the stipulated time.
Legal issues and arguments
- The petitioner argued that the failure of the Designated Officer to dispose of the appeal and forward the sample to the referral lab violated the Food Safety and Standards Act, specifically Rule 2.4.6.
- The respondent contended that the petitioner should have filed the appeal in Form-VIII instead of Form-VII, which was the basis for objecting to the quashing of the proceedings.
Court's reasoning
- The court reviewed the records and noted that the petitioner filed the appeal on 23 November 2020, which was acknowledged by the Designated Officer on 24 November 2020, after the notice was received on 28 October 2020.
- The court found that the appeal was filed beyond the 30-day limit as required by the Food Safety and Standards Act, but the Designated Officer's failure to decide the appeal within the time frame constituted a violation of the Act.
- The court concluded that the prosecution was unsustainable due to the Designated Officer's inaction.
Decision or judgment
- The court quashed the Criminal Proceedings in S.T.C.No.667 of 2021 against the petitioner, D.Nadarajan, and allowed the Criminal Original Petition.
- The connected Miscellaneous Petitions were also closed.</t>
  </si>
  <si>
    <t>D_Nadarajan</t>
  </si>
  <si>
    <t>Rajesh_Juneja_vs_The_State_D_A_on_4_August_2022.PDF</t>
  </si>
  <si>
    <t>Case overview: The case involves an appeal filed by Rajesh Juneja against the judgment and order on sentence dated 18.01.2017, where he was convicted under Section 16 (1) (a) of the PFA Act for misbranding a food product. The appeal was decided on 04.08.2022 by Additional Sessions Judge Harjyot Singh Bhalla at Patiala House Courts, New Delhi. Key facts: 1. Rajesh Juneja operated M/s Shri Balaji Food Products. 2. On 18.06.2008, a food inspector seized 200 grams of Roasted Namkeen from the establishment, which was later found to be misbranded according to PFA Rules, despite conforming to quality standards. 3. A complaint was filed on 09.09.2008, leading to the trial and subsequent conviction of Juneja. 4. The trial court imposed a fine of Rs. 25,000 and a one-month imprisonment in default of payment. Legal issues and arguments: 1. The main issue was whether the product's labeling violated PFA Rules, specifically regarding the declaration of the 'best before' date. 2. Juneja's counsel cited a precedent case where the use of the word 'within' in labeling was deemed acceptable. 3. The defense argued that Juneja had purchased the product from a licensed dealer and provided a bill, which should exempt him from liability under Section 19 (2) of the PFA Act. Court's reasoning: 1. The court noted that the trial court failed to consider the defense under Section 19 (2) of the PFA Act, which protects vendors who purchase food products from licensed dealers. 2. The court emphasized that the existence of a bill or cash memo suffices as a warranty, even if it lacks specific details. 3. The court found that the food inspector did not adequately verify the bill provided by Juneja, which was crucial for establishing his defense. 4. The court referenced previous judgments that supported the notion that small retailers are often unfairly penalized while larger entities evade scrutiny. Decision or judgment: The court acquitted Rajesh Juneja, concluding that he was entitled to the defense under Section 19 (2) of the PFA Act, and did not address the issue of prior departmental warnings for misbranding.</t>
  </si>
  <si>
    <t>Rajesh_Juneja</t>
  </si>
  <si>
    <t>The_State_D_A_on_4_August_2022.PDF</t>
  </si>
  <si>
    <t>Deepak_Agarwal_vs_The_State_Of_Telangana_And_Another_on_20_June_2024.PDF</t>
  </si>
  <si>
    <t>Case overview
- The case involves Deepak Agarwal and another petitioner against the State of Telangana, concerning Criminal Petition Nos. 6681 and 7309 of 2019.
- The petitions are filed to quash proceedings in Crime No. 164 of 2019 registered at Dabeerpura Police Station, Hyderabad.
Key facts
- The complaint was lodged by the Superintendent of Jails, Central Prison, Chanchalguda, Hyderabad, on 19.10.2019, alleging that the petitioners, as contractors for supplying food and ration items to the jail, supplied adulterated sunflower oil.
Legal issues and arguments
- The petitioners argue that the Food Safety and Standards Act, 2006 (FSSA Act) provides a specific legal framework for dealing with food adulteration, and therefore, no prosecution under the Indian Penal Code (IPC) can be initiated.
- The petitioners cite the Supreme Court judgment in Ram Nath v. State of Uttar Pradesh, which states that simultaneous prosecution under IPC and FSSA is not permissible.
- Additional judgments from the Allahabad High Court and Patna High Court are referenced, supporting the argument that the FSSA Act has an overriding effect on other laws regarding food adulteration.
Court's reasoning
- The court agrees with the petitioners' argument that the FSSA Act has an overriding effect on general laws concerning food adulteration, thus barring prosecution under IPC provisions.
- The court notes that the learned Additional Public Prosecutor suggested the possibility of prosecuting under the FSSA Act, but highlights that under Section 77 of the FSSA Act, no court can take cognizance of an offence after one year from the date of the offence, extendable to three years only under specific conditions.
- Since the complaint was made almost four years after the alleged offence, the court finds that prosecution under the FSSA Act is also barred due to the time limitation.
Decision or judgment
- The court allows both criminal petitions and quashes the proceedings against the petitioners in Crime No. 164 of 2019 at Dabeerpura Police Station, Hyderabad. 
- Any pending miscellaneous applications are closed.</t>
  </si>
  <si>
    <t>Deepak_Agarwal</t>
  </si>
  <si>
    <t>The_State_Of_Telangana_And_Another_on_20_June_2024.PDF</t>
  </si>
  <si>
    <t>Sri_Amit_C_Jain_vs_Food_Safety_Inspector_And_Anr_on_12_October_2023.PDF</t>
  </si>
  <si>
    <t>Case overview: The case involves a writ petition filed by Sri. Amit C Jain, proprietor of Vijay Modis Tea House, against the Food Safety Inspector and the Designated Officer of the Department of Food Safety and Standards, Kalaburagi. The petitioner seeks to quash an order dated December 29, 2015, which imposed a fine for misbranding of instant noodles under the Food Safety and Standards Act, 2006. The petition was heard and reserved on August 29, 2023, and the judgment was pronounced on October 12, 2023. Key facts: 1. The petitioner manufactures and markets instant noodles under the brand name 'Sunfeast Yippee! Noodles'. 2. On June 8, 2015, a sample of the noodles was collected by the Food Safety Inspector, which was later reported as misbranded due to the label stating 'No Added MSG'. 3. The petitioner contended that they were not provided with proper notice or the right to appeal against the Food Analyst's report. 4. The Designated Officer imposed a fine of Rs. 10,000 based on the Food Analyst's report. Legal issues and arguments: 1. The petitioner argued that the product complied with all requirements and that the misbranding claim was unfounded, as there was no evidence of MSG being added. 2. The petitioner claimed that the prosecution was initiated without proper inspection of the manufacturing premises to ascertain if MSG was added. 3. The respondents contended that the label's claim of 'No Added MSG' justified the prosecution. Court's reasoning: 1. The court noted that the Food Analyst's report indicated compliance with standards but also stated the product was misbranded due to the label. 2. The court highlighted that there is no analytical method to determine if MSG was added during manufacturing, and prosecution should not occur without such determination. 3. The court found that the Designated Officer did not inspect the manufacturing unit, which was necessary to ascertain the claim of misbranding. 4. The court emphasized that the petitioner was not given the right to appeal as mandated by Section 46(4) of the Act, violating principles of natural justice. Decision or judgment: The court allowed the writ petition and quashed the impugned order passed by the Additional District Magistrate cum Adjudicating Authority in C.C.No.316/203/55/2015-16, thereby dismissing the prosecution against the petitioner.</t>
  </si>
  <si>
    <t>Sri_Amit_C_Jain</t>
  </si>
  <si>
    <t>Sameer_Khan_And_Another_vs_State_Of_U_P_on_27_March_2023.PDF</t>
  </si>
  <si>
    <t>Case overview: The case involves a bail application filed by Sameer Khan and another against the State of U.P. concerning Case Crime No. 301 of 2022, which includes charges under Sections 188, 273 of the IPC, Section 5/15 of the Environment (Protection) Act, 1986, and Section 3/63 of the Food Safety and Standards Authority Act, 2006. The applicants seek bail during the pendency of their trial. Key facts: 1. The FIR alleges that 10 quintals of prohibited thai mangur fish were recovered from the possession of the applicants and two co-accused. 2. The applicants have been in jail since December 28, 2022, and have no prior criminal history. Legal issues and arguments: 1. The applicants' counsel argues that the allegations are false and that there is no claim of adulteration, making the charges under Section 272 IPC invalid. 2. The counsel contends that the offences under Section 188 IPC and the Food Safety Act are non-cognizable. 3. The State's counsel opposed the bail but acknowledged the lack of allegations regarding food adulteration. Court's reasoning: 1. The court noted that the charges against the applicants do not include any claims of adulteration. 2. It recognized that the offences under Section 188 IPC and the Food Safety Act are non-cognizable. 3. The court considered the applicants' lack of a criminal history and their prolonged detention. Decision or judgment: The court allowed the bail application, permitting Sameer Khan and Safi Khan to be released on bail upon furnishing a personal bond and two sureties, subject to specific conditions regarding their conduct and appearance in court.</t>
  </si>
  <si>
    <t>Sameer_Khan_And_Another</t>
  </si>
  <si>
    <t>State_Of_U_P_on_27_March_2023.PDF</t>
  </si>
  <si>
    <t>Sh_Shrey_Kumar_S_O_Sh_Krishan_Kumar_vs_Food_Safety_Officer_on_20_March_2023.PDF</t>
  </si>
  <si>
    <t>Case overview: The case involves an appeal by Sh. Shrey Kumar and others against the Food Safety Officer regarding an order dated 27.10.2021, which imposed a total penalty of Rs. 7 Lakhs under the Food Safety and Standards Act, 2006 for violations related to the labeling of 'Camel Milk Powder'. The appeal was filed under Section 70 of the FSS Act. The judgment was delivered on 20 March 2023 by Principal District &amp; Sessions Judge Dharmesh Sharma. 
Key facts: 1. The appellants include Sh. Shrey Kumar, Sh. Hitesh Rathi, and M/s Aadvik Foods and Products Pvt. Ltd., along with M/s Ruchi Foods LLP. 2. A sample of 'Camel Milk Powder' was taken by the Food Safety Officer on 06.07.2020, which was later found to be misbranded due to labeling issues. 3. The Food Analyst's report indicated violations of several regulations regarding labeling and misbranding. 4. The appellants did not appeal against the Food Analyst's report within the stipulated time. 5. The penalties were imposed based on the findings of the Food Analyst and the Adjudicating Officer's assessment of the violations. 
Legal issues and arguments: 1. The appellants argued that there was no violation of the labeling regulations as the 'best before' statement was in small letters, which they claimed was sufficient compliance. 2. They contended that the food item was wrongly classified as proprietary food and that the labeling did not mislead consumers. 3. The appellants asserted that the penalties were excessive and that they had acted with due diligence. 4. The respondent opposed the appeal but did not file a formal reply. 
Court's reasoning: 1. The court found that the classification of the food item as proprietary was incorrect, as it was a standardized product under the category of 'flavored milk'. 2. The court held that the labeling issue regarding the 'best before' date was a minor infringement and not actionable. 3. The court noted that the requirement for quantitative disclosure of ingredients was not applicable in this case, as the product was standardized. 4. The court concluded that the appellants had demonstrated due diligence and that the prosecution against them was unwarranted. 
Decision or judgment: The court set aside the impugned order dated 27.10.2021 and the penalties imposed on the appellants. The court ordered the return of the FD of Rs. 3.5 Lakhs submitted by the appellants as part of the appeal process.</t>
  </si>
  <si>
    <t>Sh_Shrey_Kumar_S_O_Sh_Krishan_Kumar</t>
  </si>
  <si>
    <t>Food_Safety_Officer_on_20_March_2023.PDF</t>
  </si>
  <si>
    <t>Vikash_Kumar_Gupta_vs_State_Of_U_P_And_Another_on_5_April_2023.PDF</t>
  </si>
  <si>
    <t>Case overview: The case involves an application under Section 482 of the Criminal Procedure Code (Cr.P.C.) filed by Vikash Kumar Gupta against the State of U.P. and another party, seeking to quash a summoning order dated July 6, 2022, and the entire proceedings of case no. 123 of 2022 under various sections of the Food Safety and Standards Act, 2006. The applicant's counsel requested a direction for the timely adjudication of a bail application instead of addressing the merits of the case. 
Key facts: 1. The applicant is facing charges under sections 3(1)(zf), 3(1)(zz)(v), 26(2)(ii and i), 51, and 59(iii) of the Food Safety and Standards Act, 2006. 2. The summoning order and proceedings are from the police station Jalalpur, District Hamirpur. 3. The applicant's counsel decided not to press the case on merits and instead sought a directive for the lower courts regarding the bail application. 
Legal issues and arguments: 1. The applicant's counsel abandoned the argument on the merits of the case. 2. The focus shifted to ensuring that the bail application is decided within a specific timeframe. 3. The court considered the need for timely disposal of cases involving under-trials. 
Court's reasoning: 1. The court noted that the applicant's counsel had given up on the merits, leading to the disposal of the application with directions for the lower courts. 2. The court emphasized the importance of speedy trials and the constitutional responsibility of the state to provide necessary infrastructure for timely case disposal. 3. The court referred to previous judgments to establish guidelines for the timely handling of bail applications and trials. 
Decision or judgment: The court disposed of the application under Section 482 Cr.P.C. with directions for the lower courts to decide the bail application within one week and to conclude magisterial trials within six months and sessions trials within two years for accused in custody. The court stayed the bailable warrant against the applicant for ten days and stated that no extension applications would be entertained. The court warned of potential adverse inferences against judicial officers for non-compliance with these directives.</t>
  </si>
  <si>
    <t>Vikash_Kumar_Gupta</t>
  </si>
  <si>
    <t>State_Of_U_P_And_Another_on_5_April_2023.PDF</t>
  </si>
  <si>
    <t>Hisham_Transports_vs_Food_Safety_Standards_Authority_Of_on_3_August_2022.PDF</t>
  </si>
  <si>
    <t>Case overview: The case involves a writ petition filed by Hisham Transports and Tresa Bini against the Food Safety Standards Authority of India and other food safety officers regarding certain proceedings related to food safety standards. The petitioners seek to stay further proceedings based on specific letters issued by the food safety authorities. The case was heard in the High Court of Kerala. Key facts: 1. The petitioners are Hisham Transports, represented by its managing partner Ubaid M.I., and Tresa Bini. 2. The respondents include the Food Safety Standards Authority of India and various food safety officers. 3. The petitioners challenge the proceedings based on Exhibit P12 and P13, which are letters issued by the food safety authorities. 4. The court noted that there is no standard prescribed for well water under the Food Safety and Standards (Food Products Standards and Food Additives) Regulation 2011. Legal issues and arguments: 1. The petitioners argue for a stay on the proceedings related to the letters issued by the food safety authorities. 2. The absence of a prescribed standard for well water is a critical point in their argument. Court's reasoning: 1. The court admitted the petition and noted the lack of prescribed standards for well water. 2. An interim stay was granted on further proceedings pursuant to Exhibit P12 and P13 based on the court's previous order in W.P.(C) 15880 of 2021. Decision or judgment: The court granted an interim stay on further proceedings related to Exhibit P12 and P13, pending the disposal of the writ petition.</t>
  </si>
  <si>
    <t>Hisham_Transports</t>
  </si>
  <si>
    <t>Food_Safety_Standards_Authority_Of_on_3_August_2022.PDF</t>
  </si>
  <si>
    <t>Sri_Amit_C_Jain_Proprietor_vs_Food_Safety_Inspector_And_Anr_on_12_October_2023.PDF</t>
  </si>
  <si>
    <t>Case overview: The case involves a writ petition filed by Sri. Amit C Jain, the proprietor of Vijay Modis Tea House, against the Food Safety Inspector and the Designated Officer of the Department of Food Safety and Standards, Kalaburagi. The petitioner seeks to quash an order dated December 29, 2015, which imposed a fine for misbranding of instant noodles under the Food Safety and Standards Act, 2006. The petition was heard by the High Court of Karnataka on October 12, 2023. 
Key facts: 1. The petitioner manufactures and markets instant noodles under the brand 'Sunfeast Yippee! Noodles'. 2. On June 8, 2015, a sample of the noodles was collected by the Food Safety Inspector, which was later reported as misbranded by the Chief Food Analyst. 3. The petitioner claims not to have received proper notice regarding the sample collection and was not given the right to appeal against the Food Analyst's report. 4. The Designated Officer imposed a fine of Rs. 10,000 based on the misbranding claim. 
Legal issues and arguments: 1. The petitioner argues that the product was not misbranded as it complied with all necessary standards and that the report was incomplete. 2. The petitioner contends that the prosecution was initiated without proper evidence of misbranding and without the required inspection of the manufacturing premises. 3. The respondents argue that the labeling of 'No Added MSG' constitutes misbranding, justifying the prosecution. 
Court's reasoning: 1. The court noted that the Chief Food Analyst's report indicated compliance with standards but also stated that the product was misbranded due to the 'No Added MSG' label. 2. The court highlighted that there is no analytical method to determine if MSG was added during manufacturing, and prosecution should not occur without such determination. 3. The court found that the Designated Officer did not inspect the manufacturing unit to ascertain the presence of MSG, making the prosecution improper. 4. The court emphasized the lack of opportunity for the petitioner to appeal the Food Analyst's report, violating principles of natural justice. 
Decision or judgment: The court allowed the writ petition and quashed the order passed by the Additional District Magistrate cum Adjudicating Authority in C.C.No.316/203/54/2015-16 dated December 29, 2015, against the petitioner.</t>
  </si>
  <si>
    <t>Sri_Amit_C_Jain_Proprietor</t>
  </si>
  <si>
    <t>Hari_Shankar_Singh_Hari_Shankar_Prasad_vs_The_State_Of_Jharkhand_Opposite_on_27_February_2024.PDF</t>
  </si>
  <si>
    <t>Case overview
- The case is titled Hari Shankar Singh @ Hari Shankar Prasad vs The State of Jharkhand, heard in the High Court of Jharkhand at Ranchi.
- The petition was filed under Cr.M.P. No. 2009 of 2018.
- The presiding judge was Hon'ble Mr. Justice Sanjay Kumar Dwivedi.
Key facts
- The petitioners include Hari Shankar Singh, Dharmendra Kumar, and Kesaw Singh, who sought to quash criminal proceedings against them.
- The proceedings stemmed from an FIR registered on 11.08.2015, alleging that expired food items were found at the Muri Railway Station, linked to Hari Shankar Singh's stall.
- The items seized included Frooti and RC Cola, all past their expiry dates.
- The petitioners claimed innocence, asserting that the proper legal procedures for prosecution under the Food Safety and Standards Act, 2006 were not followed.
Legal issues and arguments
- The petitioners argued that the FIR did not meet the necessary legal requirements under Sections 272 and 273 of the Indian Penal Code and Sections 50 and 59 of the Food Safety and Standards Act, 2006.
- They contended that the case was improperly registered without following the procedure outlined in Section 42 of the Act, which requires specific steps for prosecution.
- The State's counsel opposed the petition, asserting that a valid case had been made against the petitioners.
Court's reasoning
- The court examined whether the prosecution could proceed without adherence to the procedural requirements of Section 42 of the Food Safety and Standards Act, 2006.
- It was noted that the Food Safety Officer must conduct inspections, draw samples, and send them for analysis, followed by a recommendation for prosecution from the Designated Officer.
- The court found no evidence that the Food Safety Officer was authorized to investigate or that the proper procedures were followed in this case.
- The absence of authorization and procedural compliance led the court to conclude that the petitioners could not be prosecuted under the relevant sections of the Act.
Decision or judgment
- The court quashed all criminal proceedings against the petitioners, including the order dated 20.02.2018 related to Rail(Muri) P.S. Case No.01 of 2016.
- The petition was allowed and disposed of, with the interim order dated 12.09.2019 vacated.</t>
  </si>
  <si>
    <t>Hari_Shankar_Singh_Hari_Shankar_Prasad</t>
  </si>
  <si>
    <t>The_State_Of_Jharkhand_Opposite_on_27_February_2024.PDF</t>
  </si>
  <si>
    <t>Lagisetty_Nagaraju_vs_The_State_Of_Ap_on_20_March_2024.PDF</t>
  </si>
  <si>
    <t>This case involves a criminal petition filed by Lagisetty Nagaraju and others against the State of Andhra Pradesh. The petition seeks to quash proceedings in CC No.69 of 2021 before the Special Judicial Magistrate of First Class for Mobile Court, Kurnool, which involved charges under Sections 188, 273, 328 IPC, and Section 59(1) of the Food Safety and Standards Act, 2006. The court, presided over by Justice K. Sreenivasa Reddy, considered the petition and noted that the matter is covered by a previous order in Criminal Petition No.2966 of 2021 and batch, dated 28.12.2021. In that order, the court partly allowed similar petitions, quashing FIRs related to offences under IPC, FSS Act, and COTPA, while directing investigation to proceed on offences under the NDPS Act. Based on this precedent, the court allowed the present petition, quashing the proceedings against the petitioners concerning offences under IPC and FSS Act. All pending miscellaneous applications were also closed. The order was issued on 20 March 2024.</t>
  </si>
  <si>
    <t>Lagisetty_Nagaraju</t>
  </si>
  <si>
    <t>The_State_Of_Ap_on_20_March_2024.PDF</t>
  </si>
  <si>
    <t>Ritesh_S_O_Prakash_Mohurle_vs_State_Of_Mah_Thr_Pso_Aashti_on_14_December_2022.PDF</t>
  </si>
  <si>
    <t>Case overview: The case involves a criminal writ petition filed by Ritesh S/o Prakash Mohurle against the State of Maharashtra regarding the seizure of his vehicle in connection with Crime No. 363 of 2021. The petitioner sought the release of his vehicle, which was seized for alleged violations under the Indian Penal Code and the Food Safety and Standards Act, 2006. The petition was heard by the High Court of Judicature at Bombay, Nagpur Bench. Key facts: 1. The vehicle was seized by the police during an investigation into alleged offences under Sections 272, 273, and 188 of the IPC, and various provisions of the Food Safety and Standards Act. 2. The petitioner claimed that his friend had taken the vehicle for personal use at the time of seizure. 3. The learned Judicial Magistrate First Class, Chamorsi, rejected the petitioner's application for the vehicle's release, stating that the seizure was made by the Food Officer, Toram, who lacked jurisdiction under Section 457 of the Cr.P.C. 4. The police had granted a no objection for the release of the vehicle. Legal issues and arguments: 1. The petitioner contended that the learned Magistrate failed to consider that the vehicle was seized by the police, not the Food Officer, and thus had jurisdiction to release it. 2. The petitioner cited the Supreme Court's guidelines from Sunderbhai Ambalal Desai Vs. State of Gujarat regarding the release of seized property. 3. The learned Additional Public Prosecutor acknowledged that the vehicle was indeed seized by the police. Court's reasoning: 1. The court found that the learned Magistrate's conclusion regarding the seizure by the Food Officer was incorrect. 2. The court noted that the petitioner, as the vehicle owner, was not an accused in the case and thus had the right to seek its release. 3. The court emphasized that retaining the vehicle in police custody would cause financial loss to the petitioner and impose unnecessary liability on the police. 4. The court determined that the guidelines from the Supreme Court were applicable, particularly regarding the owner's right to not suffer due to the vehicle's seizure. Decision or judgment: The court set aside the order of the learned Magistrate and allowed the petitioner's application for the release of the vehicle. The Incharge of the Ashti Police Station was directed to hand over the vehicle to the petitioner upon execution of a solvent surety for ‚Çπ4 lakhs and an undertaking to return the vehicle as directed by the court. The Investigating Officer was instructed to prepare a detailed panchanama and take photographs of the vehicle.</t>
  </si>
  <si>
    <t>Ritesh_S_O_Prakash_Mohurle</t>
  </si>
  <si>
    <t>State_Of_Mah_Thr_Pso_Aashti_on_14_December_2022.PDF</t>
  </si>
  <si>
    <t>Amul_Cooperative_Milk_Federation_vs_Union_Territory_Of_J_And_K_And_Anr_on_17_December_2024.PDF</t>
  </si>
  <si>
    <t>Case overview
- The case is titled Amul Cooperative Milk Federation vs Union Territory of J and K and Anr, decided on 17 December 2024 by the High Court of Jammu &amp; Kashmir and Ladakh.
Key facts
- The petitioner, Amul Cooperative Milk Federation Limited, challenged an order dated 14 November 2023 issued by the Adjudicating Officer under the Food Safety and Standards Act, 2006.
- The petitioner contended that the Adjudicating Authority had determined that no offence was committed, thus no penalty should have been imposed.
Legal issues and arguments
- The primary legal issue was whether a penalty could be imposed when the Adjudicating Authority found that the petitioner had not committed any offence under the Food Safety and Standards Act, 2006.
- The respondents did not file a response to the petition, and the court found no necessity for a response.
Court's reasoning
- The court reviewed the impugned order and agreed with the petitioner‚Äôs argument that imposing a penalty was inappropriate given the Adjudicating Authority's finding of no offence.
Decision or judgment
- The court set aside the order dated 14 November 2023, specifically the imposition of a minor penalty of Rs. 5000 against the petitioner.
- The case was disposed of along with connected applications.</t>
  </si>
  <si>
    <t>Union_Territory_Of_J_And_K_And_Anr_on_17_December_2024.PDF</t>
  </si>
  <si>
    <t>Afsar_vs_State_Of_U_P_And_Another_on_18_November_2024.PDF</t>
  </si>
  <si>
    <t>Case overview
- Case Name: Afsar vs State Of U P And Another
- Date of Judgment: 18 November 2024
- Court: High Court of Judicature at Allahabad
- Bench: Hon'ble Anjani Kumar Mishra, Hon'ble Jayant Banerji
- Case Number: WRIT - C No. - 37828 of 2024
Key facts
- The petitioner, Afsar, is seeking a direction for a decision on his representation dated 2 June 2023, which is an application for a license to sell meat.
- The respondent, represented by Saurabh Tiwari, is the Executive Engineer of Nagar Palika Parishad, Jalaun.
Legal issues and arguments
- The respondent's counsel stated that the Nagar Palika Parishad can only issue a 'no objection certificate' (NOC) and that the actual license must be granted under the Food Safety Standards Act, 2006 by the competent authority.
- It was acknowledged that no decision regarding the grant of the NOC had been made to date.
Court's reasoning
- The court noted the lack of a decision from the Nagar Palika Parishad regarding the NOC, which is a prerequisite for the licensing process.
Decision or judgment
- The writ petition is disposed of with a directive to the respondent no. 2 (Nagar Palika Parishad) to consider the application of the petitioner and decide on the grant of the NOC.
- The court expects that this decision will be made within two weeks from the date a certified copy of the order is filed with the respondent.</t>
  </si>
  <si>
    <t>Afsar</t>
  </si>
  <si>
    <t>State_Of_U_P_And_Another_on_18_November_2024.PDF</t>
  </si>
  <si>
    <t>Marimuthu_vs_The_District_Revenue_Officer_And_on_19_November_2024.PDF</t>
  </si>
  <si>
    <t>Case overview
- The case is Marimuthu vs. The District Revenue Officer and others, decided on 19 November 2024 by the Madurai Bench of the Madras High Court.
- The petitioner is Marimuthu, and the respondents include the District Revenue Officer, the Special Tahsildar, and the Inspector of Police from Virudhunagar District.
Key facts
- The petitioner filed a writ petition under Article 226 of the Constitution of India, seeking to quash an order dated 09.05.2024, which involved sealing the petitioner's premises for alleged violations related to cracker manufacturing.
- The premises in question are located at D.No.2/41, S.No.314/2, Paraipatti Street, Jameen Salvarpatti, Naranapuram, V.Chokkalingapuram Village, Sivakasi Taluk, Virudhunagar District.
Legal issues and arguments
- The petitioner contended that the sealing of the premises was arbitrary and illegal, as it was done without providing an opportunity for a hearing.
- The second respondent sealed the premises based on allegations of manufacturing crackers in violation of Supreme Court norms.
- The Government Advocate argued that the sealing was necessary for storing seized goods, but the petitioner‚Äôs counsel disputed the legality of the sealing action.
Court's reasoning
- The court noted that there was no statutory power cited that allowed the revenue authority to seal the premises.
- It emphasized that while the authority's intention might be valid, it does not justify an illegal action.
- The court referred to Section 38 of the Food Safety and Standards Act, 2006, which places responsibility on the owner for seized materials, suggesting that an inventory could be taken instead of sealing the premises.
- The court concluded that the act of sealing by the second respondent was illegal and did not follow due process.
Decision or judgment
- The court quashed the impugned order passed by the first respondent and directed the second respondent to de-seal the premises immediately.
- The keys to the premises were to be returned to the petitioner within two weeks of receiving the order.
- The writ petition was allowed without any order as to costs, and the connected miscellaneous petition was closed.</t>
  </si>
  <si>
    <t>Marimuthu</t>
  </si>
  <si>
    <t>The_District_Revenue_Officer_And_on_19_November_2024.PDF</t>
  </si>
  <si>
    <t>Manager_Indore_Depot_Britannia_vs_The_State_Of_Madhya_Pradesh_Health_on_27_November_2024.PDF</t>
  </si>
  <si>
    <t>Case overview
- The case is a writ petition filed under Article 226 of the Constitution of India by the Manager of Indore Depot, Britannia Industries Limited, and others against the State of Madhya Pradesh and others.
Key facts
- The petitioners challenge the legality and validity of a complaint filed by respondent No. 4 and the subsequent proceedings initiated by respondent No. 2.
- A sanction order dated 20.02.2015 was issued for filing a complaint against the petitioners, informing them that cognizance of the complaint had been taken and directing them to appear and show cause for alleged violations under the Food Safety and Standards Act, 2006.
Legal issues and arguments
- The petitioners argue against the validity of the complaint and the proceedings based on the report of the Food Analyst.
- The court had previously quashed a similar report in connected W.P. No. 2665/2013 due to the sample not being analyzed by an accredited laboratory as required under Section 43 of the Food Safety and Standards Act, 2006.
Court's reasoning
- The court found that the report dated 15.03.2013, which was the basis for the prosecution against the petitioners, was similarly flawed as it was not analyzed by an accredited laboratory.
- As a result, the court determined that the report was invalid and thus the sanction order and the subsequent proceedings were also invalid.
Decision or judgment
- The court quashed the report dated 15.03.2013, the sanction order dated 20.02.2015, and all consequential proceedings against the petitioners.
- The writ petition was allowed and disposed of.</t>
  </si>
  <si>
    <t>Manager_Indore_Depot_Britannia</t>
  </si>
  <si>
    <t>The_State_Of_Madhya_Pradesh_Health_on_27_November_2024.PDF</t>
  </si>
  <si>
    <t>Divvela_Pulla_Rao_vs_The_State_Of_Andhra_Pradesh_on_23_January_2024.PDF</t>
  </si>
  <si>
    <t>Case overview
- The case is Divvela Pulla Rao vs The State of Andhra Pradesh, decided on 23 January 2024, under Criminal Petition No. 5402 of 2020.
Key facts
- The petitioner, Divvela Pulla Rao, sought to quash the proceedings against him in F.I.R. No. 231 of 2020 from Vinukonda Town Police Station, Guntur District.
- The FIR was registered for offences under Sections 188, 420, 270, 272, and 273 of the Indian Penal Code (IPC).
Legal issues and arguments
- The petitioner argued that the offences charged do not apply to the facts of the case, referencing a previous common order from this Court in Criminal Petition Nos. 5421 of 2019 and batch, dated 18.12.2019.
- The learned counsel for the petitioner and the Assistant Public Prosecutor agreed that the current case is covered by the earlier ruling.
- The court examined the applicability of the IPC sections cited in the FIR, particularly focusing on the definitions and requirements for each section.
Court's reasoning
- Section 272 IPC pertains to the adulteration of food or drink, which does not apply as tobacco products are not classified as food or drink.
- Section 273 IPC addresses the sale of noxious food or drink, which also does not apply to tobacco products.
- Section 188 IPC requires a duly promulgated order by a public servant, which must be disobeyed with knowledge, causing danger to human life. The court found that the necessary preconditions were not met.
- Section 420 IPC requires inducement and delivery of property, which were not present in this case.
- The court noted that the trade in tobacco products is not currently barred, and thus the related IPC sections do not apply.
Decision or judgment
- The court quashed the proceedings against the petitioner in F.I.R. No. 231 of 2020, concluding that none of the IPC sections cited were applicable.
- The court allowed the criminal petition, closing any pending applications.
- The court emphasized the need for the police to focus on more serious crimes and acknowledged the existing laws regarding tobacco products, stating that they must be followed until amended.</t>
  </si>
  <si>
    <t>Divvela_Pulla_Rao</t>
  </si>
  <si>
    <t>The_State_Of_Andhra_Pradesh_on_23_January_2024.PDF</t>
  </si>
  <si>
    <t>Pradeep_vs_The_State_Of_Madhya_Pradesh_on_6_December_2023.PDF</t>
  </si>
  <si>
    <t>Case overview: The case involves a criminal revision petition filed by Pradeep and others against the State of Madhya Pradesh regarding a conviction under the Food Safety and Standards Act, 2006. The petitioner was sentenced to six months of rigorous imprisonment and fined Rs. 10,000. The revision was admitted for final hearing on December 6, 2023. Key facts: 1. The petitioner was convicted under Section 3(zx)(zz) and 2(2)(i)(ii) read with Section 59(1) of the Food Safety and Standards Act, 2006. 2. The petitioner has been sentenced to six months of rigorous imprisonment and a fine of Rs. 10,000 with a default stipulation. 3. The petitioner claims innocence and argues that he has been falsely implicated. 4. The petitioner‚Äôs counsel argues that the final hearing of the revision may take a long time. Legal issues and arguments: 1. The petitioner seeks suspension of the jail sentence and bail, citing the short duration of the sentence and the likelihood of a lengthy final hearing. 2. The Government Advocate for the State opposes the application for suspension of the sentence. Court's reasoning: 1. The court considered the facts and circumstances of the case, including the arguments from both parties. 2. The court acknowledged that the matter is arguable and that final disposal will take a significant amount of time. 3. The court found merit in allowing the application for suspension of the jail sentence. Decision or judgment: The court allowed I.A.No. 18089/2023, suspending the execution of the jail sentence, subject to the petitioner depositing the fine amount and furnishing a personal bond of Rs. 50,000 with a solvent surety. The petitioner is required to appear before the Registry of the Court on January 24, 2024, and on subsequent dates as fixed by the Registry.</t>
  </si>
  <si>
    <t>Pradeep</t>
  </si>
  <si>
    <t>The_State_Of_Madhya_Pradesh_on_6_December_2023.PDF</t>
  </si>
  <si>
    <t>Mohammad_Shahzad_Atik_Ansari_Mohammad_vs_The_State_Of_Mah_Thr_Ps_Wadi_Nagpur_on_26_July_2024.PDF</t>
  </si>
  <si>
    <t>Case overview
- The case is titled Mohammad Shahzad @ Atik Ansari Mohammad Saeed &amp; anr. vs. The State of Maharashtra, heard in the High Court of Judicature at Bombay, Nagpur Bench.
- The judgement was delivered on July 26, 2024, under Criminal Application (ABA) No. 338 of 2024.
Key facts
- The applicants are seeking pre-arrest bail in connection with Crime No. 140 of 2024, registered at Wadi Police Station, District Nagpur.
- The charges against the applicants include offences under Sections 380, 457, 406, 120-B, and 188 of the Indian Penal Code, 1860, and Section 60 of the Food Safety and Standards Act, 2006.
- The allegations stem from a report by Lalit Prabhudas Soyam, claiming that a raid led to the seizure of 690 sacks of betel nuts, and that the applicants, along with co-accused, committed theft of 506 sacks.
Legal issues and arguments
- The applicants' counsel argued that their names were not mentioned in the FIR and that they were implicated solely based on the confessional statement of a co-accused.
- The applicants have cooperated with the investigation, attending the police station, and thus, the interim protection should be confirmed.
- The State's representative opposed the application, asserting that applicant No. 2 did not attend the police station and that a vehicle related to the case had not yet been seized.
Court's reasoning
- The court noted that the applicants' names were revealed only through the co-accused's statement, and they were not apprehended at the scene nor was anything recovered from them.
- The court acknowledged that the applicants are not the owners of the vehicle involved in the case, indicating that there is nothing to recover from them.
Decision or judgment
- The application for pre-arrest bail is allowed, and the interim protection granted on May 17, 2024, is confirmed.
- The applicants are required to attend the concerned police station every Saturday from 1:00 p.m. to 2:00 p.m. until the charge-sheet is filed and must cooperate with the investigation.
- The application is disposed of.</t>
  </si>
  <si>
    <t>Mohammad_Shahzad_Atik_Ansari_Mohammad</t>
  </si>
  <si>
    <t>The_State_Of_Mah_Thr_Ps_Wadi_Nagpur_on_26_July_2024.PDF</t>
  </si>
  <si>
    <t>Molugu_Durga_Rao_vs_The_State_Of_Andhra_Pradesh_on_29_August_2024.PDF</t>
  </si>
  <si>
    <t>Case overview:
- Case Title: Molugu Durga Rao vs The State Of Andhra Pradesh
- Date of Judgment: 29 August 2024
- Court: High Court of Andhra Pradesh
- Case Number: Criminal Petition No: 4565/2024
Key facts:
- The petitioner, Molugu Durga Rao, is the accused (A2) in the case.
- The respondent is the State of Andhra Pradesh, acting as the complainant.
- The petition seeks to quash proceedings in C.C.No.2346 of 2019, which involves charges under Section 420 of the Indian Penal Code (IPC) and Sections 58, 59, 63 of the Food Safety and Standards Act.
Legal issues and arguments:
- The petitioner filed the Criminal Petition under Section 482 of the Code of Criminal Procedure, 1973.
- The learned counsel for the petitioner and the Assistant Public Prosecutor agreed that the matter is covered by a previous order of the court in Criminal Petition No.2966 of 2021 and batch, dated 28.12.2021.
Court's reasoning:
- The court referenced its earlier ruling, which allowed the quashing of FIRs related to offences under the IPC and the Food Safety and Standards Act, while permitting investigations to continue for offences under the Narcotic Drugs and Psychotropic Substances (NDPS) Act.
- The court decided to follow the precedent set in the earlier case.
Decision or judgment:
- The court allowed the Criminal Petition, quashing the proceedings in C.C.No.2346 of 2019 against the petitioner, Molugu Durga Rao.
- Any pending miscellaneous petitions related to this Criminal Petition were ordered to be closed.
- The court instructed the office to attach a copy of the order from Criminal Petition No.2966 of 2021 to this order.</t>
  </si>
  <si>
    <t>Molugu_Durga_Rao</t>
  </si>
  <si>
    <t>The_State_Of_Andhra_Pradesh_on_29_August_2024.PDF</t>
  </si>
  <si>
    <t>M_S_Maa_Sarala_Aqua_Industries_vs_Union_Of_India_on_9_January_2024.PDF</t>
  </si>
  <si>
    <t>Case overview:
The case involves M/s. Maa Sarala Aqua Industries (the petitioner) challenging the decision of the Indian Oil Corporation Limited (IOCL) regarding a tender for the supply of packaged drinking water. The petitioner claims that the L-1 bidder, M/s. Shree Sai Traders (the opposite party No.5), did not meet the eligibility criteria as it lacked a Bureau of Indian Standards (BIS) license, which is mandatory for such supplies.
Key facts:
1. The petitioner is a small-scale industrial unit with a valid BIS certification, a license from the Food Safety and Standards Authority of India, and UDYAM registration.
2. IOCL invited bids for the supply of packaged drinking water through a tender (Tender No. PDO1C22234) on 21.11.2022, with a submission deadline of 5th December 2022.
3. Four bidders participated, but two were eliminated for not meeting technical requirements. The petitioner was the second-highest bidder.
4. The opposite party No.5 was declared L-1 despite not having a BIS license at the time of bid submission, leading to the petitioner's challenge.
Legal issues and arguments:
1. The petitioner argues that the opposite party No.5 did not fulfill the essential eligibility criteria, specifically the requirement for a BIS license, and thus should not have been awarded the contract.
2. The opposite parties contend that the BIS license requirement is only applicable after the contract is awarded, and that the L-1 bidder complied with all necessary conditions at the time of bidding.
3. The petitioner also claims that the opposite party No.5's application for a BIS license was forged and that it did not possess a valid license at the time of the tender.
Court's reasoning:
1. The court emphasized that the eligibility criteria outlined in the tender documents must be strictly adhered to, including the requirement for a BIS license for the supply of packaged drinking water.
2. The court found that the reasons provided by the IOCL for considering the opposite party No.5 as L-1 were arbitrary and lacked rationality, as they ignored the statutory requirements for the tender.
3. The court noted that the opposite party No.5's claim of having applied for a BIS license after the tender was awarded does not satisfy the eligibility criteria that were in place at the time of bidding.
4. The court highlighted the importance of transparency and reasoned decision-making in the tender process, stating that the absence of a valid BIS license at the time of bid submission disqualified the opposite party No.5.
Decision or judgment:
The court set aside the letter dated 17.03.2023 issued by the IOCL, which rejected the petitioner's representation regarding the eligibility of the opposite party No.5. The court directed the IOCL to reconsider the petitioner's representation and make a decision within six weeks, ensuring compliance with the relevant statutory requirements and tender conditions. The writ petition was disposed of without any order as to costs.</t>
  </si>
  <si>
    <t>M_S_Maa_Sarala_Aqua_Industries</t>
  </si>
  <si>
    <t>Union_Of_India_on_9_January_2024.PDF</t>
  </si>
  <si>
    <t>Sh_Ravi_Tickoo_S_O_Sh_S_K_Tickoo_vs_Food_Safety_Officer_on_28_March_2023.PDF</t>
  </si>
  <si>
    <t>Case overview: The case involves an appeal filed by Sh. Ravi Tickoo and others against the Food Safety Officer regarding an ex parte order dated 25.02.2022, which convicted the appellants for violations under the Food Safety and Standards Act, 2006 and the Food Safety &amp; Standards (Packaging &amp; Labeling) Regulation, 2011. The appeal was filed under Section 70 of the FSS Act. Key facts: 1. Appellant No. 4, RSVK Restaurant Pvt. Ltd., operates a restaurant in Connaught Place, New Delhi. 2. On 12.09.2019, a Food Safety Officer inspected the restaurant and collected samples of 'Kabuli Chana' for analysis. 3. A complaint was filed on 08.04.2021, but no notice was issued to the appellants before the impugned order was passed. 4. The appellants argued that they were not the manufacturers of the product and that the 'Kabuli Chana' was not for direct sale. Legal issues and arguments: 1. The appellants contended that the impugned order was passed without providing them an opportunity to be heard. 2. They argued that the Food Safety Officer's findings regarding misbranding were unfounded, as the necessary labeling information was provided during the inspection. 3. The appellants claimed that the violations cited were minor and did not warrant the penalties imposed. Court's reasoning: 1. The court found that the impugned order could not be sustained as it was issued without notice to the appellants. 2. The court noted discrepancies in the Food Analyst's report, which contradicted the details provided in the inspection form. 3. The court emphasized that the food item was not found to be adulterated or sub-standard, and the minor labeling issue did not justify the penalties. 4. The court highlighted that the order was in violation of the Advisory issued by the Food Safety and Standards Authority of India regarding non-actionable minor infringements. Decision or judgment: The court allowed the appeal, set aside the impugned order dated 25.02.2022 against the appellants, and ordered the return of the demand draft/FDR submitted by the appellants. The case file was directed to be consigned to the Record Room.</t>
  </si>
  <si>
    <t>Sh_Ravi_Tickoo_S_O_Sh_S_K_Tickoo</t>
  </si>
  <si>
    <t>Food_Safety_Officer_on_28_March_2023.PDF</t>
  </si>
  <si>
    <t>Mohd_Maroof_And_Another_vs_State_Of_U_P_And_Another_on_16_February_2024.PDF</t>
  </si>
  <si>
    <t>Case overview
- Case Title: Mohd Maroof And Another vs State Of U.P. And Another
- Date of Judgment: 16 February 2024
- Court: High Court of Judicature at Allahabad
- Citation: 2024:AHC:26760
- Application Type: Application under Section 482 of the Criminal Procedure Code (Cr.P.C.)
Key facts
- Applicants: Mohd Maroof and another
- Opposite Party: State of U.P. and another
- Counsel for Applicants: Mohammad Farooque Ansari
- Counsel for Opposite Party: Government Advocate (G.A.)
- The case involves proceedings under the Food Safety and Standards Act, 2006.
- A complaint was filed against the applicants, leading to Case No. 16899 of 2023.
- The Additional Chief Judicial Magistrate (A.C.J.M.) issued a non-speaking order on 09.05.2023, merely stating 'darj register'.
- On 09.06.2023, bailable warrants of Rs. 20,000 were issued against the applicants without taking cognizance of the case.
Legal issues and arguments
- The applicants argue that the A.C.J.M. did not take cognizance of the complaint and failed to express satisfaction regarding the prima facie case against them.
- The learned A.G.A. acknowledged that the order dated 09.05.2023 was non-speaking.
- The core argument is that a magistrate must apply their mind to determine if sufficient grounds exist for proceeding against the accused before issuing any process.
Court's reasoning
- The Court found merit in the applicants' argument, noting that the trial court only registered the complaint without indicating satisfaction about the prima facie case.
- The Court emphasized that the magistrate's opinion is essential for summoning an accused.
- The order dated 09.05.2023 was deemed cryptic and non-speaking, warranting its annulment.
Decision or judgment
- The order dated 09.05.2023 was set aside.
- The trial court was directed to issue a fresh and speaking order regarding the summoning or non-summoning of the applicants.
- The application under Section 482 of Cr.P.C. was allowed.</t>
  </si>
  <si>
    <t>Mohd_Maroof_And_Another</t>
  </si>
  <si>
    <t>State_Of_U_P_And_Another_on_16_February_2024.PDF</t>
  </si>
  <si>
    <t>B_Kalaiselvi_vs_Food_Safety_Officer_on_12_March_2024.PDF</t>
  </si>
  <si>
    <t>Case overview
- The case is B.Kalaiselvi vs Food Safety Officer, decided on 12 March 2024 by the Madurai Bench of the Madras High Court. 
- The petitioners are B.Kalaiselvi, Ravikumar, and S.Paranidaran, and the respondent is the Food Safety Officer from the Tamil Nadu Food Safety and Drug Administrative Department.
- The petitioners filed a Criminal Original Petition (Crl.O.P.(MD) No.1986 of 2024) under Section 482 of the Code of Criminal Procedure (Cr.P.C) to quash the proceedings in STC.No.8497 of 2023.
Key facts
- A sample was drawn from the petitioners' company on 11 September 2020, and the Food Analyst's report was received on 10 December 2020, indicating the sample was unsafe under various sections of the Food Safety and Standards Act, 2006.
- The petitioners argued that the report was received beyond the 14-day period mandated by Section 42(2) of the Food Safety and Standards Act, which requires the Food Analyst to send the report within 14 days of receiving the sample.
- The petitioners contended that the complaint was based on non-applicable provisions and that the report did not specify how the sample was unsafe.
Legal issues and arguments
- The petitioners claimed that the delay in receiving the report and the subsequent delay in obtaining prosecution sanction violated the Food Safety and Standards Act, particularly Section 42(3), which requires recommendations for prosecution to be made within 14 days.
- They also argued that the laboratory that analyzed the sample was not accredited to test packaged drinking water, as per Section 43(1) of the FSSAI Act.
- The petitioners cited a ruling from the Bombay High Court regarding the scope of accreditation of food laboratories and argued that the complaint did not establish a prima facie case against them.
Court's reasoning
- The court found the petitioners' arguments justified, noting that the complaint was based on a vague report that did not specify the violations of the Food Safety and Standards Act.
- The court highlighted that the laboratory's lack of accreditation for the specific analysis undermined the validity of the report.
- The court also noted that the delays in the process, including the time taken for the report and the sanction for prosecution, exceeded the statutory limits set by the Food Safety and Standards Act.
- The court concluded that the entire procedure for collecting samples and sending them for analysis was not compliant with the relevant sections of the Act.
Decision or judgment
- The Criminal Original Petition was allowed, and the proceedings in STC.No.8497 of 2023 were quashed. 
- The connected Miscellaneous Petitions were also closed.</t>
  </si>
  <si>
    <t>B_Kalaiselvi</t>
  </si>
  <si>
    <t>Food_Safety_Officer_on_12_March_2024.PDF</t>
  </si>
  <si>
    <t>Akbar_Husain_vs_The_State_Of_Madhya_Pradesh_on_7_February_2024.PDF</t>
  </si>
  <si>
    <t>Case overview
- Case Title: Akbar Husain and Others vs The State of Madhya Pradesh
- Court: High Court of Madhya Pradesh, Indore
- Date: 07 February 2024
- Case Number: CRR No. 539 of 2024
Key facts
- The appellants, Akbar Husain and Mo. Salim, were convicted under Section 3(zz), 26(2)(ii) read with Section 51 &amp; 59(i) of the Food Safety and Standards Act, 2006.
- They were sentenced to 6 months rigorous imprisonment (R.I.) and fined Rs. 10,000 each.
- The appellants have been in custody since 30 January 2024.
Legal issues and arguments
- The appellants filed an application under Section 389 of the Code of Criminal Procedure, 1973, seeking suspension of sentence and bail.
- The counsel for the appellants argued that they are innocent and have been falsely implicated, and that the trial court erred in its judgment.
- The counsel for the State opposed the application for suspension of sentence.
Court's reasoning
- The court considered the facts and circumstances of the case and the arguments presented by both parties.
- The court did not comment on the merits of the case while allowing the application for suspension of sentence.
Decision or judgment
- The application for suspension of sentence was allowed.
- The appellants were directed to be released on bail, subject to the condition of depositing the fine amount (if not already deposited) and furnishing a personal bond of Rs. 50,000 each with a solvent surety of the same amount.
- The appellants must appear before the Registry of the Court on 22 April 2024 and on other dates as may be fixed until the final disposal of the appeal.
- The record of the lower courts was ordered to be called for further proceedings.</t>
  </si>
  <si>
    <t>Akbar_Husain</t>
  </si>
  <si>
    <t>The_State_Of_Madhya_Pradesh_on_7_February_2024.PDF</t>
  </si>
  <si>
    <t>Madhav_Mandal_And_2_Others_vs_State_Of_U_P_on_2_January_2024.PDF</t>
  </si>
  <si>
    <t>The case involves Madhav Mandal and two others who appealed against their conviction and sentence in a criminal case under Sections 188, 273 IPC, and Section 31(1)/63 Food Safety Standard Act, passed by the Additional District and Sessions Judge, Varanasi, on 30 May 2022. The appellants sought bail and suspension of their sentences. The court considered arguments from both sides, noting that the appellants were on bail during trial and had not misused this liberty. The appellants claimed innocence, argued that the conviction was based on misinterpreted evidence, and highlighted that key witnesses, such as Nayab Tehsildar Bharat Paswan, were not examined. They also contended that the relevant provisions of the Food Safety Standard Act were not properly applied and that they had no prior criminal record. The prosecution did not dispute the factual aspects but opposed bail. The court reviewed the case details, evidence, and the fact that the appellants had been in jail since 30 May 2022. Considering these factors, the court decided to release the appellants on bail, with conditions including the deposit of a personal bond, two sureties, and the remaining half of the fine within two months. The court stayed half of the fine amount and ordered the lower court to transmit the bonds to this court. The appeal was listed for further proceedings.</t>
  </si>
  <si>
    <t>Madhav_Mandal_And_2_Others</t>
  </si>
  <si>
    <t>State_Of_U_P_on_2_January_2024.PDF</t>
  </si>
  <si>
    <t>Chandrakanth_Morde_vs_State_Of_Kerala_on_30_October_2024.PDF</t>
  </si>
  <si>
    <t>Case overview:
- The case is Chandrakanth Morde vs State of Kerala, decided on 30 October 2024 by the High Court of Kerala.
- The petitioner, Chandrakanth Morde, is the Managing Director of Mord Foods Pvt. Ltd. and is the 3rd accused in C.C. No. 1560/2015.
- The complaint was filed by the Food Safety Officer against Morde and three others under the Food Safety and Standards Act, 2006.
Key facts:
- On 15 December 2014, a sample of Milk Compound (Morde) was taken from M/s Bake Syndicate by the Food Safety Officer.
- The sample was analyzed and found to be substandard, unsafe, and misbranded.
- The Designated Officer sought sanction to prosecute the accused, which was granted, leading to the filing of the complaint.
- The petitioner filed a discharge petition claiming he was not the Managing Director of the company, which was dismissed by the trial court.
Legal issues and arguments:
- The petitioner argued that the complaint did not provide sufficient evidence to prove he was the Managing Director and that the allegations were based on assumptions.
- The prosecution contended that the petitioner acted as the Managing Director and was responsible for the company's conduct.
- The petitioner cited Section 66 of the Food Safety and Standards Act, which requires specific averments in the complaint regarding the accused's responsibility for the company's conduct.
Court's reasoning:
- The court noted that the complaint lacked specific averments that the petitioner was in charge of and responsible for the company's conduct at the time of the alleged offence.
- The court referenced the Supreme Court's decision in S.M.S. Pharmaceuticals Ltd. v. Neeta Bhalla, emphasizing that mere directorship does not imply liability without specific averments.
- The court found that the documents produced by the petitioner, including those from the Ministry of Corporate Affairs, indicated he was not the Managing Director.
- The court determined that the documents relied upon by the prosecution were inadmissible and did not substantiate the claim that the petitioner was the Managing Director.
Decision or judgment:
- The High Court allowed the Criminal Miscellaneous Case, quashing all further proceedings against the petitioner in C.C. No. 1560/2015.</t>
  </si>
  <si>
    <t>Chandrakanth_Morde</t>
  </si>
  <si>
    <t>State_Of_Kerala_on_30_October_2024.PDF</t>
  </si>
  <si>
    <t>M_S_Shanthi_Feeds_Pvt_Limited_vs_The_Commissioner_Of_Customs_on_9_July_2024.PDF</t>
  </si>
  <si>
    <t>Case overview:
- The case involves M/s. Shanthi Feeds Pvt. Limited as the petitioner against the Commissioner of Customs and other officials as respondents.
- The writ petition was filed under Article 226 of the Constitution of India, seeking to quash the Order-in-Original No. 05/2019 dated 25.01.2019.
Key facts:
- The impugned order declared a consignment of 1,82,066 Kgs of imported "Soya Beans" valued at Rs. 47,18,750/- as confiscable and imposed a penalty of Rs. 10,00,000/- on the petitioner under Section 112(a)(i) of the Customs Act, 1962.
- The petitioner contended that they were not the importer as defined under Section 2(26) of the Customs Act, 1962, due to a lack of original shipping documents from the seller.
- A show cause notice was issued to the petitioner on 10.07.2018 regarding the confiscation of the goods and the imposition of a penalty.
Legal issues and arguments:
- The petitioner argued that the show cause notice was without merit since the goods were destroyed as unclaimed cargo and that they did not qualify as an importer due to the absence of necessary documentation.
- The respondents countered that the petitioner had previous dealings with the shipper and was recognized as the importer in earlier transactions.
- The respondents also referenced a letter from the shipping line indicating that the petitioner was the consignee and had failed to clear the consignment despite multiple communications.
Court's reasoning:
- The court noted that the petitioner was listed as a notified party but had not received the necessary documents to complete the import process.
- It concluded that the petitioner did not meet the definition of an importer under the Customs Act, as they had not filed a Bill of Entry due to the lack of documentation.
- The court found that the imposition of a penalty was unjustified in the absence of the petitioner being recognized as the importer.
Decision or judgment:
- The Madurai Bench of the Madras High Court allowed the writ petition, quashing the impugned order dated 25.01.2019.
- The court stated that there was no reason to prolong litigation and closed the connected miscellaneous petitions.</t>
  </si>
  <si>
    <t>M_S_Shanthi_Feeds_Pvt_Limited</t>
  </si>
  <si>
    <t>The_Commissioner_Of_Customs_on_9_July_2024.PDF</t>
  </si>
  <si>
    <t>Mr_Jithender_Kumar_Agarwal_vs_The_State_Of_Telangana_And_Another_on_20_June_2024.PDF</t>
  </si>
  <si>
    <t>Case overview
- The case involves Mr. Jithender Kumar Agarwal and the State of Telangana, with the judgment delivered on June 20, 2024, by Justice Juvvadi Sridevi. 
- The case is recorded under Criminal Petition Nos. 6681 and 7309 of 2019.
Key facts
- The petitioners, Mr. Jithender Kumar Agarwal and another, sought to quash proceedings against them in Crime No. 164 of 2019, registered at Dabeerpura Police Station, Hyderabad.
- The complaint was lodged by the Superintendent of Jails, Central Prison, Chanchalguda, on October 19, 2019, alleging that the petitioners supplied adulterated sunflower oil as contractors for food and ration items to the jail.
Legal issues and arguments
- The petitioners argued that the Food Safety and Standards Act, 2006 (FSSA Act) provides a specific legal framework for dealing with food adulteration, and therefore, no prosecution under the Indian Penal Code (IPC) should be allowed.
- The petitioners cited the Supreme Court judgment in Ram Nath v. State of Uttar Pradesh, which established that simultaneous prosecution under IPC and FSSA is not permissible.
- Additional judgments from the Allahabad High Court and Patna High Court were also referenced, supporting the argument that the FSSA Act has an overriding effect on other laws concerning food adulteration.
Court's reasoning
- The court agreed with the petitioners' argument that the FSSA Act has an overriding effect on general laws regarding food adulteration, thus barring prosecution under IPC provisions (Sections 272 and 273).
- The court noted that the learned Additional Public Prosecutor suggested the possibility of prosecuting under the FSSA Act; however, it highlighted Section 77 of the FSSA Act, which states that no court shall take cognizance of an offence after one year from the date of the offence, extendable to three years under specific conditions. Since nearly four years had passed since the complaint, prosecution under the FSSA Act was also barred.
Decision or judgment
- The court allowed both criminal petitions and quashed the proceedings against the petitioners in Crime No. 164 of 2019 at Dabeerpura Police Station, Hyderabad. 
- Any pending miscellaneous applications were ordered to be closed.</t>
  </si>
  <si>
    <t>Mr_Jithender_Kumar_Agarwal</t>
  </si>
  <si>
    <t>Mr_Kanakal_Laxminarayana_Ranga_Reddy_vs_Joint_Collector_Ii_And_Adjudicating_on_4_September_2024.PDF</t>
  </si>
  <si>
    <t>Case overview
- The case involves a writ petition filed by Mr. Kanakal Laxminarayana and two others against the Joint Collector II and Adjudicating Officer regarding a penalty imposed under the Food Safety and Standards Act, 2006.
Key facts
- The petitioners were penalized on 28.02.2015, with penalties of Rs.5,000 for petitioner No.1 and Rs.1,00,000 each for petitioners Nos.2 and 3, based on a complaint from respondent No.2.
- The complaint followed an inspection of petitioner No.1's shop on 12.06.2013, where oil packets manufactured by petitioners Nos.2 and 3 were seized and later found to be sub-standard by a Food Analyst.
- The adjudication process began with a notice issued on 04.02.2015, requiring the petitioners to appear on 28.02.2015.
Legal issues and arguments
- The petitioners argued that the order was illegal and arbitrary as they were not provided copies of the case, the analyst report, or an opportunity for a hearing, violating principles of natural justice.
- The Assistant Government Pleader contended that the Adjudicating Officer followed the necessary procedures under the FSS Act, including issuing notices and allowing the petitioners to plead their case.
Court's reasoning
- The court noted that the Adjudicating Officer failed to provide the petitioners with a reasonable opportunity to make representations as required by Section 68(2) of the FSS Act.
- The court highlighted that the impugned order did not reflect any acknowledgment of the petitioners' contentions or their plea, rendering the order arbitrary and in violation of the statutory requirements.
Decision or judgment
- The writ petition was disposed of by setting aside the impugned order dated 28.02.2015 and remitting the matter back to the respondent No.1 for a fresh order, ensuring the petitioners are given an opportunity for a hearing.
- No order as to costs was made, and any pending miscellaneous applications were closed.</t>
  </si>
  <si>
    <t>Mr_Kanakal_Laxminarayana_Ranga_Reddy</t>
  </si>
  <si>
    <t>Joint_Collector_Ii_And_Adjudicating_on_4_September_2024.PDF</t>
  </si>
  <si>
    <t>Pankaj_Goel_vs_Food_Safety_Officer_Through_Fso_on_18_October_2023.PDF</t>
  </si>
  <si>
    <t>Case overview: The case involves an appeal by Pankaj Goel and others against the Food Safety Officer regarding a penalty imposed for violations of the Food Safety and Standards Act, 2006 (FSS Act) related to the misbranding of a food product, 'Dal Urad Kali (Tata Sampann)'. The appeal was filed under Section 70 of the FSS Act against an order dated April 18, 2023, which imposed penalties on various appellants for violations of specific sections of the FSS Act and related regulations. Key facts: 1. On January 21, 2020, a sample of 'Dal Urad Kali' was taken from Pankaj Goel, a food business operator (FBO), for analysis. 2. The Food Analyst reported the sample as misbranded due to misleading labeling, specifically the term 'High Protein'. 3. The appellants did not appeal the Food Analyst's report within the stipulated time. 4. The Adjudicating Officer found the appellants in violation of the FSS Act and imposed penalties ranging from Rs. 5,000 to Rs. 20,000 on various appellants. Legal issues and arguments: 1. The appellants argued that the term 'High Protein' was a general statement about the quality of pulses and not misleading. 2. They claimed protection under the 'guarantee' clause and due diligence provisions of the FSS Act, asserting they sold the product in its original sealed condition. 3. The appellants contended that the Food Analyst's report did not provide sufficient evidence of misbranding. 4. The respondent maintained that the labeling was misleading and violated the FSS Act. Court's reasoning: 1. The court acknowledged that the appellants (1-6) were vendors and had sold the product in its original condition, thus entitled to the guarantee and due diligence defenses. 2. The court found that the Adjudicating Officer's order lacked sufficient reasoning and did not adequately address the appellants' arguments regarding the labeling. 3. The court concluded that the labeling did not violate the FSS Act or the relevant regulations, as the term 'High Protein' was a factual statement about the product. Decision or judgment: The court accepted the appeal, set aside the impugned order, and ordered the release of any fines deposited by the appellants. The case file was directed to be consigned to the Record Room.</t>
  </si>
  <si>
    <t>Pankaj_Goel</t>
  </si>
  <si>
    <t>Food_Safety_Officer_Through_Fso_on_18_October_2023.PDF</t>
  </si>
  <si>
    <t>M_S_Universal_Impex_vs_The_Commissioner_Of_Customs_on_22_November_2024.PDF</t>
  </si>
  <si>
    <t>Case overview:
The case involves two writ petitions, W.P.No.23836 of 2024 filed by M/s. Universal Impex and W.P.No.24237 of 2024 filed by M/s. Neena Enterprises against the Commissioner of Customs and other officials regarding the classification and release of imported goods, specifically roasted areca nuts.
Key facts:
- M/s. Universal Impex imported roasted areca nuts from Indonesia under several bills of entry between September and November 2023.
- The moisture content of the imported nuts was tested by various laboratories, with results indicating moisture levels below 10%, classifying them as roasted.
- The respondents (Customs officials) contended that the goods were misdeclared as roasted and should be classified as raw areca nuts, leading to confiscation under the Customs Act.
Legal issues and arguments:
- The primary legal issue is whether the imported areca nuts should be classified as roasted or raw based on moisture content.
- The petitioners argued that the moisture content of their goods was below the threshold set by the Advance Ruling Authority, which defined roasted areca nuts as having moisture content below 10%.
- The respondents argued that the goods were raw due to higher moisture content reported by some laboratories and that the petitioners misdeclared the goods.
Court's reasoning:
- The court noted that there is no precise definition of "roasted areca nuts" in the Customs Act or Tariff.
- It emphasized the importance of adhering to the parameters set by the Advance Ruling Authority, which had been upheld by a previous Division Bench of the court.
- The court found that the respondents failed to consider the majority of laboratory reports indicating moisture content below 4% and did not adequately justify their deviation from the Advance Ruling Authority's findings.
- The court also highlighted the potential economic waste if the goods were not released promptly, given their perishable nature.
Decision or judgment:
- The court allowed both writ petitions, quashing the order-in-original dated 22.07.2024, and directed the respondents to release the imported areca nuts within two working days without any demurrage charges.
- The court also instructed the respondents to issue a waiver certificate for demurrage and container charges, emphasizing the need for clarity in future regulations regarding the importation of roasted areca nuts.</t>
  </si>
  <si>
    <t>M_S_Universal_Impex</t>
  </si>
  <si>
    <t>The_Commissioner_Of_Customs_on_22_November_2024.PDF</t>
  </si>
  <si>
    <t>M_S_Universal_Impex_vs_Commissioner_Of_Customs_Imports_on_23_April_2024.PDF</t>
  </si>
  <si>
    <t>Case overview:
- The case involves eight writ petitions filed by two importers, M/s.Universal Impex and M/s.Neena Enterprises, against the Commissioner of Customs (Imports) and other customs officials.
- The petitions seek a writ of mandamus to direct the release of consignments labeled as roasted areca nuts, which were not released despite requests.
Key facts:
- The goods in question were imported under various bills of entry, and the petitioners claimed they were roasted areca nuts.
- The respondents contended that the goods were dried areca nuts, leading to a dispute over classification.
- The Customs Authority for Advance Rulings (CAAR) had previously ruled that roasted areca nuts fall under Customs Tariff Heading (CTH) 2008 19 20, a ruling affirmed by the High Court.
Legal issues and arguments:
- Petitioners argued that the classification issue was resolved by CAAR and affirmed by the court, thus the only issue remaining was whether the goods were indeed roasted areca nuts.
- Respondents contended that the writ petitions should not be entertained as the classification and release of goods fall under the exclusive jurisdiction of customs authorities, and that the petitioners had not applied for provisional release under Section 110A of the Customs Act.
Court's reasoning:
- The court noted that the classification issue had been conclusively decided by CAAR and affirmed by the court, making it unnecessary to revisit that question.
- The court directed the Food Safety and Standards Authority of India (FSSAI) to test the samples from the consignments to determine if they were roasted areca nuts and fit for human consumption.
- The FSSAI confirmed that the samples were indeed roasted areca nuts and met the relevant safety standards.
- The court acknowledged that the customs authorities had not responded to the petitioners' requests for release of the goods, which warranted the court's intervention.
Decision or judgment:
- The court ordered the respondents to release the consignments under specified bills of entry to M/s.Universal Impex and M/s.Neena Enterprises, subject to payment of applicable taxes and execution of a personal bond for differential duty.
- The court also directed the respondents to consider any requests for waiver of demurrage and to provisionally release the goods within 48 hours of fulfilling the conditions set out in the order.
- The order emphasized that it would not impede the respondents from undertaking assessments in accordance with the Customs Act.</t>
  </si>
  <si>
    <t>Commissioner_Of_Customs_Imports_on_23_April_2024.PDF</t>
  </si>
  <si>
    <t>M_S_Aman_Foods_Thru_Proprietor_Saiyed_vs_State_Of_U_P_Thru_Prin_Secy_Food_on_22_October_2024.PDF</t>
  </si>
  <si>
    <t>Case overview
- The case is titled M/S Aman Foods Thru. Proprietor Saiyed Moziz Imam Zaidi And Another vs. State Of U.P. Thru. Prin. Secy. Food Safety And Drug Administration Lko. and others.
- It was heard in the High Court of Judicature at Allahabad, Lucknow Bench on 22 October 2024.
- The case number is WRIT - C No. - 7355 of 2024.
Key facts
- The petitioners hold a valid license under the Food Safety and Standards Act, 2006.
- The respondents, specifically the police authorities, claimed they did not issue the license, attributing it to the Central Authority.
- A Circular from the Commissioner of Food Safety and Drug Administration U.P. dated 01.01.2021 was referenced, which states that a 'No Objection Certificate' must be obtained through the Superintendent of Police, not directly from the local police station.
Legal issues and arguments
- The petitioners argued that the police authorities cannot interfere with their business operations based on a valid license unless there is a legal provision allowing such interference.
- The respondents did not provide sufficient reasons or documentation to justify their interference with the petitioners' business.
- The police authorities were required to follow a proper procedure if they believed the license was invalid, including reporting to the Licensing Authority for potential suspension or cancellation.
Court's reasoning
- The court noted that the counter affidavit from the police did not address the application or implementation of the Circular.
- The court emphasized that without following the prescribed legal procedure, the police authorities had no grounds to interfere with the petitioners' business operations.
- The court found no evidence of illegality or issues with the location of the shop that would warrant interference.
Decision or judgment
- The court allowed the petition, directing that the police authorities (opposite party nos. 4 and 5) shall not interfere with the operation of the petitioner's business under the valid license No.12724998000071, which is valid until 28.05.2025, provided it has not been suspended or cancelled by the Licensing Authority.</t>
  </si>
  <si>
    <t>M_S_Aman_Foods_Thru_Proprietor_Saiyed</t>
  </si>
  <si>
    <t>State_Of_U_P_Thru_Prin_Secy_Food_on_22_October_2024.PDF</t>
  </si>
  <si>
    <t>Mrs_Bectors_Foods_Specialities_vs_The_State_Of_Madhya_Pradesh_on_27_November_2024.PDF</t>
  </si>
  <si>
    <t>Case overview
- The case is a writ petition filed by Mrs. Bectors Foods Specialities against the State of Madhya Pradesh and others.
- The petition was heard in the High Court of Madhya Pradesh on November 27, 2024.
Key facts
- The writ petition challenges the order dated March 18, 2013, which granted sanction to initiate proceedings against the petitioner based on a report from a Food Analyst.
- The petitioner contended that the action taken was arbitrary and illegal.
Legal issues and arguments
- The petitioner argued that the report of the Food Analyst was not based on a sample analyzed by an accredited laboratory as required under Section 43 of the Food Safety and Standards Act, 2006.
- The petitioner referenced a related case (W.P. No. 2665/2013) where a similar report was quashed for the same reason.
Court's reasoning
- The court noted that in the connected case, it had already quashed the Food Analyst's report due to the lack of analysis by an accredited laboratory.
- The court found that the report dated July 13, 2012, which was the basis for the prosecution against the petitioner, was similarly flawed.
Decision or judgment
- The court quashed the report of the Food Analyst and the impugned sanction order dated March 18, 2013.
- The writ petition was allowed and disposed of in favor of the petitioner.</t>
  </si>
  <si>
    <t>Mrs_Bectors_Foods_Specialities</t>
  </si>
  <si>
    <t>M_S_S_S_Co_vs_The_District_Revenue_Officer_And_on_6_June_2024.PDF</t>
  </si>
  <si>
    <t>Case overview
- The case is M/S.S.S &amp; Co vs The District Revenue Officer and others, heard by the Madurai Bench of the Madras High Court on June 6, 2024.
- The petitioner is M/S.S.S &amp; Co., represented by partner Ajmeer Khan, seeking a writ of mandamus.
Key facts
- The petitioner operates a firecrackers magazine in V.Muthulingapuram Village, Virudhunagar District, under License No. E/HQ/TN/21/1718(E56659) in Form LE-3.
- The second respondent, the Special Tahsildar, sealed the premises on the grounds of alleged violations of norms set by the Supreme Court regarding the manufacture of firecrackers.
Legal issues and arguments
- The petitioner argues that the sealing of the premises was illegal as there was no statutory authority enabling the revenue officer to take such action.
- The Government Advocate contended that the sealing was necessary for the storage of seized goods, but this was challenged by the petitioner.
Court's reasoning
- The court noted that the sealing of the premises lacked statutory backing and was therefore illegal.
- It referenced Section 38 of the Food Safety and Standards Act, 2006, which places responsibility on the owner for seized materials, suggesting that a similar approach could be applied here.
- The court emphasized that the legality of the manufacturing practices could be addressed in a separate trial, leaving that issue open for the trial magistrate.
Decision or judgment
- The court ordered the immediate de-sealing of the premises and the return of the keys to the petitioner.
- The entire process must be completed within two weeks from the receipt of the order.
- The writ petition was allowed, with no order as to costs, and the connected miscellaneous petition was closed.</t>
  </si>
  <si>
    <t>M_S_S_S_Co</t>
  </si>
  <si>
    <t>The_District_Revenue_Officer_And_on_6_June_2024.PDF</t>
  </si>
  <si>
    <t>Maruti_Prasad_Panda_vs_State_Of_Punjab_on_13_November_2024.PDF</t>
  </si>
  <si>
    <t>Case overview
- The case is titled Maruti Prasad Panda vs State of Punjab, decided on 13 November 2024, under CRM-M No.18039 of 2024 in the High Court of Punjab and Haryana.
Key facts
- The petitioner, Maruti Prasad Panda, seeks to quash a criminal complaint (No.COMA/47847 of 2023) against him and an order from 04 March 2024 summoning him as an additional accused.
- The complaint was filed by the State through a Food Safety Officer, alleging that on 04 January 2023, Rotesh Kumar was found in possession of 16 liters of unsafe Nestle Shahi Ghee intended for human consumption.
- A sample was taken for analysis, which was found to be unsafe and misleading. The complaint was registered against Rotesh Kumar and Nestle India Ltd.
- The petitioner was later summoned as an additional accused based on an application claiming he was responsible for compliance with the Food Safety and Standards Act, 2006 (FSSA).
Legal issues and arguments
- The petitioner argues that the order summoning him is unsustainable as he is merely a Quality Manager at Nestle India Ltd. and was summoned without the company being a party to the complaint.
- He contends that the complaint does not comply with FSSA provisions and that he is being held vicariously liable for actions not committed by the company.
- The respondent-State argues that the petition is not maintainable and that the order is well-reasoned, asserting that proper sanction was obtained for prosecution.
Court's reasoning
- The court acknowledges that while an order under Section 319 of the Code of Criminal Procedure is revisable, the inherent power of the High Court under Section 482 is not repealed and can be exercised to prevent abuse of process.
- The court examines whether the petitioner could be summoned as an accused without Nestle India Ltd. being named in the complaint. It references several precedents indicating that a company must be arraigned as an accused for its employees to be prosecuted.
- The court finds that the complaint did not include Nestle India Ltd. as an accused, which is necessary for the prosecution of its employees.
- The court notes that there are no allegations against the petitioner regarding his role in the alleged offense.
Decision or judgment
- The court allows the petition, quashing the proceedings against the petitioner, stating that without Nestle India Ltd. being made a prime accused, the petitioner could not be summoned as such. The observations made do not express an opinion on the merits of the case.</t>
  </si>
  <si>
    <t>Maruti_Prasad_Panda</t>
  </si>
  <si>
    <t>State_Of_Punjab_on_13_November_2024.PDF</t>
  </si>
  <si>
    <t>Mehraj_vs_State_Of_U_P_And_Another_on_20_March_2024.PDF</t>
  </si>
  <si>
    <t>Case overview
- Case Name: Mehraj vs State Of U.P. And Another
- Date of Judgment: 20 March 2024
- Court: High Court of Judicature at Allahabad
- Neutral Citation No.: 2024:AHC:50228-DB
- Case Number: WRIT - C No. - 9422 of 2024
Key facts
- Petitioner: Mehraj
- Respondents: State of U.P. and Another
- Counsel for Petitioner: Rajesh Dwivedi
- Counsel for Respondent: C.S.C.
Legal issues and arguments
- The case involves the petitioner seeking permission to run a meat shop under the Food Safety and Standards Act, 2006.
Court's reasoning
- The court heard the arguments from both parties and reviewed the relevant records.
- The court directed the petitioner to file a fresh application before the licensing authority.
- The application must be submitted within two weeks from the date of the order.
- The court instructed that the application should be dealt with and decided on its own merits as expeditiously as possible, preferably within one month from the date of compliance by the petitioner.
Decision or judgment
- The writ petition was disposed of with the aforementioned directions.</t>
  </si>
  <si>
    <t>Mehraj</t>
  </si>
  <si>
    <t>State_Of_U_P_And_Another_on_20_March_2024.PDF</t>
  </si>
  <si>
    <t>Daksh_Jain_vs_State_Through_Food_Safety_Officer_on_8_January_2024.PDF</t>
  </si>
  <si>
    <t>Case overview
- The case is an appeal filed under the Food Safety and Standards Act, 2006 (FSS Act) by Daksh Jain and others against the State of Delhi through the Food Safety Officer. 
- The appeal challenges an order dated 12.04.2023 from the Adjudicating Officer/ADM, East, which imposed penalties on the appellants for violations of the FSS Act.
Key facts
- On 20.01.2021, a Food Safety Officer purchased four sealed bottles of "Rice Bran Oil" from M/s. Vestige Marketing Pvt. Ltd. for analysis. 
- The Food Analyst reported that the sample was substandard due to an acid value exceeding the maximum limit. 
- A subsequent analysis by a Referral Food Laboratory confirmed the sample did not meet the standards, leading to penalties imposed on the appellants.
Legal issues and arguments
- The appellants argued that the Adjudicating Officer's order was misconceived and that they were entitled to a defense of due diligence under Section 80(B) of the FSS Act. 
- They contended that the product was manufactured by M/s. A.P. Organics Ltd., and they should not be held responsible for the manufacturer's actions. 
- The appellants claimed that the Food Safety Officer did not provide evidence against them and did not examine the manner of sample collection.
Court's reasoning
- The court noted that the appellants are vendors and referenced Section 26(4) of the FSS Act, which states that food business operators must provide a guarantee about the nature and quality of food sold to vendors. 
- The court found that the Adjudicating Officer did not adequately consider the defense of due diligence or the applicability of Section 26(4) to the appellants. 
- The court concluded that there was no evidence that the appellants altered the food product in any way.
Decision or judgment
- The court set aside the impugned order of the Adjudicating Authority dated 12.04.2023 regarding the appellants and accepted the appeal. 
- The court ordered the release of the penalty amount of Rs.2,15,000/- deposited by the appellants. 
- The record of the Adjudicating Officer was to be sent back, and the appeal file was to be consigned to the Record Room.</t>
  </si>
  <si>
    <t>Daksh_Jain</t>
  </si>
  <si>
    <t>State_Through_Food_Safety_Officer_on_8_January_2024.PDF</t>
  </si>
  <si>
    <t>Mahesh_Malik_And_Others_vs_State_Through_Fso_on_22_July_2024.PDF</t>
  </si>
  <si>
    <t>Case overview
- The case is titled Mahesh Malik and Others vs State Through FSO, adjudicated by Sh. Vimal Kumar Yadav, Principal District &amp; Sessions Judge, New Delhi District, on 22 July 2024. 
- The appellants are Mahesh Malik, Harish Malik, and M/s. Malik Brothers, who appealed against an order imposing penalties under the Food Safety and Standards Act, 2006.
Key facts
- On 12 August 2021, a sample of almonds was taken from M/s. Malik Brothers by Food Safety Officer Ms. Chittra Bamola for analysis. 
- The sample was found to be misbranded due to violations of multiple labeling regulations as per the Food Safety and Standards (Packaging &amp; Labeling) Regulations, 2011. 
- The Adjudicating Officer imposed a penalty of Rs. 50,000 each on Mahesh Malik and Harish Malik, and Rs. 1,00,000 on M/s. Malik Brothers for selling misbranded food articles.
Legal issues and arguments
- The appellants argued that the order was passed hastily and that the sampled product was not intended for general sale but was being packed per customer orders. 
- They contended that the product conformed to quality standards and that the penalties were excessive and arbitrary. 
- The appellants also claimed that they were not given an opportunity to cross-examine witnesses and that there were no independent witnesses during the sampling process.
Court's reasoning
- The court noted that the appellants had admitted their guilt before the Adjudicating Authority, limiting the scope of the appeal primarily to the quantum of punishment. 
- It acknowledged that while the product was misbranded, it was free from adulteration and met quality standards. 
- The court emphasized that the purpose of food safety legislation is to ensure food quality and consumer awareness through proper labeling. 
- The court found that the penalties imposed were disproportionate given the circumstances, particularly since the product was conforming to quality norms.
Decision or judgment
- The court reduced the penalties to Rs. 5,000 each for Mahesh Malik and Harish Malik, and Rs. 10,000 for M/s. Malik Brothers. 
- The appeal was partly allowed, and the case was disposed of with directions to send a copy of the order back to the Adjudicating Authority.</t>
  </si>
  <si>
    <t>Mahesh_Malik_And_Others</t>
  </si>
  <si>
    <t>State_Through_Fso_on_22_July_2024.PDF</t>
  </si>
  <si>
    <t>Neena_Uppal_vs_Union_Of_India_And_Ors_on_4_March_2024.PDF</t>
  </si>
  <si>
    <t>Case overview
- The case is Neena Uppal vs Union of India and Others, heard in the High Court of Judicature at Bombay on 4 March 2024. 
- The petitioner, Neena Uppal, is a sole proprietress of M/s. Neena Enterprises, involved in the business of trading betelnuts/supari.
Key facts
- The petitioner imported betelnuts described as Menthol Scented Sweet Supari, classified under CTH 21069030, after obtaining an advance ruling from the Customs Authority for Advance Ruling (CAAR) on 24 February 2023.
- The goods were imported on 5 August 2023, but clearance was delayed due to queries raised by the Customs authorities.
- The petitioner sought warehousing permission under Section 49 of the Customs Act, which was granted.
- The Food Safety and Standards Authority of India (FSSAI) tested the goods and confirmed they met safety standards on 7 December 2023.
Legal issues and arguments
- The petitioner sought a writ of mandamus to direct the respondents to release the imported goods provisionally upon acceptance of a Provisional Duty bond without security.
- The respondents contended that the goods were not ready for use due to the presence of kernel husk fragments, which they argued indicated impurities and non-conformance to the advance ruling.
Court's reasoning
- The court noted that the FSSAI had found the goods conformed to the relevant food safety standards, and there was no substantial basis for the respondents to reject this finding.
- The court examined the DYCC's report, which mentioned kernel husk fragments but did not classify them as impurities that would render the goods unfit for consumption.
- The court emphasized that the presence of kernel husk fragments does not constitute a fatal impurity and should not prevent the clearance of the goods.
Decision or judgment
- The court allowed the petition, directing the respondents to release the goods as per the advance ruling and issue a detention certificate for any charges incurred during the detention period.
- The rule was made absolute, and no costs were awarded.</t>
  </si>
  <si>
    <t>Neena_Uppal</t>
  </si>
  <si>
    <t>Union_Of_India_And_Ors_on_4_March_2024.PDF</t>
  </si>
  <si>
    <t>Rohit_S_O_Hariprasad_Pandey_vs_The_State_Of_Maharashtra_Through_Ps_on_25_June_2024.PDF</t>
  </si>
  <si>
    <t>Case overview
- The case is titled Rohit S/O Hariprasad Pandey vs The State Of Maharashtra, and was heard in the High Court of Judicature at Bombay, Nagpur Bench on 25 June 2024.
Key facts
- The applicant, Rohit Pandey, sought pre-arrest bail in connection with Crime No. 367/2024 registered at Police Station Kalamna, District Nagpur.
- The charges against him include offences under Sections 188, 328, 273, 272 read with Section 34 of the Indian Penal Code, 1860, and Section 59 of the Food Safety and Standard Act, 2006.
- The police had arrested two individuals, Matin Sheikh and Aslam Khan, who allegedly possessed contraband articles and claimed these belonged to Rohit Choudhari, not the applicant.
- The applicant's name was not mentioned in the FIR, and he argued that he was not involved in the alleged crime.
Legal issues and arguments
- The applicant's counsel argued that the involvement of the applicant was solely based on the statements of co-accused, which should not be sufficient for arrest.
- The learned Additional Public Prosecutor opposed the bail application, asserting that the applicant owned the godown where the contraband was found, necessitating custodial interrogation.
Court's reasoning
- The court noted that the FIR did not mention the applicant's name and there was no evidence to establish that he owned the godown in question.
- The court considered that the contraband had already been seized and that the applicant's name was not implicated in the FIR.
Decision or judgment
- The court granted ad-interim anticipatory bail to the applicant, subject to conditions: 
  a) Notice was issued to the non-applicant, returnable after two weeks.
  b) The applicant was to be released on executing a P.R. Bond of Rs. 25,000 with one solvent surety of the same amount if arrested.
  c) The applicant must attend the police station as required for investigation and cooperate with the investigating agency.
  d) The applicant was prohibited from influencing or threatening any witnesses.</t>
  </si>
  <si>
    <t>Rohit_S_O_Hariprasad_Pandey</t>
  </si>
  <si>
    <t>The_State_Of_Maharashtra_Through_Ps_on_25_June_2024.PDF</t>
  </si>
  <si>
    <t>Raman_Yadav_vs_The_State_Of_Madhya_Pradesh_on_3_September_2024.PDF</t>
  </si>
  <si>
    <t>Case overview
- The case is titled Raman Yadav vs The State of Madhya Pradesh, decided on 3 September 2024 by Justice Maninder S. Bhatti in the High Court of Madhya Pradesh at Jabalpur.
- The case number is CRIMINAL REVISION No. 1811 of 2024.
Key facts
- The revision arises from an order dated 1 March 2024, issued by the Food Safety Appellate Tribunal, which dismissed an application filed by the petitioner under Section 5 of the Limitation Act.
- The petitioner, Raman Yadav, filed an appeal against an order from the Adjudicating Authority dated 17 April 2023, which he became aware of on 8 June 2023, leading to a delay in filing the appeal until 10 June 2023.
Legal issues and arguments
- The petitioner argued that the delay in filing the appeal was inadvertent and bona fide, and that the Appellate Authority should have taken a lenient approach in considering the application for condonation of delay.
- The State supported the Appellate Authority's decision, asserting that the order did not require interference.
Court's reasoning
- The Court noted that the appeal was filed approximately one month and a few days late, which is not considered inordinate.
- It referenced Section 71(6) of the Food Safety and Standards Act, 2006, which states that the provisions of the Limitation Act apply to appeals under the Act.
- The Court cited the Supreme Court's ruling in N. Balakrishnan vs. M. Krishnamurthy, emphasizing that rules of limitation are not intended to destroy substantive rights but to prevent dilatory tactics.
- The Court concluded that the delay was not excessive and that the Tribunal should have allowed the application for condonation of delay.
Decision or judgment
- The High Court allowed the revision, quashed the Appellate Tribunal's order dated 1 March 2024, condoned the delay, and remitted the matter back to the Tribunal for a decision on the appeal in accordance with the law.</t>
  </si>
  <si>
    <t>Raman_Yadav</t>
  </si>
  <si>
    <t>Mukesh_Gupta_vs_The_State_Of_Madhya_Pradesh_on_16_May_2024.PDF</t>
  </si>
  <si>
    <t>Case overview
- The case is Mukesh Gupta vs The State of Madhya Pradesh, decided on 16 May 2024 by Hon'ble Justice Prem Narayan Singh in the High Court of Madhya Pradesh.
Key facts
- Mukesh Gupta, the petitioner, was convicted under Section 59(i) of the Food Safety and Standards Act, 2006, for violating Section 26(2)(i) of the Act. 
- The conviction was affirmed by the Additional Sessions Judge in Cr.A. No.234/2018, which dismissed the appeal against the JMFC's order in Criminal Case No. 767/2013.
- The petitioner was sentenced to four months of rigorous imprisonment (R.I.) and fined Rs. 5,000.
Legal issues and arguments
- The petitioner filed a criminal revision under Section 397/401 of the Code of Criminal Procedure, 1973, challenging the sentence rather than the conviction.
- The petitioner‚Äôs counsel argued for leniency, citing that the petitioner had already served 16 days in jail and had endured the trial since 2011, totaling over 13 years.
- The State's counsel supported the original judgment and sought dismissal of the revision.
Court's reasoning
- The court found no error in the appreciation of evidence by the trial and appellate courts, affirming the conviction based on the evidence presented.
- The court acknowledged the lengthy ordeal faced by the petitioner and considered the request for a reduced sentence.
Decision or judgment
- The revision petition was partly allowed; the sentence was reduced to the time already served (16 days), but the fine was increased from Rs. 5,000 to Rs. 25,000.
- The petitioner must pay the increased fine within two months, with provisions for adjustment of any previously paid amounts.
- The petitioner‚Äôs bail bond was discharged, contingent upon the payment of the fine, with a default provision of one month of simple imprisonment for non-payment.</t>
  </si>
  <si>
    <t>Mukesh_Gupta</t>
  </si>
  <si>
    <t>The_State_Of_Madhya_Pradesh_on_16_May_2024.PDF</t>
  </si>
  <si>
    <t>M_S_Aachi_Masala_Foods_Pvt_Limited_vs_The_Food_Safety_And_Standards_Authority_on_21_November_2024.PDF</t>
  </si>
  <si>
    <t>Case overview:  
M/S Aachi Masala Foods Pvt. Limited filed a writ petition (W.P (MD).No.18603 of 2018) before the Madurai Bench of the Madras High Court challenging an order dated 27.04.2018 issued by the Adjudicating Authority, which found the petitioner guilty of violating food safety regulations and imposed a fine of Rs.25,000.  
Key facts:  
- The petitioner is a manufacturer of a beverage called "TANJUS" Mango drink.  
- The complaint was lodged by the Food Safety and Standards Authority of India (FSSAI) for contravening Section 3(1)(zf)(c)(i) of the Food Safety and Standards Act, 2006 and Regulation 2.2.2(3)(v) of the Food Safety and Standards (Packaging and Labeling) Regulation, 2011.  
- The complaint arose from an inspection where it was found that the product label claimed to be rich in vitamins A and C but did not specify the amounts of these vitamins in the nutritional information.  
- The petitioner contended that they did not admit to any contravention and that the labeling did not quantify the vitamins, thus not constituting misbranding.  
Legal issues and arguments:  
- The main legal issue was whether the labeling of the TANJUS Mango drink constituted a violation of the food safety regulations due to the lack of specific nutritional information regarding vitamins A and C.  
- The petitioner argued that the product was not enriched with additional vitamins and that the claim of being rich in natural vitamins did not require quantification under the regulations.  
- The petitioner maintained that the adjudicating authority incorrectly assumed an admission of guilt and imposed a fine without proper consideration of the labeling.  
Court's reasoning:  
- The court reviewed the labeling of the TANJUS Mango drink and noted that it did not specify the amounts of vitamins A and C, which was a requirement only if the product was enriched with those nutrients.  
- The court found that the petitioner did not contravene the regulations as they did not claim to have added vitamins but rather stated that the drink was naturally rich in them.  
- The court concluded that the adjudicating authority's decision to impose a fine was based on a misunderstanding of the labeling and the nature of the product.  
Decision or judgment:  
- The Madurai Bench of the Madras High Court quashed the impugned order dated 27.04.2018 and allowed the writ petition, stating that the fine imposed was not justified.  
- No costs were awarded, and the connected miscellaneous petition was also closed.</t>
  </si>
  <si>
    <t>M_S_Aachi_Masala_Foods_Pvt_Limited</t>
  </si>
  <si>
    <t>The_Food_Safety_And_Standards_Authority_on_21_November_2024.PDF</t>
  </si>
  <si>
    <t>Mfg_Packed_By_vs_Foor_Safety_Officer_on_22_February_2024.PDF</t>
  </si>
  <si>
    <t>Case overview: This case involves a criminal original petition filed by Way Cool Foods &amp; Products Pvt. Ltd. and its directors against the Food Safety Officer, challenging the proceedings in C.C.No.1756 of 2023 pending before the XVIII Metropolitan Magistrate, Saidapet, Chennai. 
Key facts: The complaint arose from an inspection conducted on 17.11.2021, where a sample of 'Sunny Bee Palm Sugar Candy' was taken for analysis. The product had a shelf life of six months, expiring on 23.4.2022. The analysis was conducted from 7.3.2022 to 26.4.2022, and the report dated 07.5.2022 indicated the product was unsafe, substandard, and misbranded. The complaint was filed on 24.3.2023, citing violations under Sections 59(1), 51, and 52(1) of the Food Safety and Standards Act, 2006.
Legal issues and arguments: The petitioners raised three main arguments: 1) The analysis was conducted after the product's shelf life had expired, thus they lost their right to appeal under Section 46(4) of the Act; 2) The prosecution was initiated beyond the limitation period prescribed by Section 77 of the Act; 3) The directors were improperly added as accused without sufficient averments regarding their responsibility for the company's operations. The respondent contended that the product could still be safe for consumption after the shelf life and that the limitation period had been extended by the Commissioner of Food Safety.
Court's reasoning: The court noted that the analysis occurred after the shelf life had expired, which deprived the petitioners of their right to appeal against the analysis report. The court emphasized that the shelf life is critical for food safety, and once it expires, the product's quality and safety attributes may diminish. The court disagreed with the Madhya Pradesh High Court's interpretation that a product could still be deemed safe after its shelf life, asserting that the expiration of shelf life should not be disregarded. The court concluded that continuing the prosecution would constitute an abuse of process.
Decision or judgment: The court quashed the proceedings in C.C.No.1756 of 2023, allowing the criminal original petition and closing the connected miscellaneous petitions.</t>
  </si>
  <si>
    <t>Mfg_Packed_By</t>
  </si>
  <si>
    <t>Foor_Safety_Officer_on_22_February_2024.PDF</t>
  </si>
  <si>
    <t>Mohammed_Sadiq_Adam_Shaikh_vs_The_State_Of_Maharashtra_on_14_August_2024.PDF</t>
  </si>
  <si>
    <t>Case overview
- The case involves two criminal appeals: Mohammed Sadiq Adam Shaikh vs The State of Maharashtra (Criminal Appeal No. 4480 of 2024) and Nayeem Ahmed Khan vs The State of Maharashtra (Criminal Appeal No. 7479 of 2024).
Key facts
- Mohammed Sadiq Adam Shaikh is implicated in First Information Report No. 288 of 2023, registered on 02.10.2023, for offences under Section 328 of the Indian Penal Code (IPC) and various sections of the Food Safety and Standards Act, 2006.
- Nayeem Ahmed Khan is implicated in First Information Report No. 149 of 2022, registered on 16.02.2022, for offences under Sections 188, 272, 273, 328, and 34 of the IPC, along with sections of the Food Safety and Standards Act, 2006.
Legal issues and arguments
- The appeals raise questions regarding the applicability of Section 328 of the IPC in both cases.
- The appellants seek bail in light of the ongoing legal proceedings and the nature of the charges against them.
Court's reasoning
- The Supreme Court granted leave to appeal in both cases, indicating that the debate on the applicability of Section 328 of the IPC is significant.
- The Court directed that if either appellant is arrested in connection with their respective FIRs, they shall be released on bail by the arresting officer or trial court, with terms and conditions to be determined by the trial court.
- The Court emphasized that the observations made in the order are solely for the purpose of granting bail and do not reflect an opinion on the merits of the cases.
Decision or judgment
- The appeals were allowed, and the impugned orders were set aside, granting bail to both Mohammed Sadiq Adam Shaikh and Nayeem Ahmed Khan under the specified conditions.</t>
  </si>
  <si>
    <t>Mohammed_Sadiq_Adam_Shaikh</t>
  </si>
  <si>
    <t>The_State_Of_Maharashtra_on_14_August_2024.PDF</t>
  </si>
  <si>
    <t>Kiritkumar_Gordhanbhai_Patel_Food_vs_State_Of_Gujarat_on_18_April_2024.PDF</t>
  </si>
  <si>
    <t>The case involves Kiritkumar Gordhanbhai Patel, a Food Safety Officer of Surat Municipal Corporation, who filed a criminal miscellaneous application for leave to appeal against an acquittal by the trial court. The trial court had acquitted the respondent-accused, citing non-compliance with Rules 2.4.1(8) and 2.4.1(13) of the Food Safety and Standards Act, 2006, which pertain to the description and labeling of preservatives used in food samples.
Key facts include that the complainant and Panch Witness provided evidence indicating that the sample was taken after adding 40 drops of formalin, which constituted 40% strength of preservative. The complainant's evidence showed adherence to procedures, including the description of the preservative's nature and quantity, and proper labeling on the container.
The legal issue centered on whether the trial court's acquittal was justified given the compliance with the relevant rules. The appellant argued that all prescribed procedures were followed and that the trial court erred in acquitting the accused.
The court, after considering the submissions, found it appropriate to grant leave to appeal, allowing the appellant to challenge the acquittal. The appeal was admitted, and the record and proceedings were ordered to be called for, with the matter to be listed in due course.</t>
  </si>
  <si>
    <t>Kiritkumar_Gordhanbhai_Patel_Food</t>
  </si>
  <si>
    <t>State_Of_Gujarat_on_18_April_2024.PDF</t>
  </si>
  <si>
    <t>Raman_Yadav_vs_The_State_Of_Madhya_Pradesh_on_17_September_2024.PDF</t>
  </si>
  <si>
    <t>Case overview
- The case is titled Raman Yadav vs The State of Madhya Pradesh, decided on 17 September 2024, in the High Court of Madhya Pradesh at Jabalpur. 
- The case number is CRR-1812-2024, and it involves a revision against an order from the Food Safety Appellate Tribunal.
Key facts
- The revision arises from an order dated 1 March 2024, where the Appellate Authority dismissed an application filed by Raman Yadav under Section 5 of the Limitation Act.
- The original order from the Adjudicating Authority was dated 17 April 2023, and Raman Yadav became aware of it on 8 June 2023, leading to a delay in filing the appeal.
Legal issues and arguments
- Raman Yadav's counsel argued that the delay in filing the appeal was inadvertent and bona fide, and that the Appellate Authority should have taken a lenient approach in considering the application for condonation of delay.
- The State's counsel supported the Appellate Authority's decision, arguing that it did not require interference.
Court's reasoning
- The Court noted that the appeal was filed approximately one month and a few days late, which is not considered inordinate.
- It referenced Section 71(6) of the Food Safety and Standards Act, 2006, which states that the provisions of the Limitation Act apply to appeals to the Tribunal.
- The Court cited the Supreme Court's ruling in N. Balakrishnan vs. M. Krishnamurthy, emphasizing that rules of limitation should not destroy substantive rights and that the primary function of the court is to advance substantial justice.
- The Court concluded that the delay was not significant and that the Tribunal should have allowed the application for condonation of delay.
Decision or judgment
- The High Court allowed the revision, quashed the impugned order dated 1 March 2024, condoned the delay, and remitted the matter back to the Tribunal for a decision on the appeal in accordance with the law.</t>
  </si>
  <si>
    <t>The_State_Of_Madhya_Pradesh_on_17_September_2024.PDF</t>
  </si>
  <si>
    <t>Manish_Kumar_Agrawal_vs_State_Of_U_P_And_Another_on_2_January_2024.PDF</t>
  </si>
  <si>
    <t>Case overview
- The case is titled Manish Kumar Agrawal vs State of U.P. and Another, decided on January 2, 2024, by the High Court of Judicature at Allahabad. 
- The application was filed under Section 482 of the Criminal Procedure Code (Cr.P.C.) by the applicant, Manish Kumar Agrawal, seeking to quash the proceedings of case no. 5560 of 2022, which involves charges under Sections 26 and 59 of the Food Safety and Standards Act (FSS Act).
Key facts
- The applicant is challenging the summoning order dated March 25, 2022, and a non-bailable warrant (N.B.W.) order dated September 19, 2023, issued by the Additional Chief Judicial Magistrate-I, Pilibhit.
- The applicant claims to have been falsely implicated in the case and argues that the summoning order is non-speaking and lacks proper judicial consideration.
Legal issues and arguments
- The applicant's counsel argued that the summoning order did not specify the accused, lacked a prima facie assessment, and failed to demonstrate that the court had applied its mind to the evidence presented.
- The applicant cited previous judgments to support the argument that a Magistrate must conduct an inquiry and provide a reasoned order before summoning an accused.
- The State's counsel did not dispute the applicant's arguments regarding the deficiencies in the summoning order.
Court's reasoning
- The court reviewed the impugned summoning order and found it to be cryptic and lacking in judicial reasoning. It noted that the order did not reflect any application of mind by the Magistrate regarding the allegations or evidence.
- The court emphasized that summoning an accused is a serious matter and requires a proper inquiry to establish a prima facie case.
- The court referenced several legal precedents that highlight the necessity for a Magistrate to provide a reasoned order and to ensure that there is sufficient ground for proceeding against the accused.
Decision or judgment
- The High Court allowed the application, quashing the impugned summoning order and the complaint case.
- The matter was remanded back to the lower court with directions to pass a fresh order in accordance with the law within three weeks from the date of production of a certified copy of the order.</t>
  </si>
  <si>
    <t>Manish_Kumar_Agrawal</t>
  </si>
  <si>
    <t>State_Of_U_P_And_Another_on_2_January_2024.PDF</t>
  </si>
  <si>
    <t>Pappu_Kumar_vs_The_State_Of_Bihar_on_11_September_2024.PDF</t>
  </si>
  <si>
    <t>Case overview
- Case Title: Pappu Kumar vs The State Of Bihar
- Date: 11 September 2024
- Court: High Court of Judicature at Patna
- Case Number: Criminal Miscellaneous No. 57899 of 2024
- Origin: PS. Case No.-1 Year-2020, Thana- Food and Safety (Government Official), District- Sheohar
Key facts
- Petitioner: Pappu Kumar, owner of M/s New Raja Sweets, Sheohar.
- Allegation: Violation of Food Safety and Standards norms under Section 59 (iii) of the Food Safety and Standards Act, 2006.
- The Designated Officer had taken samples of sweets for analysis in 2019, leading to the case.
- The petitioner claims innocence and asserts that no incident has occurred that would warrant the allegations.
Legal issues and arguments
- The petitioner argues that he has been falsely implicated due to ulterior motives and that the allegations are based on concocted facts.
- He contends that he sells good quality and hygienic sweets, and there have been no complaints from consumers.
- The petitioner highlights that the cognizance was taken in 2022, while the sample analysis occurred in 2019, questioning the timing of the prosecution.
- The petitioner has no prior criminal record related to similar offenses.
Court's reasoning
- The learned APP for the State opposed the bail application.
- The court considered the lack of criminal antecedents of the petitioner and the circumstances surrounding the case.
Decision or judgment
- The court granted bail to the petitioner, allowing him to be released in the event of arrest or surrender within six weeks.
- Conditions for bail include a bond of Rs. 25,000 with two sureties of the same amount, subject to the conditions laid down under Section 438 (2) of the Cr.P.C.</t>
  </si>
  <si>
    <t>Pappu_Kumar</t>
  </si>
  <si>
    <t>The_State_Of_Bihar_on_11_September_2024.PDF</t>
  </si>
  <si>
    <t>Rajkot_Municipal_Corporation_Thro_R_R_vs_State_Of_Gujarat_on_23_January_2024.PDF</t>
  </si>
  <si>
    <t>Case overview
- The case involves Rajkot Municipal Corporation (applicant) against the State of Gujarat (respondent) regarding a food safety-related matter.
- The judgment was delivered on January 23, 2024, in the High Court of Gujarat at Ahmedabad.
Key facts
- The applicant filed a Criminal Miscellaneous Application under Section 378(4) of the Code of Criminal Procedure, 1973, seeking leave to appeal against a judgment of acquittal dated November 18, 2022, by the 4th Additional Sessions Judge, Rajkot.
- The original case involved charges under Section 58 of the Food, Safety and Standards Act, 2006, with a conviction leading to one month of simple imprisonment and a penalty of Rs. 5000.
Legal issues and arguments
- The applicant's counsel argued that the acquittal was improper as the trial court had convicted the accused under Section 58 without a specific charge being framed against them.
- The counsel cited Section 222 of the Code of Criminal Procedure, which allows for conviction of a minor offence even if not specifically charged, and Section 464, which addresses the effects of omissions or errors in charges.
- The argument was made that Section 58 is a minor offence, and thus the trial court had the authority to convict despite the absence of a specific charge.
Court's reasoning
- The court acknowledged the arguments presented by the applicant's counsel and found that there was an arguable case in favor of the applicant.
- The court noted the legal provisions cited and the implications of the trial court's failure to frame a specific charge.
Decision or judgment
- The application for leave to appeal was granted, allowing the applicant to proceed with the appeal.
- The appeal was admitted, and a bailable warrant of Rs. 5000 was issued against the original accused.
- The court directed that the record and proceedings be called for from the concerned court and instructed the registry to list the Criminal Appeal in order.</t>
  </si>
  <si>
    <t>Rajkot_Municipal_Corporation_Thro_R_R</t>
  </si>
  <si>
    <t>State_Of_Gujarat_on_23_January_2024.PDF</t>
  </si>
  <si>
    <t>Singh_Jalpan_Grah_vs_State_Of_U_P_And_2_Others_on_2_January_2024.PDF</t>
  </si>
  <si>
    <t>Case overview
- Case Title: Singh Jalpan Grah vs State Of U.P. And 2 Others
- Date of Judgment: 2 January 2024
- Court: High Court of Judicature at Allahabad
- Neutral Citation No.: 2024:AHC:156-DB
- Case Number: WRIT - C No. - 41062 of 2023
- Judges: Hon'ble Saumitra Dayal Singh and Hon'ble Manjive Shukla
Key facts
- The petitioner, Singh Jalpan Grah, applied for a license under the Food Safety and Standards Act, 2006 on 13 September 2023.
- The application remained pending before respondent no. 3 since the date of submission.
Legal issues and arguments
- The petitioner sought a writ to compel the respondent to make a decision regarding the pending license application.
Court's reasoning
- The court did not delve into the merits of the case but acknowledged the delay in processing the application.
- The court emphasized the need for a timely decision on the application.
Decision or judgment
- The writ petition was disposed of with a directive to respondent no. 3 to make an appropriate decision regarding the grant of the license as expeditiously as possible, preferably within two weeks from the communication of the certified copy of the order.</t>
  </si>
  <si>
    <t>Singh_Jalpan_Grah</t>
  </si>
  <si>
    <t>State_Of_U_P_And_2_Others_on_2_January_2024.PDF</t>
  </si>
  <si>
    <t>Sree_Annaporna_Foods_vs_The_Commissioner_Of_Food_Safety_on_2_January_2024.PDF</t>
  </si>
  <si>
    <t>Case overview: The case involves a writ petition filed by Sree Annaporna Foods against the Commissioner of Food Safety and other officials regarding the rejection of their appeal to send food samples to a Referral Laboratory after a report deemed their products unsafe. The petition seeks to quash the order dated July 13, 2020, and to direct the Designated Officer to consider their appeal under the Food Safety and Standards Act, 2006. Key facts: 1. The Food Analyst reported that the products of Sree Annaporna Foods were unsafe. 2. The petitioner filed an appeal under Section 46(4) of the Food Safety and Standards Act, 2006, requesting a referral to a Referral Lab, which was rejected due to a delay in filing. 3. The delay was attributed to the COVID-19 pandemic. Legal issues and arguments: 1. The petitioner contended that the delay should not preclude them from testing their product, as the remedy under Section 46(4) is statutory. 2. The respondents argued that the appeal was filed beyond the thirty-day limit set by the notice issued by the Designated Officer. Court's reasoning: 1. The court noted that the delay was due to COVID-19 and should not deny the petitioner the opportunity for a second examination of their product. 2. It emphasized that Section 46(4) provides a statutory right to appeal and that the Designated Officer has discretion in referring samples to the Referral Lab. 3. The court found the reasons for rejecting the appeal unconvincing and directed the Designated Officer to reconsider the decision. Decision or judgment: The court disposed of the writ petition with directions for the Designated Officer to decide whether to send the samples to the Referral Laboratory within two weeks, ensuring no undue delay if the decision is affirmative. No costs were awarded.</t>
  </si>
  <si>
    <t>Sree_Annaporna_Foods</t>
  </si>
  <si>
    <t>The_Commissioner_Of_Food_Safety_on_2_January_2024.PDF</t>
  </si>
  <si>
    <t>Sri_Sai_Crackers_Bazar_vs_The_District_Revenue_Officer_And_on_6_June_2024.PDF</t>
  </si>
  <si>
    <t>Case overview: The case involves a writ petition filed by Sri Sai Crackers Bazar against the District Revenue Officer and others, seeking a Writ of Mandamus to de-seal their cracker shop and allow them to operate their business. The sealing was done due to alleged violations of norms set by the Supreme Court of India regarding cracker manufacturing. The petition is registered as W.P(MD)No.11663 of 2024 in the Madurai Bench of Madras High Court. Key facts: 1. The petitioner operates a cracker shop under License No. 125/2022 in V.Muthulingapuram Village, Virudhunagar District. 2. The premises were sealed by the second respondent, the Special Tahsildar, on the grounds of manufacturing violations. 3. The petitioner contends that the sealing was done without statutory authority. Legal issues and arguments: 1. The petitioner argues that the sealing of the premises is illegal as there is no statutory power enabling the revenue authority to do so. 2. The Government Advocate claims the sealing was necessary for storing seized goods. 3. The petitioner asserts that their manufacturing practices comply with Supreme Court norms, which is a matter for the trial Magistrate to decide. Court's reasoning: 1. The court found no statutory basis for the sealing action taken by the second respondent. 2. It noted that while the authority's intention may have been valid, the action was illegal and without jurisdiction. 3. The court suggested that an inventory of the seized goods could be taken, with the petitioner responsible for their custody. 4. The court confined its ruling to the legality of the sealing act, leaving the issue of compliance with Supreme Court norms open for future determination. Decision or judgment: The court allowed the writ petition, directing the second respondent to de-seal the premises immediately and return the keys to the petitioner within two weeks. There was no order as to costs, and the connected miscellaneous petition was closed.</t>
  </si>
  <si>
    <t>Sri_Sai_Crackers_Bazar</t>
  </si>
  <si>
    <t>Shri_Amit_vs_The_State_Of_Madhya_Pradesh_on_23_January_2024.PDF</t>
  </si>
  <si>
    <t>Case overview
- The case is titled Shri Amit vs The State of Madhya Pradesh, decided on 23 January 2024 by Hon'ble Justice Pranay Verma in the High Court of Madhya Pradesh.
- The petitioner, Shri Amit, challenges an order dated 08.01.2024 from the adjudicating authority under the Food Safety and Standards Act, 2006.
Key facts
- The petitioner operates a business named Sanghvi Traders in Neemuch, Madhya Pradesh.
- On 16.01.2021, a Food Safety Officer collected samples of coriander and sent them to the State Food Laboratory in Bhopal.
- Following the analysis, a complaint was filed against the petitioner under Section 68 of the Food Safety and Standards Act, 2006.
- The petitioner sought to summon the Food Analyst as a defense witness, which was rejected by the adjudicating authority.
Legal issues and arguments
- The petitioner argues that the rejection of the application to summon the Food Analyst violates his right to a fair trial and the opportunity to present evidence in his defense.
- The petitioner cites previous case law, including Jaypal Das v. State of M.P. and Vinit Goyal v. State of M.P., to support his claim that he has the right to summon expert witnesses.
- The respondent, represented by the Government Advocate, supports the adjudicating authority's decision.
Court's reasoning
- The court references Section 293 of the Criminal Procedure Code (Cr.P.C.) regarding the summoning of experts and the rights of the accused under the Food Safety and Standards Act.
- The court notes that the adjudicating authority failed to provide adequate reasoning for rejecting the petitioner's application to summon the Food Analyst.
- The court emphasizes the importance of allowing the petitioner to present evidence relevant to his defense, particularly the expert's report relied upon by the Food Safety Officer.
Decision or judgment
- The High Court allows the petition, setting aside the impugned order dated 08.01.2024.
- The adjudicating authority is directed to permit the petitioner to summon the Food Analyst for cross-examination.
- The petition is allowed and disposed of accordingly.</t>
  </si>
  <si>
    <t>The_State_Of_Madhya_Pradesh_on_23_January_2024.PDF</t>
  </si>
  <si>
    <t>M_S_Godavarti_Biofineries_Ltd_vs_Union_Of_India_on_25_April_2024.PDF</t>
  </si>
  <si>
    <t>Case overview:
- The case involves multiple writ petitions filed by various distilleries and sugar manufacturers against the Union of India, challenging notifications issued on December 7 and December 15, 2023, which prohibited the use of sugarcane juice and sugar syrup for ethanol production for the ethanol supply year (ESY) 2023-24.
Key facts:
- Petitioners include M/S Godavarti Biofineries Ltd, Hermes Distilleries Pvt Ltd, and others, all engaged in ethanol production.
- The notifications were issued under the Essential Commodities Act, 1955, and the Sugar Control Order, 1966, citing a need to ensure sufficient sugar production due to drought conditions affecting sugarcane availability.
- The petitioners argue that the prohibitions are arbitrary, irrational, and violate their rights under Article 19(1)(g) of the Constitution, which guarantees the right to practice any profession or carry on any occupation.
Legal issues and arguments:
- The primary legal issues include whether the notifications were issued within the jurisdiction of the Sugar Control Order, whether they are reasonable restrictions under Article 19(1)(g), and whether the principles of promissory estoppel and legitimate expectation apply.
- Petitioners claim that the prohibitions disrupt their business operations and violate their legitimate expectations based on prior government assurances regarding ethanol production.
- The Union of India defends the notifications as necessary measures to protect the public interest and ensure sugar availability, arguing that the measures are temporary and based on real data regarding sugar production.
Court's reasoning:
- The court examined the jurisdiction of the Central Government to issue the notifications under the Sugar Control Order and the Essential Commodities Act, determining that the government has the authority to regulate sugarcane juice and syrup as they are essential for sugar production.
- The court found that the restrictions imposed were rationally connected to the aim of ensuring sugar availability and were necessary given the drought conditions affecting sugarcane production.
- The court acknowledged the petitioners' claims of legitimate expectation but emphasized that the public interest in maintaining sugar supply outweighed individual commercial interests.
Decision or judgment:
- The court upheld the notifications but ordered that the ethanol already manufactured by the petitioners must be procured by the Oil Marketing Companies (OMCs) within three weeks.
- The court allowed petitioners to manufacture ethanol from existing stocks of 'B' heavy molasses, with a completion deadline of eight weeks, and directed OMCs to procure this ethanol.
- The court also instructed the government to develop policies to support affected workers and provide relief for loan repayments during the restriction period.</t>
  </si>
  <si>
    <t>M_S_Godavarti_Biofineries_Ltd</t>
  </si>
  <si>
    <t>Union_Of_India_on_25_April_2024.PDF</t>
  </si>
  <si>
    <t>Sri_Sai_Pyro_World_vs_The_District_Revenue_Officer_And_on_6_June_2024.PDF</t>
  </si>
  <si>
    <t>Case overview: The case involves a writ petition filed by Sri Sai Pyro World against the District Revenue Officer and others, seeking a Writ of Mandamus to de-seal the entrance gate to their cracker shop and allow them to operate their business. The sealing was done on the grounds of alleged violations of norms set by the Supreme Court of India regarding cracker manufacturing. The petition is registered as W.P(MD)No.11662 of 2024. Key facts: 1. The petitioner is represented by N.Sakthivel Rajan and operates a cracker shop under License No. 126/2022 in V.Muthulingapuram Village, Virudhunagar District. 2. The premises were sealed by the second respondent, the Special Tahsildar, due to alleged violations in manufacturing crackers. 3. The petitioner contends that the sealing was done without statutory authority. Legal issues and arguments: 1. The petitioner argues that the sealing of the premises lacks legal basis and jurisdiction. 2. The Government Advocate claims the sealing was necessary for storing seized goods. 3. The petitioner asserts that their manufacturing practices comply with Supreme Court norms, which is a matter for the trial Magistrate to decide. Court's reasoning: 1. The court noted the absence of statutory power allowing the revenue authority to seal the premises. 2. It acknowledged that while the authority's intent may be valid, the action was illegal and without jurisdiction. 3. The court referenced Section 38 of the Food Safety and Standards Act, 2006, suggesting that the petitioner could be made responsible for the custody of seized materials. 4. The court directed the second respondent to coordinate with the petitioner to ensure proper custody of the seized goods. Decision or judgment: The court ruled that the sealing of the premises was illegal and ordered the second respondent to de-seal the premises immediately and return the keys to the petitioner. The entire process must be completed within two weeks from the order date. The writ petition was allowed with no order as to costs.</t>
  </si>
  <si>
    <t>Sri_Sai_Pyro_World</t>
  </si>
  <si>
    <t>Sindhu_Preman_vs_The_District_Collector_Ernakulam_on_12_April_2024.PDF</t>
  </si>
  <si>
    <t>Case overview
- Case Title: Sindhu Preman vs The District Collector, Ernakulam
- Court: High Court of Kerala at Ernakulam
- Date of Judgment: 12 April 2024
- Writ Petition Number: WP(C) NO. 15860 OF 2016
Key facts
- Petitioner: Sindhu Preman, aged 44, associated with M/s. Mahima Exporters, Kothamangalam, Ernakulam District.
- Respondents include the District Collector, Deputy Tahsildar, Village Officer, and General Manager of the District Industries Centre.
- The writ petition was filed in 2016 seeking various reliefs related to revenue recovery notices and loan regularization.
Legal issues and arguments
- The petitioner sought to quash revenue recovery notices (Exts.P5 and P6) and requested a writ of mandamus for loan regularization.
- An interim order was granted on 26 April 2016, requiring the petitioner to deposit Rs. 40,000 within one month.
Court's reasoning
- The court noted the limited nature of the reliefs sought and the prolonged pendency of the case since 2016.
- The court decided to allow the petitioner to pay off the arrears in 12 equal monthly installments starting from 30 May 2024, with subsequent payments due on the last working day of each month.
- The petitioner was instructed to approach the 4th respondent for details on the current liability.
- The court emphasized that no further extensions would be granted for payment, and recovery proceedings would continue if the petitioner failed to comply.
Decision or judgment
- The writ petition was disposed of with the directive for installment payments, and the court made it clear that the petitioner must adhere to the payment schedule to avoid further recovery actions.</t>
  </si>
  <si>
    <t>Sindhu_Preman</t>
  </si>
  <si>
    <t>The_District_Collector_Ernakulam_on_12_April_2024.PDF</t>
  </si>
  <si>
    <t>Shri_Manjunath_Shakar_Shetty_vs_The_State_Of_Karnataka_on_13_February_2024.PDF</t>
  </si>
  <si>
    <t>Case overview
- The case is titled Shri Manjunath Shakar Shetty vs The State Of Karnataka, heard in the High Court of Karnataka, Dharwad Bench on 13 February 2024. 
- The presiding judge is Hon'ble Mr. Justice N.S. Sanjay Gowda. 
- The case number is CRL.P No. 102338 of 2023.
Key facts
- The petitioner, Shri Manjunath Shakar Shetty, is a 56-year-old businessman residing in Uttara Kannada. 
- The respondent is the State of Karnataka, represented by the Food Safety Officer from the Office of Taluka Health Officer, Sirsi.
- The petitioner seeks to quash the proceedings in CC No. 702/2020, which arose from a private complaint (No. 115/2020) regarding an alleged offence under Section 59(i) of the Food Safety and Standards Act, 2006.
Legal issues and arguments
- The petitioner argues that the Food Analyst's report must be dispatched within 14 days as per statutory requirements. 
- The report in question was received for analysis on 24 July 2019, analyzed between 5 August and 8 August 2019, and was prepared on 8 August 2019. 
- However, the report was dispatched on 17 August 2019 and sent by registered post on 20 August 2019, which is beyond the 14-day limit.
Court's reasoning
- The court noted that the report was not dispatched within the statutory period, which is a requirement under the Food Safety and Standards Act. 
- Since the report was sent nearly a week after the deadline, the court concluded that the proceedings were vitiated due to non-compliance with the statutory requirement.
Decision or judgment
- The court quashed the entire proceedings against the petitioner, allowing the petition.</t>
  </si>
  <si>
    <t>Shri_Manjunath_Shakar_Shetty</t>
  </si>
  <si>
    <t>The_State_Of_Karnataka_on_13_February_2024.PDF</t>
  </si>
  <si>
    <t>Sanjay_Shadija_vs_State_Of_Chhattisgarh_on_21_August_2024.PDF</t>
  </si>
  <si>
    <t>Case overview
- The case is titled Sanjay Shadija vs State Of Chhattisgarh, with the judgement delivered on 21 August 2024 by Justice Narendra Kumar Vyas in the High Court of Chhattisgarh at Bilaspur. 
- The applicant, Sanjay Shadija, is the proprietor of Sehat Brand Farman Flour and is challenging an order from the Sessions Judge.
Key facts
- The applicant filed a criminal revision under Section 438/442 of the Bhartiya Nagrik Suraksha Sanhita, 2023, against an order dated 23 July 2024 from the Sessions Judge in Criminal Appeal No. 26/2024.
- The Sessions Judge dismissed the appeal as not maintainable, citing that appeals under the Food Safety and Standard Act, 2006 must be made to the Food Safety and Standard Tribunal.
Legal issues and arguments
- The Sessions Judge found that according to Sections 17 and 68 of the Food Safety and Standard Act, 2006, the appeal should be directed to the Food Safety and Standard Tribunal, as the Collector is appointed as the Adjudicator.
- The applicant contended that the appeal was improperly dismissed and sought to have the decision overturned.
Court's reasoning
- The High Court noted that a memorandum issued on 17 November 2017 appointed District and Sessions Judges as Presiding Officers of the Food Safety Appellate Tribunal, which is responsible for hearing appeals from decisions of the Adjudicating Officer under Section 68 of the Act.
- The Court determined that since the District Judges have been designated as the Appellate Authority, the Sessions Judge's dismissal of the appeal was incorrect.
Decision or judgment
- The High Court set aside the impugned order of the Sessions Judge and remitted the matter back to the learned Sessions Judge, directing him to decide the appeal as the Food Safety Appellate Tribunal under the Food Safety and Standard Act, 2006.
- The criminal revision was disposed of with the instruction to send the memorandum dated 17 November 2017 to the concerned District Judge for compliance.</t>
  </si>
  <si>
    <t>Sanjay_Shadija</t>
  </si>
  <si>
    <t>State_Of_Chhattisgarh_on_21_August_2024.PDF</t>
  </si>
  <si>
    <t>Praveen_vs_The_State_Of_Madhya_Pradesh_on_3_September_2024.PDF</t>
  </si>
  <si>
    <t>Case overview
- The case involves multiple writ petitions, including Writ Petition No. 10527 of 2024, Praveen vs The State of Madhya Pradesh, heard by Hon'ble Justice Pranay Verma on September 3, 2024.
Key facts
- The petitioner, Praveen, is a mawa vendor who stored his mawa in cold storage.
- On August 17, 2023, a Food Safety Officer conducted a search and took samples of the mawa.
- The initial report from the State Food Testing Laboratory indicated that the mawa was 'within norms'.
- Subsequently, on October 19, 2023, the samples were sent to a Referral Food Laboratory in Pune, which reported on November 16, 2023, that the mawa was of 'substandard quality'.
- An order was issued on December 21, 2023, for the destruction of the entire stock of mawa.
Legal issues and arguments
- The petitioner challenged the referral laboratory's report, arguing that the Designated Officer failed to record reasons in writing before sending the sample for further testing, as required by Clause 2.4.3 of the Food Safety and Standards Rules, 2011.
- The respondent, representing the State, contended that the Designated Officer had jurisdiction to send the sample for further testing based on the initial report being deemed unsatisfactory.
Court's reasoning
- The court examined Clause 2.4.3 of the Food Safety and Standards Rules, 2011, which mandates that the Designated Officer must record reasons in writing if he finds the food analyst's report erroneous before forwarding the sample to a referral laboratory.
- The court found that the Designated Officer only stated the report was erroneous without providing the necessary written reasons, thus violating the procedural requirements.
- As a result, the referral laboratory's report was deemed invalid and could not be upheld.
Decision or judgment
- The court allowed the petition, set aside the reports from the Referral Food Laboratory, and annulled the destruction order of the mawa.
- The court clarified that the petitioner could not use the mawa due to its prolonged storage but directed the respondents to destroy the confiscated mawa without needing to comply with Section 38(4) of the Food Safety and Standards Act, 2006.
- The respondents were instructed to notify the petitioner of the destruction date, and the petitioner was permitted to pursue any legal actions as necessary.</t>
  </si>
  <si>
    <t>Praveen</t>
  </si>
  <si>
    <t>Rajkumar_vs_The_State_Of_Madhya_Pradesh_on_3_September_2024.PDF</t>
  </si>
  <si>
    <t>Case overview
- The case involves multiple writ petitions, including W.P. No. 10223 of 2024 filed by Rajkumar against the State of Madhya Pradesh and others. 
- The petitions were heard together due to common questions of fact and law.
Key facts
- Rajkumar, a mawa vendor, stored his mawa in cold storage. 
- On August 17, 2023, a Food Safety Officer conducted a search and took samples of the mawa. 
- The initial report from the State Food Testing Laboratory indicated the mawa was 'within norms.' 
- Subsequently, on October 19, 2023, the samples were sent to a Referral Food Laboratory in Pune, which reported the mawa as 'substandard' on November 16, 2023. 
- An order was issued on December 21, 2023, for the destruction of the mawa.
Legal issues and arguments
- Rajkumar challenged the referral laboratory's report, arguing that the Designated Officer failed to record reasons in writing for sending the sample for further testing, as required by Clause 2.4.3 of the Food Safety and Standards Rules, 2011. 
- The State's counsel contended that the Designated Officer had the jurisdiction to send the sample for further analysis based on the initial report being deemed unsatisfactory.
Court's reasoning
- The court examined Clause 2.4.3 of the Food Safety and Standards Rules, 2011, which mandates that the Designated Officer must record reasons in writing if he believes the food analyst's report is erroneous before forwarding the sample to a referral laboratory. 
- The court found that the Designated Officer only stated the report was erroneous without providing written reasons, which is a violation of the rule. 
- Consequently, the referral laboratory's report was deemed unsustainable due to this procedural error.
Decision or judgment
- The court allowed the petitions, set aside the reports from the Referral Food Laboratory, and annulled the destruction order of the mawa. 
- The respondents were directed to destroy the confiscated mawa within thirty days, issuing notices to the petitioners for the destruction date. 
- The petitioners were granted the liberty to pursue any legal proceedings permissible under the law following the court's decision.</t>
  </si>
  <si>
    <t>Rajkumar</t>
  </si>
  <si>
    <t>Nedurumalli_Srinivasulu_Reddy_vs_Union_Of_India_on_20_September_2024.PDF</t>
  </si>
  <si>
    <t>Case overview:
- The case is titled Nedurumalli Srinivasulu Reddy vs Union Of India, decided on 20 September 2024 in the High Court of Andhra Pradesh.
- The petitioner, Nedurumalli Srinivasulu Reddy, filed a writ petition under Article 226 of the Constitution of India.
Key facts:
- The petitioner applied for the renewal of his passport (No. K3645416) on 23 September 2022, after its expiry on 14 June 2022.
- The second respondent issued a show cause notice on 16 January 2023 due to the petitioner‚Äôs involvement in a pending criminal case (C.C.No.112 of 2021) at the V Additional Judicial Magistrate of First Class, Nellore.
- The petitioner submitted an explanation on 14 July 2023 regarding the pending criminal case and alleged suppression of information in his passport application.
Legal issues and arguments:
- The petitioner argued that the refusal to renew his passport infringed upon his fundamental rights under Articles 14, 19, and 21 of the Constitution, and violated principles of natural justice and the Passports Act, 1967.
- The petitioner cited previous judgments, including Maneka Gandhi vs. Union of India, asserting the right to hold a passport and travel abroad.
- The respondents contended that under GSR 570(E) Notification dated 25 August 1993, a no objection certificate (NOC) from the court is required when a criminal case is pending.
Court's reasoning:
- The court noted that the petitioner had a stay order on the criminal proceedings, which meant that the trial court could not consider any applications for NOC.
- The court referenced previous cases, indicating that the mere pendency of a criminal case does not automatically justify the denial of passport renewal.
- The court emphasized that the right to travel abroad is a fundamental human right and that the petitioner should not be penalized for the pending case, especially given the stay order.
Decision or judgment:
- The court directed the second respondent to consider the petitioner's application for passport renewal without raising objections related to the pending criminal case within two weeks.
- The petitioner must obtain prior permission from the trial court for any travel abroad and must appear before the court when required.
- The order does not prevent the prosecution from taking necessary steps to ensure the petitioner's presence for other purposes.
- No costs were awarded, and any pending miscellaneous applications were closed.</t>
  </si>
  <si>
    <t>Nedurumalli_Srinivasulu_Reddy</t>
  </si>
  <si>
    <t>Union_Of_India_on_20_September_2024.PDF</t>
  </si>
  <si>
    <t>Rajesh_Ahuja_vs_The_State_Of_Madhya_Pradesh_on_20_February_2024.PDF</t>
  </si>
  <si>
    <t>Case overview
- The case is Rajesh Ahuja vs The State of Madhya Pradesh, heard in the High Court of Madhya Pradesh at Jabalpur on February 20, 2024. 
- The petitioner, Rajesh Ahuja, seeks to quash two orders: one from the Sessions Judge, Khandwa dated February 11, 2020, and another from the Additional Chief Judicial Magistrate, Khandwa dated October 14, 2016, related to a complaint under the Food Safety and Standards Act, 2006.
Key facts
- The respondent, a Food Security Officer, filed a complaint against the petitioner alleging violations of Sections 26(1)(2)(i)(ii) and 27(1)(2)(c) of the Food Safety and Standards Act. 
- The complaint arose from an inspection on November 16, 2011, where the petitioner was found selling potentially adulterated food products. 
- A sample of Lijjat Vegetable Oil was purchased and subsequently tested, revealing adulteration. 
- The complaint was filed on April 15, 2013, well after the one-year limitation period stipulated by the Act.
Legal issues and arguments
- The petitioner argued that the prosecution was barred by the one-year limitation period set forth in Section 77 of the Food Safety and Standards Act, which states that no court shall take cognizance of an offence after one year from the date of the offence, unless extended by the Commissioner of Food Safety for valid reasons.
- The petitioner contended that the complaint was filed too late, as the first report of adulteration was received on December 1, 2011, and no action was taken until April 2013.
- The respondent's extension of the prosecution period was deemed insufficient and lacking valid reasoning.
Court's reasoning
- The court emphasized the importance of adhering to the limitation period to ensure fairness in legal proceedings, as outlined in Article 21 of the Constitution of India. 
- It noted that the prosecution had ample time to file the complaint after the first report of adulteration but failed to do so within the statutory period. 
- The court found that the reasons provided for extending the limitation period were inadequate and did not justify the delay in filing the complaint.
Decision or judgment
- The High Court accepted the petition and quashed the orders from the Sessions Judge and the Additional Chief Judicial Magistrate, along with all subsequent proceedings related to the case.</t>
  </si>
  <si>
    <t>Rajesh_Ahuja</t>
  </si>
  <si>
    <t>The_State_Of_Madhya_Pradesh_on_20_February_2024.PDF</t>
  </si>
  <si>
    <t>Sri_Yogesh_vs_The_State_Of_Karnataka_on_29_January_2024.PDF</t>
  </si>
  <si>
    <t>Case overview: The case involves a writ petition filed by Sri Yogesh, President of Sahara Janaseva Trust, against the State of Karnataka and other respondents challenging an order dated August 26, 2020, passed by the Additional Deputy Commissioner and Adjudicating Officer under the Food Safety and Standards Act, 2006. The petitioner seeks to quash this order, claiming it was issued without proper inquiry and consideration of relevant rules. Key facts: 1. Sahara Janaseva Trust aims to provide support for the economic and social uplift of the poor, including supplying purified drinking water at a nominal charge. 2. The Trust does not sell packaged drinking water and has been operating under the guidance of the Deputy Commissioner since 2017. 3. A complaint was lodged against the Trust in July 2020, leading to a notice and subsequent order to disconnect power supply to the Trust's water unit. 4. The petitioner contended that they are not required to obtain an ISI certificate as they do not sell packaged drinking water. Legal issues and arguments: 1. The petitioner argues that the order was passed without conducting an inquiry as required under Section 68 of the Food Safety and Standards Act, 2006, and relevant rules. 2. The respondents claim that the Trust is operating as a packaged drinking water supplier and thus requires an ISI certificate. 3. The petitioner asserts that the order lacks reasoning and does not comply with principles of natural justice. Court's reasoning: 1. The court noted that the Adjudicating Officer failed to conduct an inquiry or provide the petitioner with an opportunity to present their case, violating the procedural requirements of the Food Safety and Standards Rules, 2011. 2. The court emphasized that the impugned order did not assign reasons for its conclusions and was contrary to the principles of natural justice. 3. The court found that the order was liable to be set aside due to the lack of proper procedure followed by the respondent. Decision or judgment: The writ petition was allowed, and the impugned order was set aside. The matter was remitted to the respondent No.4, directing them to consider the petitioner's reply, provide an opportunity for hearing, and pass a detailed order with reasons in accordance with the law.</t>
  </si>
  <si>
    <t>Sri_Yogesh</t>
  </si>
  <si>
    <t>The_State_Of_Karnataka_on_29_January_2024.PDF</t>
  </si>
  <si>
    <t>Shri_Ganesh_S_O_Hiriya_Poojari_vs_The_State_Of_Karnataka_on_13_February_2024.PDF</t>
  </si>
  <si>
    <t>Case overview
- The case is titled Shri Ganesh S/O. Hiriya Poojari vs The State Of Karnataka, heard on 13 February 2024 in the High Court of Karnataka, Dharwad Bench. 
- The petitioner is Shri Ganesh, a 35-year-old businessman and hotel owner from Alanavar, Dharwad. 
- The respondent is the State of Karnataka, represented by the Food Safety Officer. 
- The petition was filed under Section 482 of the Criminal Procedure Code (Cr.P.C.) to quash a private complaint and subsequent cognizance order related to food safety violations.
Key facts
- The petitioner faced allegations of serving substandard tomato sauce at his hotel. 
- The complaint was filed against him, but the manufacturer of the tomato sauce was not included as an accused party.
Legal issues and arguments
- The petitioner argued that the absence of the manufacturer in the proceedings rendered the case against him invalid. 
- The complaint's failure to include the manufacturer raised questions about the legitimacy of the proceedings against the petitioner.
Court's reasoning
- The court noted that the initiation of proceedings against the petitioner without including the manufacturer of the tomato sauce was a significant flaw. 
- It concluded that the proceedings were vitiated due to this omission, leading to the decision to quash the case against the petitioner.
Decision or judgment
- The court allowed the criminal petition, quashing the impugned proceedings against the petitioner.</t>
  </si>
  <si>
    <t>Shri_Ganesh_S_O_Hiriya_Poojari</t>
  </si>
  <si>
    <t>Navneet_vs_The_State_Of_Madhya_Pradesh_on_16_February_2024.PDF</t>
  </si>
  <si>
    <t>Case overview
- The case is Navneet vs The State of Madhya Pradesh, heard on 16 February 2024 in the High Court of Madhya Pradesh, Indore, by Hon'ble Justice Vivek Rusia.
Key facts
- The petitioner, Navneet, challenged an order dated 27 July 2023 regarding the release of perishable goods (Mava, Ghee, Paneer, Curd) seized from his dairy. 
- The order required the petitioner to deposit Rs. 8,96,827.60 as a condition for the release of the goods, with a stipulation that this amount would be forfeited if a third sample report from the Referral Food Laboratory indicated non-compliance with the Food Safety and Standards Act, 2006.
Legal issues and arguments
- The petitioner argued that the condition for the deposit was arbitrary and exceeded the provisions of the Food Safety and Standards Act, 2006. 
- He contended that the forfeiture of the amount would lead to double jeopardy, as he would already face consequences if the sample was found non-compliant. 
- The petitioner also highlighted the perishable nature of the goods and the potential for irreparable loss if they were not released promptly.
Court's reasoning
- The court noted that neither party had information on the current status of the case or whether the food items had been released or were in safe custody. 
- The court found the condition for the deposit unreasonable and not supported by any specific provisions of law. 
- It acknowledged that while the petitioner could face prosecution for any adverse report, the forfeiture of the deposit was excessive and constituted double jeopardy.
Decision or judgment
- The court quashed the order dated 27 July 2023 concerning the requirement for the deposit of Rs. 8,96,827.60. 
- The writ petition was disposed of accordingly.</t>
  </si>
  <si>
    <t>Navneet</t>
  </si>
  <si>
    <t>The_State_Of_Madhya_Pradesh_on_16_February_2024.PDF</t>
  </si>
  <si>
    <t>Sri_Sai_Crackers_World_vs_The_District_Revenue_Officer_And_on_6_June_2024.PDF</t>
  </si>
  <si>
    <t>Case overview: The case involves a writ petition filed by Sri Sai Crackers World against the District Revenue Officer and others, seeking a Writ of Mandamus to de-seal their cracker shop and allow them to operate their business. The sealing was done on the grounds of alleged violations of norms set by the Supreme Court of India regarding cracker manufacturing. The petition was heard by Justice G.R. Swaminathan in the Madurai Bench of the Madras High Court on June 6, 2024. Key facts: 1. The petitioner operates a cracker shop located in V.Muthulingapuram Village, Virudhunagar District, under License No. 126/2022. 2. The premises were sealed by the second respondent, the Special Tahsildar, due to alleged violations of manufacturing norms. 3. The petitioner contended that the sealing was illegal and sought to have the premises de-sealed. Legal issues and arguments: 1. The petitioner argued that the sealing of the premises lacked statutory authority and was therefore illegal. 2. The Government Advocate claimed the sealing was necessary for the storage of seized goods. 3. The petitioner maintained that their manufacturing practices did not contravene Supreme Court norms, leaving this issue for the trial Magistrate to decide. Court's reasoning: 1. The court noted the absence of statutory power allowing the revenue authority to seal the premises. 2. It acknowledged the need for proper custody of seized materials but emphasized that the sealing action was illegal and without jurisdiction. 3. The court directed the second respondent to coordinate with the petitioner to ensure the safe custody of the seized materials while de-sealing the premises. Decision or judgment: The court allowed the writ petition, declaring the sealing of the premises illegal and ordered the immediate de-sealing of the cracker shop. The keys to the premises were to be returned to the petitioner within two weeks. No costs were awarded, and the connected miscellaneous petition was closed.</t>
  </si>
  <si>
    <t>Sri_Sai_Crackers_World</t>
  </si>
  <si>
    <t>M_S_A_P_Organics_Ltd_vs_State_Through_Food_Safety_Officer_on_8_January_2024.PDF</t>
  </si>
  <si>
    <t>Case overview
- The case is M/s A.P. Organics Ltd vs State Through Food Safety Officer, decided on 8 January 2024 by Principal District &amp; Sessions Judge Sanjay Garg-I in New Delhi. 
- The appeal was filed under Section 70 of the Food Safety and Standards Act, 2006 (FSS Act) against an order dated 12 April 2023, which imposed penalties for violations of food safety regulations.
Key facts
- On 20 January 2021, a Food Safety Officer (FSO) purchased samples of "Rice Bran Oil" from M/s Vestige Marketing Pvt. Ltd. for analysis. 
- The initial analysis indicated that the oil was substandard due to an acid value exceeding the prescribed limit. A subsequent analysis by a Referral Food Laboratory confirmed these findings, noting that the sample did not conform to the standards set by the FSS Act.
- The Adjudicating Officer found the appellants guilty of violating multiple provisions of the FSS Act and imposed penalties totaling Rs. 2,00,000 and Rs. 2,50,000 on different appellants.
Legal issues and arguments
- The appellants argued that the penalties were excessive and that the analysis results were not conclusive of adulteration, citing marginal differences in the readings. They contended that the time taken for analysis could have affected the sample's properties.
- The appellants also claimed that the FSO did not provide sufficient evidence to support the case against them, and the Adjudicating Officer failed to consider the circumstances surrounding the sample analysis.
Court's reasoning
- The court noted that the appellants focused their arguments on the quantum of the penalty rather than the merits of the case. It acknowledged the provisions of Section 49 of the FSS Act regarding the assessment of penalties, emphasizing the need for proportionality.
- The court found that while the violations were acknowledged, the penalties imposed were on the higher side and did not adequately consider the circumstances of the case, including the marginal nature of the violations.
- The court referenced previous judgments that supported the notion that slight deviations from standards should not automatically equate to adulteration.
Decision or judgment
- The court reduced the penalties to Rs. 50,000 each for both appellants, deeming this amount reasonable given the circumstances. 
- It ordered the release of a previously filed deposit of Rs. 2,25,000 and directed the appellants to pay the reduced penalty within a month. 
- The record of the Adjudicating Officer was to be returned, and the appeal file was to be consigned to the Record Room.</t>
  </si>
  <si>
    <t>M_S_A_P_Organics_Ltd</t>
  </si>
  <si>
    <t>P_Thirumoorthy_vs_The_Food_Safety_Officer_on_20_March_2024.PDF</t>
  </si>
  <si>
    <t>Case overview: The case involves a petition filed by P. Thirumoorthy against the Food Safety Officer, Coimbatore, seeking to quash the proceedings in S.T.C.No.5175 of 2020 pending before the Judicial Magistrate Court No. V, Coimbatore. 
Key facts: On June 28, 2019, a food sample was taken from Mahavir Nuts &amp; Spices by the complainant, who purchased 60 packets of Boiled Papaya Cubes in Sugar. The sample was sent to a food analyst on July 1, 2019, and the analysis was conducted until January 31, 2020. The report, issued on February 5, 2020, indicated that the sample contained unsafe levels of added color. The designated officer rejected the appeal regarding the report, stating the product had expired. The complainant was granted permission to file a case against the accused, leading to the complaint filed under Section 59(i) of the Food Safety and Standards Act, 2006.
Legal issues and arguments: The petitioner argued that the food analyst failed to analyze the sample and send the report within the 14-day period mandated by Section 42 of the Food Safety and Standards Act, 2006. This delay deprived the petitioner of the right to appeal as per Section 46(4) of the same Act. Additionally, the petitioner contended that prosecution should only commence after the appeal process is completed, making the current complaint legally untenable.
Court's reasoning: The court noted that the food sample was taken on June 28, 2019, but the analysis was not completed until January 31, 2020, resulting in a belated report. This delay hindered the petitioner's ability to appeal effectively, as the sample had expired by the time the report was issued. The court found that the delay in the analysis process led to a loss of the petitioner's right to appeal, thus justifying the quashing of the proceedings.
Decision or judgment: The High Court allowed the petition, quashing S.T.C.No.5175 of 2020 pending in the Judicial Magistrate Court No. V, Coimbatore. No costs were awarded, and the connected miscellaneous petitions were closed.</t>
  </si>
  <si>
    <t>P_Thirumoorthy</t>
  </si>
  <si>
    <t>The_Food_Safety_Officer_on_20_March_2024.PDF</t>
  </si>
  <si>
    <t>M_S_Hindustan_Cocacola_Beverages_Pvt_vs_The_State_on_17_October_2024.PDF</t>
  </si>
  <si>
    <t>Case overview
- The case involves M/S. Hindustan Cocacola Beverages Pvt. Ltd. as the petitioner against the State in Criminal Revision Petition No. 5157 of 2024.
- The petition seeks to quash proceedings against the petitioner in C.C.No.2268 of 2022 pending before the IV Additional Metropolitan Magistrate, Ranga Reddy District.
Key facts
- The complaint was registered for offenses under Sections 3 (1) (zz) (iii) (ix) (xi) read with Section 21 (1) and 26 (2) (i) and (ii) of the Food Safety and Standards (Prohibition and Restriction on Sales) Regulations, 2011, punishable under Section 59 (i) of the Food Safety and Standards Act, 2006.
- The Food Safety Officer conducted an inspection on 20.6.2017, purchased 16 bottles of 'Kinley Packaged Drinking Water', and sent samples for analysis.
- The analysis report indicated that the sample was unsafe due to non-conformance with Aerobic Microbial Count standards.
- A notice was issued to the accused on 14.7.2017, and after obtaining sanction for prosecution, a complaint was filed on 22.4.2022.
Legal issues and arguments
- The petitioner argued that the proceedings should be quashed on four grounds:
  1. Limitation: The one-year limitation under Section 77 of the Act started on 16.7.2017 and expired on 15.7.2018.
  2. The prosecution was based on label declaration, which was impermissible without a purchase bill from the vendor.
  3. The product label indicated a 'best before' date of 12 months, which expired on 07.06.2018, and the sanction for prosecution was granted without considering this.
  4. The sanction was granted after an unreasonable delay of over two years, contrary to the Supreme Court's ruling on reasonable time limits for sanctioning prosecution.
Court's reasoning
- The court noted that the complaint was filed significantly after the expiration of the limitation period, with a total delay of four years from the date of the sample collection to the filing of the complaint.
- The court emphasized that the sanctioning authority did not grant sanction within the required timeframe, thus violating the provisions of the Act.
- Additionally, the absence of an invoice from the vendor further weakened the prosecution's case against the petitioner.
Decision or judgment
- The court allowed the Criminal Petition and quashed the proceedings against the petitioner in C.C.No.2268 of 2022.
- All pending miscellaneous applications were also closed.</t>
  </si>
  <si>
    <t>M_S_Hindustan_Cocacola_Beverages_Pvt</t>
  </si>
  <si>
    <t>The_State_on_17_October_2024.PDF</t>
  </si>
  <si>
    <t>Sri_Nsk_Crackers_vs_The_District_Revenue_Officer_And_on_6_June_2024.PDF</t>
  </si>
  <si>
    <t>Case overview: The case involves a writ petition filed by Sri NSK Crackers against the District Revenue Officer and other officials regarding the sealing of their cracker shop premises. The petitioner seeks a writ of mandamus to de-seal the premises and allow access to operate their business. The sealing was based on alleged violations of norms set by the Supreme Court of India concerning cracker manufacturing. The petition is filed under Article 226 of the Constitution of India. Key facts: 1. The petitioner is represented by N.Sakthivel Rajan and operates a cracker shop in V.Muthulingapuram Village, Virudhunagar District. 2. The premises were sealed by the second respondent, the Special Tahsildar, due to alleged violations. 3. The petitioner holds License No. 127/2022 in Form LE-5 for the operation of the cracker shop. Legal issues and arguments: 1. The petitioner argues that the sealing of the premises is illegal as there is no statutory power enabling the revenue authority to do so. 2. The Government Advocate contends that the sealing was necessary for storing seized goods. 3. The petitioner asserts that their manufacturing practices do not contravene Supreme Court norms, which is a matter for the trial Magistrate to decide. Court's reasoning: 1. The court noted the lack of statutory authority for the sealing action taken by the second respondent. 2. It emphasized that while the intent to store seized goods may be valid, it does not justify an illegal act. 3. The court referred to Section 38 of the Food Safety and Standards Act, 2006, suggesting that the petitioner could be made responsible for the custody of the seized materials instead of sealing the premises. 4. The court concluded that the act of sealing was illegal and directed the immediate de-sealing of the premises. Decision or judgment: The writ petition was allowed, and the second respondent was ordered to de-seal the premises and return the keys to the petitioner within two weeks. There was no order as to costs, and the connected miscellaneous petition was closed.</t>
  </si>
  <si>
    <t>Sri_Nsk_Crackers</t>
  </si>
  <si>
    <t>Upendra_Yadav_vs_The_State_Of_Madhya_Pradesh_on_12_April_2024.PDF</t>
  </si>
  <si>
    <t>Case overview: The case involves a Miscellaneous Criminal Case filed by Upendra Yadav against the State of Madhya Pradesh, challenging an order dated March 6, 2024, passed by the Designated Officer under the Food Safety and Standards Act, 2006. The order rejected Yadav's application for sending a preserved sample of a product to a referral lab for testing. Key facts: 1. Upendra Yadav is the applicant, residing in Dewas, Madhya Pradesh. 2. The respondents include the State of Madhya Pradesh represented by the Food Safety Inspector and Jagdish, the proprietor of M/s Rajkumar Traders. 3. Yadav's application for referral testing was rejected without any reasons provided. Legal issues and arguments: 1. Yadav's counsel argued that the rejection of the application was arbitrary as it lacked reasoning and did not address the detailed grounds provided for referral testing. 2. The counsel contended that the order was a non-speaking order, failing to meet the requirements of due process. Court's reasoning: 1. The court noted that the impugned order was unreasoned and did not provide any justification for the rejection of Yadav's application. 2. The court emphasized the necessity for the Designated Officer to provide a reasoned order, especially since the rejection would be subject to scrutiny by a higher authority. 3. The court concluded that the lack of reasoning rendered the order unsustainable. Decision or judgment: The court set aside the impugned order and directed the Designated Officer to reconsider Yadav's application, ensuring that a reasoned and speaking order is issued. The petition was allowed and disposed of, with no opinion expressed on the merits of Yadav's application.</t>
  </si>
  <si>
    <t>Upendra_Yadav</t>
  </si>
  <si>
    <t>The_State_Of_Madhya_Pradesh_on_12_April_2024.PDF</t>
  </si>
  <si>
    <t>S_Vijayalakshmi_vs_The_Food_Safety_Officer_on_12_November_2024.PDF</t>
  </si>
  <si>
    <t>Case overview: The case involves a writ petition filed by S. Vijayalakshmi against the Food Safety Officer and other respondents challenging an order dated 17.03.2018 that sealed her premises in Dindigul, where she operated a cottage industry packaging non-edible lighting ghee. The petitioner seeks to quash the sealing order and to have her premises de-sealed. The petition was heard by the Madurai Bench of the Madras High Court. Key facts: 1. The petitioner has been a tenant at the premises since November 2009, running a business of packaging ghee for lighting purposes, specifically for pooja. 2. A complaint was lodged against her business alleging bad odors, leading to inspections by the Food Safety Officer and the Pollution Control Board. 3. The petitioner contended that her product, 'Kubera Krishna Lighting ghee', is non-edible and not classified as food under the Food Safety and Standards Act, 2006. 4. The sealing order was issued after the Food Safety Officer inspected the premises and found the product to be unsafe and misbranded. Legal issues and arguments: 1. The petitioner argued that the sealing of her premises was arbitrary and illegal, as her product is not food and does not fall under the jurisdiction of the Food Safety and Standards Act. 2. The respondents contended that the product was processed in a manner that emitted harmful odors, posing health risks to the public, and that the product was misbranded. Court's reasoning: 1. The court noted that the product was labeled as non-edible and used solely for lighting purposes, which does not classify it as food under the Act. 2. The court found that the sealing of the entire premises, including the residential portion, was unjustified. 3. The court concluded that the actions taken against the petitioner were vitiated due to the misclassification of the product and the improper sealing of the premises. Decision or judgment: The court quashed the sealing order dated 17.03.2018 and directed the respondents to de-seal the petitioner's premises immediately. There were no costs awarded, and the connected miscellaneous petitions were closed.</t>
  </si>
  <si>
    <t>S_Vijayalakshmi</t>
  </si>
  <si>
    <t>The_Food_Safety_Officer_on_12_November_2024.PDF</t>
  </si>
  <si>
    <t>Rajat_Munna_vs_State_Of_Maharashtra_on_19_November_2024.PDF</t>
  </si>
  <si>
    <t>Case overview
- The case is Rajat @ Munna vs State of Maharashtra, heard by the Supreme Court of India on 19 November 2024.
- The petition is for Special Leave to Appeal (Crl.) No. 12477/2024, arising from a judgment dated 14 August 2024 by the High Court of Judicature at Bombay at Nagpur.
Key facts
- The petitioner, Rajat @ Munna, is apprehending arrest in connection with FIR No. 595/2024, registered on 25 June 2024 at Police Station Saoner, District Nagpur (Rural), Maharashtra.
- The FIR includes charges under the Indian Penal Code, 1860, and various sections of the Food Safety and Standards Act, 2006, specifically Sections 26(1), 26(2)(iv), 27(3)(e), 30(2)(a), 3(1)(zz)(iv), and 59.
Legal issues and arguments
- The petitioner sought anticipatory bail, and the Supreme Court had previously issued a notice on 14 October 2024, providing interim relief by directing that no coercive steps be taken against the petitioner, subject to cooperation with the investigation.
Court's reasoning
- After hearing the arguments from both parties, the Court decided to confirm the interim protection order and grant anticipatory bail to the petitioner.
- The Court emphasized that it was not expressing any opinion on the merits of the case.
Decision or judgment
- The Court ordered that in the event of the petitioner's arrest, he shall be released on bail upon furnishing suitable bail bonds and sureties, with terms set by the Station House Officer of the concerned police station.
- The petitioner is required to join the investigation as needed and comply with the conditions specified under Section 438(2) of the Code of Criminal Procedure.
- The Court clarified that any violation by the petitioner could lead to further legal action, and the trial Court retains the authority to take necessary actions.
- The special leave petition was allowed, and any pending applications were disposed of.</t>
  </si>
  <si>
    <t>Rajat_Munna</t>
  </si>
  <si>
    <t>State_Of_Maharashtra_on_19_November_2024.PDF</t>
  </si>
  <si>
    <t>Pepsico_India_Sales_Private_Limited_vs_The_Union_Territory_Of_Chandigarh_on_8_November_2024.PDF</t>
  </si>
  <si>
    <t>Case overview
- The case involves Pepsico India Sales Private Limited (formerly M/s Aradhana Drinks and Beverages Private Limited) as the appellant against the Union Territory of Chandigarh as the respondent. 
- The appeals are numbered CRL. A. NO.4510 OF 2024 and CRL. A. NO.4511 OF 2024, arising from Special Leave Petitions (CRL.) NO.10280/2024 and NO.10306/2024, respectively.
Key facts
- The Supreme Court of India heard the appeals on November 8, 2024.
- The respondents indicated that they would not object to quashing the complaints if the appellants paid a maximum penalty of Rs.3,00,000/- as stipulated under Section 52(1) of the Food Safety and Standards Act, 2006.
- The appellants agreed to pay the penalty amount of Rs.3,00,000/- in each case.
Legal issues and arguments
- The primary legal issue was whether the complaints pending before the Chief Judicial Magistrate, Chandigarh, could be quashed upon payment of the penalty.
- The respondents had applied for compounding of the pending complaints.
Court's reasoning
- The Court noted that the respondents would not oppose the quashing of the complaints if the penalty was paid.
- The Court emphasized that the complaints would only be quashed upon compliance with the payment requirement within the stipulated time frame.
Decision or judgment
- The Supreme Court allowed the appeals, quashing the complaints (Complaint Case Nos. 315 of 2004 and 316 of 2004) pending before the Chief Judicial Magistrate, Chandigarh, contingent upon the appellants depositing Rs.3,00,000/- in each case within six weeks.
- The Court clarified that the quashing of the complaints is subject to the timely deposit of the penalty amount.</t>
  </si>
  <si>
    <t>Pepsico_India_Sales_Private_Limited</t>
  </si>
  <si>
    <t>The_Union_Territory_Of_Chandigarh_on_8_November_2024.PDF</t>
  </si>
  <si>
    <t>M_S_Gm_Sugar_And_Energy_Limited_vs_Union_Of_India_on_25_April_2024.PDF</t>
  </si>
  <si>
    <t>Case overview:
The case involves multiple writ petitions filed by various sugar and ethanol manufacturing companies against the Union of India, challenging notifications issued on December 7, 2023, and December 15, 2023, which prohibited the use of sugarcane juice and sugar syrup for ethanol production for the ethanol supply year (ESY) 2023-24. The petitions were heard in the High Court of Karnataka, Dharwad Bench, on April 25, 2024.
Key facts:
1. The petitioners are engaged in the production of ethanol from sugarcane juice, sugar syrup, and molasses, with significant investments made based on government policies promoting ethanol production.
2. The notifications in question were issued under the Essential Commodities Act, 1955, and the Sugar (Control) Order, 1966, citing a need to ensure sufficient sugar production due to drought conditions affecting sugarcane yields.
3. The petitioners argue that the prohibitions are arbitrary, irrational, and violate their rights under Article 19(1)(g) of the Constitution, which guarantees the right to practice any profession or carry on any occupation.
Legal issues and arguments:
1. The primary legal challenge is whether the notifications were issued within the jurisdiction of the Sugar Control Order and whether they can apply to standalone distilleries that do not produce sugar.
2. The petitioners claim that the orders violate the principles of promissory estoppel and legitimate expectation, as they relied on government assurances to invest in ethanol production.
3. The respondents, representing the government, argue that the measures are necessary to protect the public interest by ensuring adequate sugar supply and stabilizing prices.
Court's reasoning:
1. The court examined whether the impugned orders were within the jurisdiction of the Sugar Control Order and whether they could apply to standalone distilleries. It concluded that the orders were valid as they aimed to regulate the use of sugarcane juice, a raw material essential for sugar production.
2. The court acknowledged the government's duty to ensure sugar availability as an essential commodity and found that the restrictions were rationally connected to this objective.
3. The court also considered the doctrine of proportionality, determining that the restrictions were temporary and aimed at addressing immediate concerns due to drought conditions affecting sugarcane production.
Decision or judgment:
1. The court upheld the validity of the notifications but ordered that the ethanol already manufactured by the petitioners must be procured by the Oil Marketing Companies (OMCs) within three weeks.
2. The petitioners were allowed to manufacture ethanol from existing stocks of 'B' heavy molasses, with a completion deadline of eight weeks.
3. The court directed the government to develop policies to support manufacturers and workers affected by the restrictions, including potential moratoriums on loan repayments for ethanol production facilities.
4. The applicability of the restrictions for future ethanol supply years would be subject to review by a Group of Ministers.</t>
  </si>
  <si>
    <t>M_S_Gm_Sugar_And_Energy_Limited</t>
  </si>
  <si>
    <t>P_Vivekanandan_vs_The_Food_Safety_Officer_on_18_March_2024.PDF</t>
  </si>
  <si>
    <t>Case overview
- The case is titled P.Vivekanandan vs The Food Safety Officer, decided on 18 March 2024 by the Madurai Bench of the Madras High Court. 
- The petitioner, P.Vivekanandan, filed a Criminal Original Petition (Crl.O.P.(MD) No.14628 of 2022) under Section 482 of the Cr.P.C. to quash the proceedings in S.T.C.No.10 of 2022 pending before the Judicial Magistrate, Vadipatti.
Key facts
- The petitioner is the first accused (A1) in the complaint, while A2 and A3 are manufacturers of groundnut oil. 
- The Food Safety Officer took a sample of the groundnut oil from the petitioner‚Äôs factory on 25 August 2020, and the analysis report was received on 19 October 2020. 
- The complaint was based on the claim that the edible oil was unsafe, despite being packed on 6 March 2020 and labeled as usable until 5 September 2020. 
- The analysis of the oil was conducted after the labeled expiry date, which led to the quashing of the charges against A2 and A3 in a previous ruling (Crl.O.P(MD).No.12283 of 2022).
Legal issues and arguments
- The petitioner argued that as a retailer, he should not be held liable since the oil was manufactured and packed within the usable date, and the analysis was conducted after this date. 
- The learned Additional Public Prosecutor acknowledged that the analysis was performed after the expiry period, which was the basis for quashing the complaint against A2 and A3.
Court's reasoning
- The court noted that the facts of the case were not in dispute and highlighted that the prosecution against A2 and A3 had already been quashed due to the same reasoning. 
- The court emphasized that the 'best before' date is a mandatory label requirement, and the petitioner was prevented from selling the product within the legal timeframe. 
- The court concluded that the proceedings against the petitioner were vitiated and should be quashed.
Decision or judgment
- The court quashed the proceedings in S.T.C.No.10 of 2022 against the petitioner, allowing the Criminal Original Petition. 
- Consequently, the connected miscellaneous petitions were also closed.</t>
  </si>
  <si>
    <t>P_Vivekanandan</t>
  </si>
  <si>
    <t>The_Food_Safety_Officer_on_18_March_2024.PDF</t>
  </si>
  <si>
    <t>Vinod_Ramchandra_Gangwani_vs_The_State_Of_Maharashtra_on_25_January_2024.PDF</t>
  </si>
  <si>
    <t>Case overview: The case involves a writ petition filed by Vinod Ramchandra Gangwani against the State of Maharashtra, seeking to quash FIR No. 797 of 2023 registered at Kolsewadi Police Station, Thane city. The FIR includes charges under various sections of the Indian Penal Code and the Food Safety and Standard Act, 2006. The petition was heard by Justices Anuja Prabhudessai and N. R. Borkar on January 25, 2024. Key facts: 1. The FIR charges the petitioner under Sections 188, 272, 273, 328 read with 34 of the IPC and Sections 26(2)(i), 26(2)(a), 27(3)(c), 30(2) of the Food Safety and Standard Act, 2006. 2. The petitioner‚Äôs counsel indicated that the applicability of Section 328 of the IPC is currently under consideration by the Supreme Court. 3. Related petitions (Criminal Writ Petition Nos. 4030, 3934, 3936, and 3935 of 2023) challenging similar offenses have been admitted and stayed due to the pending Supreme Court issue. Legal issues and arguments: 1. The petitioner argues for the quashing of the FIR based on the pending legal question regarding Section 328 of the IPC. 2. The counsel for the petitioner highlighted that similar cases have been stayed by the Supreme Court, suggesting a precedent for the current case. Court's reasoning: 1. The court acknowledged the pending issue regarding the applicability of Section 328 of the IPC before the Supreme Court. 2. Given the circumstances, the court decided to stay further proceedings related to FIR No. 797 of 2023 against the petitioner. Decision or judgment: The court stayed further proceedings arising from FIR No. 797 of 2023 concerning the petitioner, allowing for the pending legal questions to be resolved.</t>
  </si>
  <si>
    <t>Vinod_Ramchandra_Gangwani</t>
  </si>
  <si>
    <t>The_State_Of_Maharashtra_on_25_January_2024.PDF</t>
  </si>
  <si>
    <t>Sanjeev_Uppal_Licensee_vs_The_State_Of_Andhra_Pradesh_on_4_October_2024.PDF</t>
  </si>
  <si>
    <t>Case overview:
- The case is a criminal petition filed by Sanjeev Uppal, the Licensee, against the State of Andhra Pradesh under Section 482 of the Criminal Procedure Code (Cr.P.C.) to quash proceedings in C.C.No.830 of 2016.
Key facts:
- The complaint was lodged by the Food Safety Officer on 28.12.2015, alleging that 10 packets of Heritage Basmati Rice found at the retail shop were substandard/unsafe. The officer purchased 4 packets for analysis.
- The Food Analyst reported that the rice was insect-infested and did not conform to Uric Acid limits, deeming it unsafe.
- The Food Safety Designated Officer issued a notice to the accused based on the Food Analyst's report, leading to the initiation of prosecution against the petitioner.
Legal issues and arguments:
- The petitioner contended that the proceedings should be quashed because the manufacturer of the rice was not included as an accused, which is against Section 66 of the Food Safety and Standards Act (FSS Act).
- The petitioner argued that the complaint and the sanction for prosecution were arbitrary and did not follow the proper procedures outlined in the FSS Act and its regulations.
- The prosecution claimed that the Food Analyst's report justified the proceedings against the petitioner.
Court's reasoning:
- The court noted that Section 66 of the FSS Act requires that if an offence is committed by a company, both the company and the responsible individuals must be charged. The absence of the manufacturer as an accused was a significant procedural flaw.
- The court highlighted that the Food Safety Officer failed to issue a notice to the manufacturer as required by Rule 2.4.1 of the Food Safety and Standards Rules, 2011.
- The court found that the recommendation for prosecution was made beyond the stipulated time frame under Section 42(3) of the FSS Act and that the presence of insects in the rice was a natural occurrence that did not necessarily indicate harm to consumers.
Decision or judgment:
- The High Court allowed the criminal petition, quashing the proceedings against Sanjeev Uppal in C.C.No.830 of 2016, stating that the continuation of the proceedings constituted an abuse of the process of law.</t>
  </si>
  <si>
    <t>Sanjeev_Uppal_Licensee</t>
  </si>
  <si>
    <t>The_State_Of_Andhra_Pradesh_on_4_October_2024.PDF</t>
  </si>
  <si>
    <t>Suresh_Khatri_vs_State_Of_Chhattisgarh_on_9_January_2024.PDF</t>
  </si>
  <si>
    <t>Case overview: The case involves an appeal by Suresh Khatri against the State of Chhattisgarh regarding a penalty imposed under the Food Safety and Standards Act, 2006. The appeal was heard on January 9, 2024, in the High Court of Chhattisgarh, Bilaspur. The appellant challenges the order passed by the Adjudicating Officer on October 14, 2022, which held him liable for violations and imposed a penalty of Rs. 8,00,000 under Sections 51, 54, and 57 of the Act for violating Section 26. The order was affirmed by the Food Safety Appellate Tribunal on November 9, 2023. Key facts: 1. The appellant's counsel argued that the Adjudicating Officer did not follow the mandatory provisions of sub-section (2) of Section 68 of the Food Safety and Standards Act, 2006. 2. The penalty was imposed for violations related to food safety standards. 3. The appellant cited a previous decision (Ramakant Gupta vs. State of Chhattisgarh) to support his argument. Legal issues and arguments: 1. The appellant contends that the order was passed without adhering to mandatory legal provisions, thus seeking to keep the order in abeyance until the appeal is resolved. 2. The State's counsel opposed the application, asserting that the Adjudicating Officer acted correctly and that the Appellate Tribunal's affirmation was justified. Court's reasoning: 1. The court considered the arguments presented by both parties and the relevant provisions of the Food Safety and Standards Act. 2. It referenced the principles established in the Ramakant Gupta case, indicating a precedent for the appeal's consideration. 3. The court decided to grant the application to stay the effect of the order pending further proceedings. Decision or judgment: The court allowed the application for interim relief, staying the effect and operation of the order dated November 9, 2023, until further orders. The matter was scheduled for final hearing in five weeks.</t>
  </si>
  <si>
    <t>Suresh_Khatri</t>
  </si>
  <si>
    <t>State_Of_Chhattisgarh_on_9_January_2024.PDF</t>
  </si>
  <si>
    <t>Usman_vs_State_Of_U_P_Thru_Secy_Deptt_Food_on_4_July_2024.PDF</t>
  </si>
  <si>
    <t>Case overview: The case involves a writ petition filed by Usman against the State of U.P. and other respondents regarding the issuance of a license to operate a meat shop. The petitioner seeks a direction for the authorities to consider his representation and grant the necessary license as a Food Business Operator under the Food Safety and Standards (Licensing and Registration of Food Businesses) Regulations, 2011. The petition also requests protection against any interference in the operation of his meat shop without due process. Key facts: 1. The petitioner applied for a license to run a meat shop, which requires a No Objection Certificate (NOC) from the Superintendent of Police, Gonda. 2. The petitioner submitted a representation dated March 11, 2024, regarding the NOC. Legal issues and arguments: 1. The petitioner argues for a mandamus directing the authorities to consider his representation and grant the license. 2. The petitioner seeks assurance that his business will not be disturbed without following legal procedures. Court's reasoning: 1. The court directed the petitioner to make a fresh representation to the Superintendent of Police. 2. The Superintendent of Police is instructed to call for a report from the concerned police station and pass appropriate orders for the grant of NOC in accordance with the law. Decision or judgment: The writ petition was disposed of with directions for the petitioner to submit a fresh representation, and the Superintendent of Police is to act on it within two weeks of receiving a certified copy of the order.</t>
  </si>
  <si>
    <t>Usman</t>
  </si>
  <si>
    <t>State_Of_U_P_Thru_Secy_Deptt_Food_on_4_July_2024.PDF</t>
  </si>
  <si>
    <t>Pratap_vs_The_State_Of_Madhya_Pradesh_on_6_June_2024.PDF</t>
  </si>
  <si>
    <t>Case overview
- Case Title: Pratap vs The State of Madhya Pradesh
- Case Number: CRR No. 2532 of 2024
- Date: 06 June 2024
- Court: High Court of Madhya Pradesh at Jabalpur
Key facts
- The applicant, Pratap, has been convicted under Sections 51, 52, 58, and 59(1) of the Food Safety and Standards Act.
- He was sentenced to three months of rigorous imprisonment (R.I.) and a total fine of Rs. 40,000, with default stipulations.
- Pratap has been in custody since 17 May 2024 and has been facing trial since 2013.
- He is described as a small trader selling food items by hawking.
Legal issues and arguments
- The applicant's counsel requested the suspension of the sentence and bail, arguing that the final hearing of the revision will take time and that the applicant has been in custody for an extended period.
- The Government Advocate opposed the bail application.
Court's reasoning
- The court considered the arguments from both parties and the circumstances of the case.
- It noted that the revision will take time for final disposal and did not express any opinion on the merits of the case.
- The court found it appropriate to suspend the custodial sentence awarded to the applicant.
Decision or judgment
- The application for suspension of sentence (I.A. NO.12602/2024) is allowed, subject to the deposit of the fine amount, if not already deposited.
- The custodial sentence is suspended during the pendency of the revision.
- The applicant is to be released from custody upon furnishing a personal bond of Rs. 15,000 with one solvent surety of the same amount, to the satisfaction of the Trial Court.
- The applicant must appear before the concerned Chief Judicial Magistrate (CJM) on 20 August 2024 and on subsequent dates as fixed by the trial court until the final disposal of the case.
- The case is listed for final hearing in due course.</t>
  </si>
  <si>
    <t>Pratap</t>
  </si>
  <si>
    <t>The_State_Of_Madhya_Pradesh_on_6_June_2024.PDF</t>
  </si>
  <si>
    <t>Sushil_Kumar_Gupta_vs_State_Of_West_Bengal_on_22_March_2024.PDF</t>
  </si>
  <si>
    <t>Case overview: The case involves an appeal by Sushil Kumar Gupta against the State of West Bengal concerning charges under Sections 272, 273, 420 read with Section 120B of the Indian Penal Code (IPC). The appeal is directed against a judgment by the High Court at Calcutta, which declined to quash the proceedings arising from FIR No. 58/2017. The Supreme Court granted leave to appeal. Key facts: The High Court addressed two main questions: 1) Whether the police, not being Food Safety Officers under the Food Safety and Standards Act, 2006, have the authority to investigate the case; and 2) Whether an FIR can be registered under Sections 272 and 273 IPC without a Magistrate's order under Section 155(2) of the CrPC, given that these offences are non-cognizable. Legal issues and arguments: The High Court affirmed that the police have the power to investigate the offences despite the Food Safety and Standards Act, 2006. It also ruled that since Section 420 IPC is a cognizable offence, the police can investigate the FIR even if some offences are non-cognizable. Court's reasoning: The Supreme Court noted that the issues raised were settled in the case of Ram Nath vs. The State of Uttar Pradesh, which established that the Food Safety and Standards Act, 2006 provides comprehensive provisions for dealing with unsafe food offences. The Court highlighted that Section 89 of the Act gives it an overriding effect over other food-related laws, indicating that prosecution under Sections 272 and 273 IPC is not permissible if Section 59 of the Act is applicable. Decision or judgment: The Supreme Court allowed the appeal, set aside the High Court's judgment, and quashed the proceedings of criminal case no. 2795/2017 arising from FIR No. 58/2017. The Court clarified that the State may initiate appropriate proceedings under the provisions of the Food Safety and Standards Act, 2006.</t>
  </si>
  <si>
    <t>Sushil_Kumar_Gupta</t>
  </si>
  <si>
    <t>State_Of_West_Bengal_on_22_March_2024.PDF</t>
  </si>
  <si>
    <t>Yellappa_vs_The_State_Of_Maharashtra_on_29_August_2024.PDF</t>
  </si>
  <si>
    <t>Case overview: The case involves two criminal appeals filed by Yellappa and another against the State of Maharashtra, challenging criminal proceedings initiated through FIR No.31/2019 for various offences under the Food Safety and Standards Act, 2006, the Food Adulteration (Maharashtra Amendment) Act, 1969, and the Indian Penal Code. The appellants are accused of transporting banned articles, specifically sweetened beetle nut, into Maharashtra from Karnataka. Key facts: 1. The FIR was registered on February 6, 2019, after the appellants were intercepted while transporting 'Sweet Supari' (sweetened beetle nut) in a vehicle. 2. The prosecution claims the items are banned under a circular issued by the Government of Maharashtra on July 20, 2018, prohibiting the sale of certain tobacco products. 3. The appellants argue that sweetened beetle nut is not included in the banned items as per the circular. 4. The chemical analysis of the seized items confirmed that they contained only sugar saccharine. Legal issues and arguments: 1. The appellants contend that the items they transported do not fall under the definition of banned products as per the circular. 2. The State of Maharashtra's counsel acknowledged that the items were not tobacco and were not banned. Court's reasoning: 1. The court found that the circular specifically bans tobacco products and does not include sweetened beetle nut. 2. The court determined that the prosecution's actions constituted an abuse of the legal process, as no criminal act was committed by the appellants. 3. The court emphasized that the High Court should have quashed the criminal proceedings under Section 482 of the Criminal Procedure Code. Decision or judgment: The Supreme Court allowed the appeals, quashing the criminal proceedings related to FIR No.31 of 2019 and Charge sheet No. 247 of 2019 pending before the Judicial Magistrate First Class, Osmanabad. The court clarified that its decision does not affect other pending cases regarding the applicability of Section 328 of the Indian Penal Code.</t>
  </si>
  <si>
    <t>Yellappa</t>
  </si>
  <si>
    <t>The_State_Of_Maharashtra_on_29_August_2024.PDF</t>
  </si>
  <si>
    <t>S_N_Consultant_vs_Deputy_Commissioner_Of_Customs_Anr_on_5_November_2024.PDF</t>
  </si>
  <si>
    <t>Case overview: The case involves a writ petition filed by S N Consultant against the Deputy Commissioner of Customs and another party, seeking the release of imported goods without a bank guarantee and a re-sampling of the goods as per the FSSAI Act. The petition was heard in the High Court of Delhi on November 5, 2024. Key facts: 1. The petitioner imported a consignment of areca nuts on January 12, 2024, and the Bill of Entry was generated on February 19, 2024. 2. The goods were not released pending verification of the certificate of the country of origin. 3. Samples of the goods were drawn and sent for testing, with the court requesting expedited processing due to the delay. 4. On September 25, 2024, the court was informed that the goods had been examined by the Food Safety and Standards Authority of India (FSSAI). Legal issues and arguments: 1. The petitioner sought the release of the goods without a bank guarantee, arguing against the delay in processing. 2. The respondents indicated that a No Objection Certificate (NOC) had been granted for the consignment, allowing for its release. Court's reasoning: 1. The court noted that the respondents had granted the NOC and there were no impediments to the release of the goods. 2. The court directed the respondents to process the Bill of Entry and release the goods in accordance with the law. Decision or judgment: The court disposed of the petition, directing the respondents to take steps for the release of the goods as per the law.</t>
  </si>
  <si>
    <t>S_N_Consultant</t>
  </si>
  <si>
    <t>Deputy_Commissioner_Of_Customs_Anr_on_5_November_2024.PDF</t>
  </si>
  <si>
    <t>Unknown_vs_The_State_Of_Tripura_on_9_May_2024.PDF</t>
  </si>
  <si>
    <t>Case overview: The case involves a writ petition filed by multiple petitioners, including Anganwadi Workers (AWWs) and Anganwadi Helpers (AWHs), against the State of Tripura regarding the denial of gratuity and other post-retirement benefits upon reaching the age of 60. The petitioners sought to challenge a memorandum from the Director of Social Welfare &amp; Social Education that rejected their claims for gratuity. The judgment was delivered on May 9, 2024, by Hon'ble Justice S. Datta Purkaystha in the High Court of Tripura.
Key facts: 1. The petitioners were engaged under the Intensive Child Development Services Scheme (ICDS) and had their engagements discontinued upon retirement at the age of 60 between 2021 and 2023. 2. The State Government had introduced a scheme for monthly pensions and one-time financial benefits for AWWs and AWHs after reaching 60 years of age, but denied gratuity claims. 3. The petitioners filed representations in July 2023 requesting gratuity, which were rejected by the State on August 11, 2023.
Legal issues and arguments: 1. The petitioners argued that they are entitled to gratuity under the Payment of Gratuity Act, 1972, citing a Supreme Court decision (Maniben Maganbhai Bhariya vs. District Development Officer Dahod) that recognized AWWs and AWHs' entitlement to gratuity. 2. The State's representatives contended that the Act does not apply to AWWs and AWHs in Tripura, as the Anganwadi centers do not meet the definition of 'establishment' under the Act. 3. The State also argued that the judgment in Maniben's case was not applicable to Tripura as it was based on a specific scheme in Gujarat.
Court's reasoning: 1. The court examined the applicability of the Payment of Gratuity Act, 1972, to AWWs and AWHs, emphasizing that Anganwadi centers are part of the State's establishment and thus fall under the Act's provisions. 2. The court noted that the definition of 'establishment' in the Act is broad and includes government establishments, which encompass Anganwadi centers. 3. The court highlighted that the duties and responsibilities of AWWs and AWHs align with the functions of an establishment as defined in the Act. 4. The court rejected the State's argument that each Anganwadi center operates independently with fewer than ten employees, stating that they function under a unified government scheme.
Decision or judgment: The court ruled in favor of the petitioners, declaring that the Payment of Gratuity Act, 1972 is applicable to AWWs and AWHs in Tripura. The court directed the State to pay the petitioners their gratuity along with interest at 7% per annum from the date of retirement until payment is made. The memorandum dated August 11, 2023, rejecting the gratuity claims was quashed. The writ petition was allowed and disposed of accordingly.</t>
  </si>
  <si>
    <t>Unknown</t>
  </si>
  <si>
    <t>The_State_Of_Tripura_on_9_May_2024.PDF</t>
  </si>
  <si>
    <t>Vasadhi_Tripathi_Rao_Alias_Tirupati_Rao_vs_The_State_Of_Andhra_Pradesh_on_15_February_2024.PDF</t>
  </si>
  <si>
    <t>Case overview: The case involves a criminal petition filed by Vasadhi Tripathi Rao alias Tirupati Rao against the State of Andhra Pradesh, seeking to quash the proceedings in C.C. No. 332 of 2019, which includes charges under various sections of the Indian Penal Code, the Food Safety and Standards Act, 2006, and the Narcotic Drugs and Psychotropic Substances Act. The petition was heard in the High Court of Andhra Pradesh on February 15, 2024. Key facts: 1. The petitioner is the proprietor of Sri Jagannadh Enterprises located in Eluru, West Godavari District. 2. The proceedings in question were initiated for offences under Sections 120-B, 353, 273, 420 read with 34 of the IPC, Sections 59 and 63 of the Food Safety and Standards Act, and Section 8(c) read with 20(b) of the NDPS Act. 3. The petitioner sought quashment of the proceedings and a stay on further actions. Legal issues and arguments: 1. The petitioner argued for the quashment of the proceedings based on a previous common order by the High Court in similar cases, which quashed FIRs registered under the IPC, FSS Act, and COTPA Act, while allowing prosecution under the NDPS Act. 2. The Assistant Public Prosecutor agreed that the current case is covered by the earlier ruling. Court's reasoning: 1. The court referenced its previous ruling in Criminal Petition Nos. 5421 of 2019, which quashed similar proceedings, emphasizing that genuine traders should not be prosecuted unless specific provisions are violated. 2. The court noted that the prosecution under the NDPS Act could still proceed. Decision or judgment: The court partly allowed the petition, quashing the proceedings against the petitioner for the offences under the IPC and the Food Safety and Standards Act, while allowing the prosecution under the NDPS Act to continue. Pending applications were closed.</t>
  </si>
  <si>
    <t>Vasadhi_Tripathi_Rao_Alias_Tirupati_Rao</t>
  </si>
  <si>
    <t>The_State_Of_Andhra_Pradesh_on_15_February_2024.PDF</t>
  </si>
  <si>
    <t>WP_C__698_2024_on_22_February_2024.PDF</t>
  </si>
  <si>
    <t>Case overview: The writ petition (C) No. 698/2024 was filed by Prabin Phukan against the State of Assam and other respondents, challenging the legality of an Improvement Notice issued by the Food Safety Officer, Golaghat, on January 2, 2024. The petitioner operates a business for manufacturing and distributing packaged drinking water and holds a valid registration under the Food Safety and Standards Act, 2006. Key facts: 1. The petitioner has been in business since 2021, registered with FSSAI and holds a trade license. 2. The Improvement Notice required the petitioner to produce a Bureau of Indian Standards (BIS) Certificate and apply for an FSSAI License within seven days. 3. The petitioner contended that the Improvement Notice was issued by an unauthorized officer. Legal issues and arguments: 1. The petitioner argued that only a Designated Officer under the FSS Act, 2006 has the authority to issue an Improvement Notice, not a Food Safety Officer. 2. The respondents acknowledged that the Food Safety Officer is not a Designated Officer and thus lacks the authority to issue such a notice. Court's reasoning: 1. The court examined the provisions of the FSS Act, 2006, particularly Section 32, which outlines the authority of the Designated Officer to issue Improvement Notices. 2. It was determined that the Food Safety Officer does not have the power to issue an Improvement Notice, as this authority is specifically reserved for the Designated Officer. 3. The court noted that the issuance of the Improvement Notice by an unauthorized officer renders it invalid. Decision or judgment: The court set aside the Improvement Notice dated January 2, 2024, issued by the Food Safety Officer, ruling it was without power, authority, and jurisdiction. The court allowed the writ petition to this extent, with no order as to costs.</t>
  </si>
  <si>
    <t>M_S_Jamkhandi_Sugars_Limited_vs_The_Union_Of_India_on_25_April_2024.PDF</t>
  </si>
  <si>
    <t>Case overview
- The case involves multiple writ petitions filed by various sugar and ethanol manufacturing companies against the Union of India and other government entities regarding a notification issued on December 7, 2023, prohibiting the use of sugarcane juice and sugar syrup for ethanol production for the ethanol supply year (ESY) 2023-24.
Key facts
- The petitioners are engaged in the production of ethanol from sugarcane juice, sugar syrup, and molasses. They argue that the prohibition on using sugarcane juice for ethanol production will severely impact their operations and investments.
- The government issued the notification citing a decline in sugarcane production due to drought conditions, aiming to ensure sufficient sugar supply for domestic consumption.
Legal issues and arguments
- The primary legal issues include whether the government had the jurisdiction to issue the notification under the Sugar Control Order, 1966, and whether the orders violate the petitioners' rights under Article 19(1)(g) of the Constitution, which guarantees the right to practice any profession or carry on any occupation.
- The petitioners argue that the orders are arbitrary, irrational, and violate the principles of promissory estoppel and legitimate expectation, as they relied on government promises to invest in ethanol production.
- The government contends that the measures are necessary to protect the public interest and ensure the availability of sugar as an essential commodity.
Court's reasoning
- The court examined the jurisdiction of the government to issue the orders under the Essential Commodities Act, 1955, and the Sugar Control Order, 1966. It concluded that the orders were within the government's powers to regulate essential commodities.
- The court found that the prohibition on using sugarcane juice for ethanol production was a temporary measure aimed at ensuring adequate sugar supply and was justified given the prevailing drought conditions.
- The court acknowledged the petitioners' investments and the potential impact of the orders on their operations but emphasized the need to balance individual rights with public interest.
Decision or judgment
- The court upheld the government's orders but directed that the ethanol already manufactured by the petitioners must be procured by the Oil Marketing Companies (OMCs) within three weeks.
- The petitioners were allowed to manufacture ethanol from existing stocks of 'B' heavy molasses, with a completion deadline of eight weeks.
- The court ordered the government to consider providing relief to the petitioners regarding loan repayments and to support workers affected by the restrictions.</t>
  </si>
  <si>
    <t>M_S_Jamkhandi_Sugars_Limited</t>
  </si>
  <si>
    <t>The_Union_Of_India_on_25_April_2024.PDF</t>
  </si>
  <si>
    <t>Smt_Sushma_Devi_vs_State_Of_U_P_on_19_April_2024.PDF</t>
  </si>
  <si>
    <t>Case overview: The case involves an application filed by Smt. Sushma Devi under Section 482 of the Criminal Procedure Code (Cr.P.C.) seeking to stay the effect of two judgments regarding the seizure of materials by the police in connection with Criminal Case No-122/2023, which includes various charges under the Indian Penal Code and food safety laws. The applicant also seeks the release of the seized materials. The judgments in question were passed by the Sessions Judge and the Chief Judicial Magistrate in Chitrakoot. Key facts: 1. The police raided the applicant's premises and seized certain items, including food products and machinery. 2. The applicant's request for the release of these items was rejected by the lower courts. 3. A report from the Food Analyst indicated that some items were safe, while others were substandard due to excess moisture. Legal issues and arguments: 1. The applicant contends that the police had no authority to seize the goods and requests the release of items deemed safe by the Food Analyst. 2. The applicant argues that the substandard items can be made compliant with food safety standards. 3. The State's counsel indicated no objection to releasing safe products and substandard items under certain conditions. Court's reasoning: 1. The court noted that the investigation has been ongoing since the First Information Report was lodged on June 29, 2023, and sufficient time has passed for its completion. 2. The court found that items that can be made compliant should not be retained indefinitely. 3. The court ordered the release of specific items, subject to conditions regarding their sale and use. Decision or judgment: The court modified the order of the Sessions Judge, allowing the release of certain seized items while upholding the rejection of the release for other products. The application under Section 482 Cr.P.C. was disposed of with specific directions regarding the handling of the released items.</t>
  </si>
  <si>
    <t>Smt_Sushma_Devi</t>
  </si>
  <si>
    <t>State_Of_U_P_on_19_April_2024.PDF</t>
  </si>
  <si>
    <t>M_S_Mylar_Sugars_Limited_vs_Union_Of_India_Ministry_Of_Consumer_on_25_April_2024.PDF</t>
  </si>
  <si>
    <t>Case overview:
The case involves multiple writ petitions filed by various sugar and ethanol manufacturing companies against the Union of India and its ministries regarding a notification issued on December 7, 2023, which prohibited the use of sugarcane juice and sugar syrup for ethanol production for the ethanol supply year (ESY) 2023-24. The petitioners argue that this prohibition adversely affects their operations and investments.
Key facts:
- The petitioners are engaged in the production of ethanol from sugarcane juice, sugar syrup, and molasses.
- The notification was issued under the Essential Commodities Act, 1955, and the Sugar (Control) Order, 1966, citing a need to ensure sufficient sugar supply due to low sugarcane production caused by drought.
- The petitioners claim significant investments were made based on government promises regarding ethanol production and sales.
Legal issues and arguments:
1. **Jurisdiction and applicability of the Sugar Control Order**: The petitioners argue that the order is ultra vires as it applies to ethanol production, which is not classified as an essential commodity under the Sugar Control Order.
2. **Reasonableness of restrictions**: The petitioners contend that the restrictions imposed are arbitrary and violate their fundamental rights under Article 19(1)(g) of the Constitution, which guarantees the right to practice any profession or carry on any occupation.
3. **Legitimate expectation and promissory estoppel**: The petitioners assert that they relied on government assurances to invest in ethanol production, creating a legitimate expectation that the government would not impose such prohibitions.
Court's reasoning:
- The court examined whether the impugned orders were issued within the jurisdiction of the Sugar Control Order and whether they were reasonable restrictions.
- It was determined that the government has the authority to regulate sugarcane juice and syrup usage to ensure adequate sugar production, which is deemed an essential commodity.
- The court acknowledged the adverse impact on the petitioners but emphasized the need for public interest in maintaining sugar supply stability.
- The court found that the restrictions were temporary and based on current agricultural conditions, thus satisfying the proportionality test for reasonable restrictions.
Decision or judgment:
- The court upheld the notifications but ordered that the ethanol already produced by the petitioners must be procured by the Oil Marketing Companies (OMCs) within three weeks.
- The petitioners were allowed to manufacture ethanol from existing stocks of 'B' heavy molasses, with a completion deadline of eight weeks.
- The court directed the government to consider providing financial relief to the petitioners and their workers affected by the restrictions during this period.
- The applicability of the restrictions for future years would be subject to review based on agricultural conditions.</t>
  </si>
  <si>
    <t>M_S_Mylar_Sugars_Limited</t>
  </si>
  <si>
    <t>Union_Of_India_Ministry_Of_Consumer_on_25_April_2024.PDF</t>
  </si>
  <si>
    <t>WP_C__783_2024_on_22_February_2024.PDF</t>
  </si>
  <si>
    <t>Case overview: The writ petition (C) No. 783/2024 was filed by Bidish Gogoi against the State of Assam and other respondents, challenging the legality of an Improvement Notice issued by the Food Safety Officer, Golaghat, on January 2, 2024. The petitioner operates a business for manufacturing and distributing packaged drinking water and holds a valid registration under the Food Safety and Standards Authority of India (FSSAI). The Improvement Notice required the petitioner to produce a Bureau of Indian Standards (BIS) Certificate and apply for an FSSAI Licence within seven days. Key facts: 1. The petitioner has been in business since 2020 and is registered with FSSAI. 2. The petitioner‚Äôs packaged drinking water was found satisfactory by a Food Analyst. 3. The Improvement Notice was issued demanding compliance with certain standards. Legal issues and arguments: 1. The petitioner contended that the Improvement Notice was invalid as it was issued by a Food Safety Officer, who lacks the authority to issue such notices under the Food Safety and Standards Act, 2006 (FSS Act, 2006). 2. The respondents argued that the notice was justified due to the petitioner‚Äôs non-compliance with required standards. Court's reasoning: 1. The court noted that only a Designated Officer, appointed under the FSS Act, 2006, has the authority to issue an Improvement Notice. 2. The court highlighted that the Food Safety Officer does not possess the jurisdiction to issue such notices, and the power cannot be delegated. 3. The court referenced specific sections of the FSS Act, 2006, particularly Section 32, which outlines the authority of the Designated Officer. Decision or judgment: The court set aside the Improvement Notice dated January 2, 2024, issued by the Food Safety Officer, ruling it as without power, authority, and jurisdiction. The court allowed the writ petition to the extent of setting aside the notice but clarified that this does not prevent the competent authority from taking appropriate action under the FSS Act, 2006. No order as to costs was made.</t>
  </si>
  <si>
    <t>M_S_E_I_D_Parry_India_Limited_vs_Union_Of_India_on_25_April_2024.PDF</t>
  </si>
  <si>
    <t>Case overview:
- The case involves multiple writ petitions filed by various sugar and ethanol manufacturing companies against the Union of India and other government entities regarding a notification issued on December 7, 2023, prohibiting the use of sugarcane juice and sugar syrup for ethanol production for the ethanol supply year (ESY) 2023-24.
Key facts:
- The petitioners are engaged in the production of ethanol from sugarcane juice, sugar syrup, and molasses, with significant investments made based on government policies promoting ethanol production.
- The notification issued by the Ministry of Consumer Affairs, Food and Public Distribution, cited concerns over sugar production and aimed to ensure sufficient sugar supply by restricting the use of sugarcane juice for ethanol.
- A subsequent notification on December 15, 2023, further directed the allocation of sugarcane juice and molasses for ethanol production.
Legal issues and arguments:
- The petitioners argue that the notifications are ultra vires, irrational, and arbitrary, violating their rights under Article 19(1)(g) of the Constitution, which guarantees the right to practice any profession or carry on any occupation.
- They contend that the notifications infringe on legitimate expectations and promissory estoppel principles, as they relied on government assurances to invest in ethanol production.
- The respondents, represented by the government, argue that the restrictions are necessary to maintain sugar production levels and protect public interest, given the declining sugarcane yields due to drought.
Court's reasoning:
- The court examined whether the impugned orders were issued within the jurisdiction of the Sugar Control Order and whether they were reasonable restrictions under Article 19(1)(g).
- It found that the government had a legitimate aim in regulating sugarcane juice use to ensure adequate sugar supply, especially during a period of low production.
- The court noted that the restrictions were temporary and aimed at addressing immediate concerns regarding sugar availability.
- The court acknowledged the need for a balance between public interest and the rights of the petitioners, emphasizing that the restrictions were not permanent and could be reviewed based on future conditions.
Decision or judgment:
- The court upheld the notifications but ordered that the ethanol already manufactured by the petitioners must be procured by the Oil Marketing Companies (OMCs) within three weeks.
- It allowed the petitioners to manufacture ethanol from existing stocks of 'B' heavy molasses, with a completion deadline of eight weeks, and directed OMCs to procure this ethanol.
- The court also instructed the government to develop policies to support affected manufacturers and workers during the restriction period.</t>
  </si>
  <si>
    <t>M_S_E_I_D_Parry_India_Limited</t>
  </si>
  <si>
    <t>Shanmuga_Vinoth_vs_The_State_on_26_November_2024.PDF</t>
  </si>
  <si>
    <t>Case overview
- The case is titled Shanmuga Vinoth vs The State, decided on 26 November 2024 by the Madurai Bench of the Madras High Court. 
- The petitioners are Shanmuga Vinoth and M.S. Solamon, while the respondent is the Food Safety Officer, Tenkasi District. 
- The petition seeks to quash the proceedings in S.T.C.No.729 of 2018 pending before the Judicial Magistrate, Sankarankovil.
Key facts
- The respondent filed a private complaint against the petitioners under Sections 3(1)(zz)(v)(viii), 02.12.1.1, and Section 59(i) of the Food Safety and Standards Act, 2006. 
- Shanmuga Vinoth (Accused No.1) was a salesman who purchased bakery items from M.S. Solamon (Accused No.2) for sale in the southern region. 
- On 24 January 2017, a Food Safety Officer intercepted a vehicle and took a sample of a cake, which was later found to contain a non-permitted synthetic color. 
- Following statutory notices and obtaining sanction, a private complaint was filed.
Legal issues and arguments
- The first petitioner (Accused No.1) died during the case, leading to the abatement of proceedings against him. The case continued against Accused No.2. 
- Accused No.2 raised several grounds for quashing the proceedings, including:
  1. Violation of Section 42(2) of the Act, as the Food Analyst's report was not sent within 14 days of sample receipt.
  2. Violation of Section 42(3) of the Act, as the Designated Officer delayed sending the prosecution recommendation.
  3. Violation of Section 46(4) of the Act, which provides a right of appeal against the Food Analyst's report.
Court's reasoning
- The court focused on the violation of Section 46(4), which allows an accused to appeal the Food Analyst's report. 
- The complaint indicated that this right was only afforded to Accused No.1, with no evidence that Accused No.2 was given the same opportunity. 
- The court emphasized that the right to appeal is crucial for the accused to challenge the Food Analyst's findings, and failure to provide this right could vitiate the prosecution.
Decision or judgment
- The court found a mandatory violation of Section 46(4) of the Act, leading to the conclusion that continuing the proceedings against Accused No.2 would constitute an abuse of process. 
- Consequently, the court quashed the proceedings in S.T.C.No.729 of 2018 against Accused No.2. 
- The proceedings against Accused No.1 were abated due to his death. 
- The Criminal Original Petition was allowed.</t>
  </si>
  <si>
    <t>Shanmuga_Vinoth</t>
  </si>
  <si>
    <t>The_State_on_26_November_2024.PDF</t>
  </si>
  <si>
    <t>Undra_Firdosh_Arifbhai_vs_Chief_Officer_Dahod_Nagar_Palika_on_26_March_2024.PDF</t>
  </si>
  <si>
    <t>Case overview: The case involves a writ application filed by Undra Firdosh Arifbhai against the Chief Officer of Dahod Nagar Palika, seeking directions for the issuance of a legal and valid No Objection Certificate (NOC) and permission to run a slaughterhouse under the Food Safety and Standards Act, 2006. The application was filed under Article 226 of the Constitution of India. Key facts: 1. The petitioner seeks to process an application for running a slaughterhouse, claiming that the respondent has not issued the necessary license. 2. The petitioner references a prior order from the Hon'ble Division Bench in Civil Application No. 10 of 2023 in Writ Petition (PIL) No. 133 of 2021, which is relevant to the case. 3. The petitioner intends to submit an application in the prescribed format to the respondent authority. Legal issues and arguments: 1. The petitioner argues for the issuance of an NOC and permission to operate a slaughterhouse, asserting that the respondent's failure to issue the license is unjustified. 2. The petitioner requests that the application be processed expeditiously and in accordance with the previous court order. Court's reasoning: 1. The court acknowledges the petitioner's intention to submit an application in the prescribed format and directs that it be considered by the respondent authority in accordance with the law. 2. The court emphasizes the need for the respondent to act in line with the ratio laid down in the previous order dated 11.4.2023. Decision or judgment: The writ application is disposed of, with the court permitting direct service and instructing the respondent authority to consider the petitioner's application as per the law and previous court directives.</t>
  </si>
  <si>
    <t>Undra_Firdosh_Arifbhai</t>
  </si>
  <si>
    <t>Chief_Officer_Dahod_Nagar_Palika_on_26_March_2024.PDF</t>
  </si>
  <si>
    <t>M_S_The_Ugar_Sugar_Works_Limited_vs_The_Union_Of_India_on_25_April_2024.PDF</t>
  </si>
  <si>
    <t>Case overview:
- The case involves multiple writ petitions filed by various sugar and ethanol manufacturers against the Union of India and related government bodies regarding a notification issued on December 7, 2023, prohibiting the use of sugarcane juice and sugar syrup for ethanol production for the ethanol supply year (ESY) 2023-24.
Key facts:
- The petitioners are engaged in the production of ethanol from sugarcane juice, sugar syrup, and molasses, with significant investments made based on government policies promoting ethanol production.
- The impugned notification was issued under the Essential Commodities Act, 1955, and the Sugar Control Order, 1966, citing a need to ensure sufficient sugar production due to drought conditions affecting sugarcane availability.
Legal issues and arguments:
- The primary legal issues include whether the government had the jurisdiction to issue the notification under the Sugar Control Order, whether the orders are arbitrary and irrational, and whether they violate the petitioners' rights under Article 19(1)(g) of the Constitution.
- Petitioners argue that the orders infringe on their legitimate expectations and promissory estoppel, as they invested in ethanol production based on government assurances.
- The government contends that the orders are necessary to maintain sugar production and protect public interest, given the declining sugarcane yields.
Court's reasoning:
- The court examined the jurisdiction of the government to issue the orders, concluding that the Sugar Control Order applies to sugar production and can extend to regulate sugarcane juice used for ethanol production.
- The court found that the orders were not arbitrary, as they aimed to ensure adequate sugar supply, which is an essential commodity, and that the measures taken were proportionate to the public interest.
- The court acknowledged the legitimate expectations of the petitioners but emphasized that public interest in maintaining sugar supply could justify temporary restrictions on ethanol production.
Decision or judgment:
- The court upheld the impugned orders but directed that the ethanol already manufactured by the petitioners must be procured by the Oil Marketing Companies (OMCs) within three weeks.
- The petitioners were allowed to manufacture ethanol from existing stocks of 'B' heavy molasses, with a completion deadline of eight weeks, and the OMCs were directed to procure this ethanol.
- The court also ordered the government to consider providing relief to the petitioners regarding loan repayments and support for affected workers during the restriction period.</t>
  </si>
  <si>
    <t>M_S_The_Ugar_Sugar_Works_Limited</t>
  </si>
  <si>
    <t>Shirguppi_Sugar_Works_Ltd_vs_Union_Of_India_on_25_April_2024.PDF</t>
  </si>
  <si>
    <t>Case overview
- The case involves multiple writ petitions filed by various sugar and ethanol manufacturers against the Union of India and other government entities regarding a notification issued on December 7, 2023, prohibiting the use of sugarcane juice and sugar syrup for ethanol production for the ethanol supply year (ESY) 2023-24.
Key facts
- The petitioners are engaged in the production of ethanol from sugarcane juice, sugar syrup, and molasses. They argue that the prohibition on using sugarcane juice for ethanol production will severely impact their operations and investments.
- The notifications in question were issued under the Essential Commodities Act, 1955, and the Sugar Control Order, 1966, citing a need to ensure sufficient sugar production due to a decline in sugarcane availability caused by drought.
Legal issues and arguments
- The primary legal issues include whether the government had the jurisdiction to issue the notifications, whether the orders were arbitrary and irrational, and whether they violated the petitioners' rights under Article 19(1)(g) of the Constitution, which guarantees the right to practice any profession or carry on any occupation.
- The petitioners argue that the orders are ultra vires, as they apply to ethanol production, which is not covered under the Sugar Control Order, and that the government is bound by the principles of promissory estoppel due to prior assurances made to them.
- The respondents (government) argue that the orders are necessary to maintain sugar production levels and are justified under the Essential Commodities Act.
Court's reasoning
- The court examined whether the impugned orders could be issued under the Sugar Control Order and whether they were applicable to standalone distilleries. It concluded that the orders were issued to ensure adequate sugar production, which is an essential commodity.
- The court found that the government had a legitimate aim in regulating the use of sugarcane juice and syrup to maintain sugar production levels, especially given the adverse weather conditions affecting sugarcane availability.
- The court also addressed the principle of proportionality, determining that the measures taken were rationally connected to the aim of ensuring sugar availability and that no less restrictive alternatives were available.
Decision or judgment
- The court upheld the impugned orders but directed that the ethanol already manufactured by the petitioners must be procured by the Oil Marketing Companies (OMCs) within three weeks.
- The petitioners were allowed to manufacture ethanol from existing stocks of 'B' heavy molasses, with a completion deadline of eight weeks, after which the OMCs were directed to procure the ethanol produced.
- The court emphasized that the restrictions were temporary and subject to review, and directed the government to consider providing support to the petitioners regarding loan repayments and employment for affected workers during the restriction period.</t>
  </si>
  <si>
    <t>Shirguppi_Sugar_Works_Ltd</t>
  </si>
  <si>
    <t>Shivshakti_Sugars_Ltd_Soundatti_vs_Union_Of_India_on_25_April_2024.PDF</t>
  </si>
  <si>
    <t>Case overview:
The case involves multiple writ petitions filed by various sugar and ethanol manufacturing companies against the Union of India, challenging notifications issued on December 7, 2023, and December 15, 2023, which prohibited the use of sugarcane juice and sugar syrup for ethanol production for the ethanol supply year (ESY) 2023-24. The petitions were heard in the High Court of Karnataka, Dharwad Bench, on April 25, 2024.
Key facts:
1. The petitioners are engaged in the production of ethanol from sugarcane juice, sugar syrup, and molasses, with significant investments made based on government policies promoting ethanol production.
2. The notifications in question were issued under the Essential Commodities Act, 1955, and the Sugar (Control) Order, 1966, citing a need to ensure sufficient sugar supply due to declining sugarcane production caused by drought.
3. The petitioners argue that the prohibitions are arbitrary, irrational, and violate their rights under Article 19(1)(g) of the Constitution, which guarantees the right to practice any profession or carry on any occupation.
Legal issues and arguments:
1. The primary legal issues include whether the notifications were issued within the jurisdiction of the relevant laws and whether they constitute a reasonable restriction on the petitioners' rights.
2. The petitioners contend that the orders are ultra vires the Essential Commodities Act and the Sugar Control Order, as they apply to ethanol production, which is not classified as an essential commodity.
3. The petitioners also invoke the principles of promissory estoppel and legitimate expectation, arguing that they relied on government assurances when making substantial investments in ethanol production.
4. The respondents, representing the Union of India, argue that the measures are necessary to protect the public interest and ensure adequate sugar supply, given the current agricultural conditions.
Court's reasoning:
1. The court examined the jurisdiction of the Central Government to issue the notifications and whether the restrictions imposed were reasonable and proportionate to the objectives sought.
2. It was determined that the notifications were issued to maintain sugar production levels and that the government had a legitimate interest in regulating the use of sugarcane juice and syrup to ensure sufficient sugar supply.
3. The court acknowledged the impact of drought on sugarcane production and the need for temporary measures to stabilize the sugar market.
4. The court found that while the restrictions affected the petitioners' operations, they were justified under the circumstances and aimed at protecting the broader public interest.
Decision or judgment:
1. The court upheld the notifications as valid but recognized the need for the government to address the financial impact on the petitioners due to the restrictions.
2. The court ordered that the ethanol already manufactured by the petitioners must be procured by the Oil Marketing Companies (OMCs) within three weeks.
3. The petitioners were permitted to manufacture ethanol from existing stocks of 'B' heavy molasses, with a completion deadline set for eight weeks.
4. The court directed the government to develop policies to support the petitioners and their employees affected by the restrictions, including potential moratoriums on loan repayments.</t>
  </si>
  <si>
    <t>Shivshakti_Sugars_Ltd_Soundatti</t>
  </si>
  <si>
    <t>Shri_Hiranyakeshi_Sakkare_Sahakari_vs_Union_Of_India_on_25_April_2024.PDF</t>
  </si>
  <si>
    <t>Case overview
- The case involves multiple writ petitions filed by various sugar and ethanol manufacturers against the Union of India, challenging notifications issued on December 7, 2023, and December 15, 2023, which prohibited the use of sugarcane juice and sugar syrup for ethanol production for the ethanol supply year (ESY) 2023-24.
Key facts
- Petitioners include standalone distilleries and sugar manufacturers who invested significantly in ethanol production based on government policies promoting ethanol blending with petrol.
- The notifications were issued under the Essential Commodities Act, 1955, and the Sugar Control Order, 1966, citing a need to ensure sufficient sugar supply due to drought conditions affecting sugarcane production.
Legal issues and arguments
- The primary legal issues include whether the notifications were issued within the jurisdiction of the Sugar Control Order, whether they are arbitrary and irrational, and whether they violate the petitioners' rights under Article 19(1)(g) of the Constitution.
- Petitioners argue that the orders are ultra vires, as they apply to ethanol production, which is not an essential commodity, and that the government is bound by principles of promissory estoppel due to prior commitments made to them.
Court's reasoning
- The court examined the jurisdiction of the government to issue such orders under the Essential Commodities Act and the Sugar Control Order, determining that the government has the authority to regulate sugarcane juice and syrup to ensure sugar production.
- The court found that the restrictions imposed were rationally connected to the legitimate aim of ensuring sugar availability and were necessary given the drought conditions affecting sugarcane production.
- The court acknowledged the principle of legitimate expectation but ruled that the government's need to ensure public interest in sugar availability outweighed the petitioners' claims.
Decision or judgment
- The court upheld the notifications but ordered that the ethanol already manufactured by the petitioners must be procured by the Oil Marketing Companies (OMCs) within three weeks.
- The court allowed petitioners to manufacture ethanol from existing stocks of 'B' heavy molasses, with a deadline for completion set at eight weeks.
- The court directed the government to consider policies to support manufacturers and workers affected by the restrictions during the period of enforcement.</t>
  </si>
  <si>
    <t>Shri_Hiranyakeshi_Sakkare_Sahakari</t>
  </si>
  <si>
    <t>Siddapur_Disitilleres_Ltd_vs_Union_Of_India_on_25_April_2024.PDF</t>
  </si>
  <si>
    <t>Case overview:
The case involves multiple writ petitions filed by various distilleries and sugar manufacturers against the Union of India, challenging notifications issued on December 7, 2023, and December 15, 2023, which prohibited the use of sugarcane juice and sugar syrup for ethanol production for the ethanol supply year (ESY) 2023-24. The petitioners argue that these orders adversely affect their operations and investments in ethanol production.
Key facts:
1. The petitioners are engaged in the production of ethanol from sugarcane juice, sugar syrup, and molasses, with significant investments made based on government policies promoting ethanol production.
2. The notifications issued by the Ministry of Consumer Affairs, Food and Public Distribution, restrict the use of sugarcane juice and syrup for ethanol to ensure sufficient sugar production amid declining sugarcane availability due to drought conditions.
3. The petitioners claim that the orders violate their rights and the principles of legitimate expectation and promissory estoppel, as they relied on government assurances to invest in ethanol production.
Legal issues and arguments:
1. The primary legal question is whether the government had the authority to issue the notifications under the Essential Commodities Act, 1955, and the Sugar Control Order, 1966, particularly concerning ethanol, which is not classified as an essential commodity.
2. The petitioners argue that the orders are irrational, arbitrary, and violate their fundamental rights under Article 19(1)(g) of the Constitution, which guarantees the right to carry on any trade or business.
3. The respondents contend that the orders are necessary to maintain sugar production levels and protect public interest, given the current agricultural conditions.
Court's reasoning:
1. The court examined whether the impugned orders were issued within the jurisdiction of the Sugar Control Order and whether they could apply to standalone distilleries that do not produce sugar.
2. It was determined that the government has the authority to regulate sugarcane juice and syrup usage to ensure adequate sugar production, as both are essential for sugar manufacturing.
3. The court acknowledged the principle of proportionality, weighing the public interest against the petitioners' rights, and found that the restrictions were justified given the current agricultural challenges.
4. The court also noted that the restrictions were temporary and subject to review, allowing for adjustments based on future agricultural conditions.
Decision or judgment:
1. The court upheld the notifications but ordered that the ethanol already manufactured by the petitioners must be procured by the Oil Marketing Companies (OMCs) within three weeks.
2. The petitioners were permitted to manufacture ethanol from existing stocks of 'B' heavy molasses, with a completion deadline of eight weeks, after which the OMCs must procure the ethanol produced.
3. The court directed the government to develop policies to support the petitioners and their employees affected by the restrictions, including potential moratoriums on loan repayments during the restriction period.
4. The applicability of the impugned orders for future ethanol supply years would depend on the review by the Group of Ministers.</t>
  </si>
  <si>
    <t>Siddapur_Disitilleres_Ltd</t>
  </si>
  <si>
    <t>V_Ragunathan_vs_State_Represented_By_on_4_March_2024.PDF</t>
  </si>
  <si>
    <t>Case overview: The case involves a criminal original petition filed by V. Ragunathan and Nestle India Limited against the State represented by the Food Safety Officer, seeking to quash the complaint and proceedings in C.C.No.2664 of 2016 pending before the XXIII Metropolitan Magistrate, Saidapet. The petitioners challenge the prosecution based on alleged non-compliance with statutory requirements under the Food Safety and Standards Act, 2006. Key facts: 1. An inspection was conducted on 17.06.2015 at M/s. Grace Super Market, where a food product was purchased and sent for analysis. 2. The Food Analyst declared the sample unsafe on 30.06.2015. 3. A notice was issued to the petitioners, and after communication, the Commissioner of Food Safety sanctioned prosecution on 04.05.2016. 4. A complaint was filed on 15.06.2016 under various provisions of the Food Safety and Standards Act, 2006. Legal issues and arguments: 1. The petitioners argue that the Designated Officer failed to comply with Section 42(3) of the Food Safety and Standards Act, which requires a recommendation for prosecution to be sent within fourteen days of receiving the Food Analyst's report. 2. The petitioners contend that the recommendation was sent on 17.02.2016, well beyond the stipulated period. 3. The petitioners also assert that their right to have a second sample analyzed was denied, violating Section 47(4) of the Act. Court's reasoning: 1. The court noted that the non-compliance with the mandatory provisions of Section 42(3) vitiates the entire proceedings. 2. The court referenced a previous ruling (G.Vinod Kumar Vs. N.Senthil Kumar) affirming that mandatory procedures must be followed before initiating penal action. 3. The court concluded that the failure to comply with statutory requirements resulted in an abuse of process, warranting intervention under Section 482 of the Cr.P.C. Decision or judgment: The court quashed the proceedings in C.C.No.2664 of 2016 and allowed the criminal original petition, closing the connected miscellaneous petitions.</t>
  </si>
  <si>
    <t>V_Ragunathan</t>
  </si>
  <si>
    <t>State_Represented_By_on_4_March_2024.PDF</t>
  </si>
  <si>
    <t>Sachin_S_O_Nanaji_Lekkalwar_vs_The_State_Of_Maharashtra_Thr_Pso_Mul_Ps_on_30_July_2024.PDF</t>
  </si>
  <si>
    <t>Case overview
- The case is titled Sachin S/O Nanaji Lekkalwar vs The State Of Maharashtra, heard in the High Court of Judicature at Bombay, Nagpur Bench.
- The judgement was delivered on 30 July 2024.
- The application is a Criminal Application (ABA) No. 419 of 2024.
Key facts
- The applicant, Sachin Lekkalwar, is seeking pre-arrest bail in connection with Crime No. 204/2024 registered at Police Station Mul, District Chandrapur.
- The charges against him include offences under Sections 188, 273, and 328 of the Indian Penal Code, 1860, and Sections 26(2)(iv), 3, 30(2)(a), 4, and 59(i) of the Food Safety and Standards Act, 2006.
- The accusation is based on a report by Kishor Damodhar Vairagade, alleging that during a patrol, contraband scented nuts worth Rs. 21,340 were found in a shop owned by a co-accused.
- The applicant's name was not mentioned in the FIR; he is implicated solely based on the statement of the co-accused.
Legal issues and arguments
- The applicant's counsel argued that there is no direct evidence linking him to the contraband, and he has cooperated with the investigation after being granted interim protection.
- The learned APP opposed the bail application, asserting that the scented nuts were supplied by the applicant, necessitating custodial interrogation.
Court's reasoning
- The court reviewed the investigation papers and noted that the applicant's involvement is based solely on the co-accused's statement, with no evidence supporting the claim that he is a wholesaler.
- The court acknowledged that the applicant has cooperated with the investigation and has not violated any conditions of the interim protection.
Decision or judgment
- The court confirmed the interim protection granted to the applicant on 18 June 2024, maintaining the same terms and conditions.
- The criminal application was disposed of in favor of the applicant.</t>
  </si>
  <si>
    <t>Sachin_S_O_Nanaji_Lekkalwar</t>
  </si>
  <si>
    <t>The_State_Of_Maharashtra_Thr_Pso_Mul_Ps_on_30_July_2024.PDF</t>
  </si>
  <si>
    <t>Zydus_Wellness_Limited_vs_Union_Territory_Of_J_And_K_And_Anr_on_27_December_2024.PDF</t>
  </si>
  <si>
    <t>Case overview: The case involves Zydus Wellness Limited challenging the proceedings against it based on a complaint filed by the Union Territory of Jammu and Kashmir, alleging violations under the Food Safety and Standards Act, 2006 (FSS Act-2006). The complaint is pending before the Judicial Magistrate 1st Class (Munsiff) Qazigund. Key facts: 1. The complaint alleges that on March 11, 2014, a Food Safety Officer collected a sample of 'Yummy Nutrilite Spread' from a food business operator, Tawkeer Ahmad Khanday. 2. The initial analysis declared the sample as standard quality, but a subsequent analysis by a referral laboratory in Kolkata declared it unsafe and sub-standard. 3. The complaint was filed after obtaining sanction for prosecution from the Commissioner of Food Safety on November 21, 2015, and was presented to the Magistrate on February 9, 2016. Legal issues and arguments: 1. The petitioner argues that the complaint was filed beyond the one-year limitation period prescribed by Section 77 of the FSS Act, which prohibits taking cognizance of an offence after one year unless extended by the Commissioner with recorded reasons. 2. The petitioner contends that the Magistrate's order to take cognizance was mechanical and did not specify the offences against the petitioner. Court's reasoning: 1. The court found that the complaint was indeed filed beyond the one-year limitation period, as the sanction for prosecution was granted after this period without the required written reasons. 2. The court emphasized that cases barred by limitation must be quashed without further inquiry, and the complaint was filed well after the prescribed period. 3. The court noted that the Magistrate failed to apply his mind to the allegations and did not specify the offences prima facie against the petitioner, rendering the issuance of process unsustainable. Decision or judgment: The court allowed the petition and quashed the proceedings against Zydus Wellness Limited based on the complaint, directing the registry to inform the trial court.</t>
  </si>
  <si>
    <t>Zydus_Wellness_Limited</t>
  </si>
  <si>
    <t>Union_Territory_Of_J_And_K_And_Anr_on_27_December_2024.PDF</t>
  </si>
  <si>
    <t>Sachin_S_O_Nanaji_Lekkalwar_vs_The_State_Of_Maharashtra_Thr_Pso_Mul_Ps_on_18_June_2024.PDF</t>
  </si>
  <si>
    <t>Case overview
- The case is titled Sachin S/O Nanaji Lekkalwar vs. The State of Maharashtra, heard in the High Court of Judicature at Bombay, Nagpur Bench on June 18, 2024.
Key facts
- The applicant, Sachin Lekkalwar, is seeking pre-arrest bail in connection with Crime No.204/2024 registered at Police Station Mul, District Chandrapur.
- The charges against him include offences under Sections 188, 273, and 328 of the Indian Penal Code, as well as Sections 26(2)(iv), 3, 30(2)(a), 4, and 59(i) of the Food Safety and Standards Act, 2006.
- The accusation is based on a report by Kishor Damodhar Vairagade, which states that during a patrol, police received secret information leading to a raid at a shop of a co-accused, where contraband scented nuts worth Rs.21,340 were found.
- The applicant's name is not mentioned in the FIR; he is implicated solely based on the statement of the co-accused.
Legal issues and arguments
- The applicant's counsel argues that custodial interrogation is not necessary as the applicant was not present at the scene and his involvement is based on co-accused statements.
- The learned APP opposes the bail application, asserting that the co-accused's statement reveals the applicant's involvement and that custodial interrogation is required.
Court's reasoning
- The court noted that the applicant was not found at the scene and his involvement is based on co-accused statements.
- The court acknowledged that the issue regarding the applicability of Section 328 of IPC is pending before the Supreme Court.
- Given these considerations, the court found that immediate custodial interrogation of the applicant was not required.
Decision or judgment
- The court issued notice to the non-applicant, returnable after two weeks.
- The applicant was granted ad-interim anticipatory bail, subject to executing a P.R. Bond of Rs.25,000 with one solvent surety.
- The applicant is required to attend the police station as needed for the investigation and must not influence any witnesses.</t>
  </si>
  <si>
    <t>The_State_Of_Maharashtra_Thr_Pso_Mul_Ps_on_18_June_2024.PDF</t>
  </si>
  <si>
    <t>Nagrik_Upbhokta_Margdarshak_Manch_vs_The_State_Of_Madhya_Pradesh_on_4_December_2023.PDF</t>
  </si>
  <si>
    <t>Nagrik_Upbhokta_Margdarshak_Manch</t>
  </si>
  <si>
    <t>The_State_Of_Madhya_Pradesh_on_4_December_2023.PDF</t>
  </si>
  <si>
    <t>Tyep_of_Respondent</t>
  </si>
  <si>
    <t>Respondent</t>
  </si>
  <si>
    <t>Appelant</t>
  </si>
  <si>
    <t>Soumyajit_label (v3) (STATE WINS)</t>
  </si>
  <si>
    <t>Count</t>
  </si>
  <si>
    <t>State wins</t>
  </si>
  <si>
    <t>K_V_Saravanan_vs_The_State_Of_Tamil_Nadu_on_25_July_2022.PDF</t>
  </si>
  <si>
    <t>Case overview: The case involves a writ petition filed by K.V. Saravanan against the State of Tamil Nadu and other respondents regarding the rejection of his claim for a specific pay scale as a Food Safety Officer. The petitioner sought to quash the orders related to his pay and to direct the respondents to fix his pay at Rs.9,300 - 34,800 with a Grade Pay of Rs.4,400. The petition was filed under Article 226 of the Constitution of India. Key facts: 1. The order being challenged was issued on November 25, 2013, and a consequential order was issued on April 23, 2014. 2. The petitioner was working as a Food Safety Officer in Arappalayam, Madurai. 3. The court raised concerns about the monitoring of Food Safety Officers' functions. 4. The Commissioner of the Tamil Nadu Food Safety and Drug Administration Department appeared in court and discussed ongoing actions to improve the functioning of the Food Safety Commissionerate. Legal issues and arguments: 1. The petitioner argued for the revision of his pay scale, which had been previously rejected. 2. The court noted that the petitioner had filed another writ petition on the same issue, which had been disposed of on June 13, 2022. 3. The petitioner submitted an affidavit of unconditional apology for filing two writ petitions for the same relief and expressed his intention to withdraw the current petition. Court's reasoning: 1. The court found that the claim for revision of pay had already been considered in the earlier writ petition. 2. Since the matter had been addressed, no further consideration was required in the current writ petition. Decision or judgment: The court disposed of the writ petition, stating that no further action was necessary regarding the pay revision claim, and closed the connected miscellaneous petitions. No costs were awarded.</t>
  </si>
  <si>
    <t>PRAR</t>
  </si>
  <si>
    <t>K_V_Saravanan</t>
  </si>
  <si>
    <t>The_State_Of_Tamil_Nadu_on_25_July_2022.PDF</t>
  </si>
  <si>
    <t>State</t>
  </si>
  <si>
    <t>State_Authority</t>
  </si>
  <si>
    <t>M_S_Gau_Gyan_Foundation_vs_Sri_M_Mahender_Reddy_And_2_Others_on_6_December_2022.PDF</t>
  </si>
  <si>
    <t>Case overview: The Contempt Case No. 906 of 2021 was filed by M/S. Gau Gyan Foundation against Sri M. Mahender Reddy and others, alleging willful and deliberate violation of a court order dated July 19, 2021, in W.P.No.15948 of 2021. The order directed the respondents to take specific actions regarding the illegal slaughter and transportation of animals. The case was presided over by Hon'ble Justice K. Lakshman on December 6, 2022. 
Key facts: 1. The court order required the registration and investigation of crimes related to illegal animal slaughter, implementation of animal welfare laws, and submission of action taken reports by the respondents. 2. The petitioner claimed that the respondents failed to comply with these directives. 3. The respondents provided a counter detailing actions taken in response to complaints lodged by the petitioner regarding illegal cattle hoarding for slaughter. 
Legal issues and arguments: 1. The petitioner alleged that the respondents did not comply with the court's order. 2. The respondents argued that they took necessary actions based on the complaints received, including verifying the status of cattle and ensuring compliance with legal requirements. 3. The respondents contended that the complaints were exaggerated and that they acted in accordance with the law. 
Court's reasoning: 1. The court found that the respondents had complied with the order by taking appropriate actions in response to the complaints. 2. It noted that the complaints made by the petitioner were not substantiated by the evidence found during police investigations. 3. The court concluded that there was no willful or deliberate violation of its order by the respondents. 
Decision or judgment: The court closed the Contempt Case, stating that there was no violation of the order. It granted the petitioner the liberty to file a fresh Contempt Case if necessary after the disposal of the pending writ petition. No costs were awarded, and any pending miscellaneous petitions in the Contempt Case were also closed.</t>
  </si>
  <si>
    <t>M_S_Gau_Gyan_Foundation</t>
  </si>
  <si>
    <t>Sri_M_Mahender_Reddy_And_2_Others_on_6_December_2022.PDF</t>
  </si>
  <si>
    <t>Others</t>
  </si>
  <si>
    <t>Ram_Paul_vs_State_Of_Punjab_And_Others_on_12_December_2022.PDF</t>
  </si>
  <si>
    <t>Case overview: The case involves a writ petition filed by Ram Paul against the State of Punjab and others, seeking a writ of Mandamus to protect his life, liberty, and property from respondent No.5, and to direct respondents No.1 and 2 to conduct a fact-finding inquiry in a timely manner. The petition was filed under Articles 226/227 of the Constitution of India, 1950. The petitioner expressed concern regarding the failure of the authorities to decide on his representation. Key facts: 1. The petitioner claimed that the authorities had not decided on his complaint regarding the misbranding of mustard oil and rice brand oil, for which samples were drawn in 2013. 2. The respondents contended that the petition was not maintainable due to the delay of nearly four years in filing the petition without justification. 3. The petitioner was previously burdened with costs totaling Rs.1,60,000 for four samples declared as 'substandard' or 'misbranded' by the Food Safety Officers, as per the order dated 13.08.2014 by the Adjudicating Officer-cum-A.D.C., Mansa. 4. The order was upheld by the Food Safety Appellate Tribunal, Punjab on 24.04.2015. Legal issues and arguments: 1. The petitioner sought a decision on his pending complaint, while the State argued that the delay in filing the petition rendered it unmaintainable. 2. The State acknowledged that the complaint was under active consideration and committed to providing a reasoned decision within a specified timeframe. Court's reasoning: 1. The court noted the petitioner's satisfaction with the State's commitment to decide on the complaint and did not press the petition further. 2. The court directed the authorities to take a decision on the pending complaint within four months, ensuring an opportunity for hearing to all parties involved. Decision or judgment: The court disposed of the petition as not pressed, directing the respondent authorities to decide on the complaint within four months from the receipt of the order, with a hearing scheduled for the petitioner on 10.01.2023.</t>
  </si>
  <si>
    <t>PAAR</t>
  </si>
  <si>
    <t>Ram_Paul</t>
  </si>
  <si>
    <t>State_Of_Punjab_And_Others_on_12_December_2022.PDF</t>
  </si>
  <si>
    <t>M_Venkatesan_vs_S_Amjath_Ibrahim_Khan_on_5_August_2022.PDF</t>
  </si>
  <si>
    <t>Case overview: The case involves a criminal original petition filed by M. Venkatesan, the proprietor of Chakra Food Products, seeking to quash a complaint in CC No. 55 of 2017 pending before the Judicial Magistrate, Melur, Madurai District. The complaint was filed by S. Amjath Ibrahim Khan, a Food Safety Officer, alleging violations of the Food Safety and Standards Act, 2006. Key facts: 1. On May 9, 2017, a sample of 'NAVEN CHICKEN 65 POWER' was taken from the shop owned by the first accused, D. Murugan. 2. The initial food analyst report received on May 31, 2017, indicated the sample was unsafe. 3. The petitioner requested a re-analysis, and the central lab report received on October 26, 2017, also confirmed the sample was unsafe. 4. The complaint was filed after completing procedural formalities. Legal issues and arguments: 1. The petitioner contended that the proper procedure was not followed while lifting the sample and that the reports from the food analyst and the central lab were inconsistent. 2. The petitioner sought quashment of the complaint based on these grounds. Court's reasoning: 1. The court noted that the issue of whether proper procedure was followed in lifting the sample is a matter for evidence and not suitable for consideration under Section 482 Cr.P.C. 2. The complaint prima facie indicated that proper procedures were followed. 3. The court found that the delay in sending the report was explained by the government analyst due to administrative reasons, which is a matter for the trial court to consider. 4. The court dismissed the petitioner's claim regarding discrepancies between the two reports, stating that the contention was not supported by the record. Decision or judgment: The court dismissed the criminal original petition, finding no merit in the petition, and closed the connected miscellaneous petition.</t>
  </si>
  <si>
    <t>M_Venkatesan</t>
  </si>
  <si>
    <t>S_Amjath_Ibrahim_Khan_on_5_August_2022.PDF</t>
  </si>
  <si>
    <t>Govind_Prasad_Jaisawal_vs_State_Of_U_P_And_3_Others_on_21_October_2022.PDF</t>
  </si>
  <si>
    <t>Case overview: The case involves a writ petition filed by Govind Prasad Jaisawal against the State of U.P. and three others, challenging a recovery citation dated August 20, 2022, during the pendency of an appeal under the Food Safety and Standards Act, 2006. The appeal concerns an order from December 21, 2013, issued by the Adjudicating Authority. The petition was heard by Justices Sunita Agarwal and Vipin Chandra Dixit in the High Court of Judicature at Allahabad. Key facts: 1. The petitioner filed an appeal under Section 76 of the Food Safety and Standards Act, 2006, against a prior order. 2. The appeal has been admitted by the court, and the record from the lower court has been summoned. 3. The petitioner contends that the recovery citation cannot be enforced while the appeal is pending. Legal issues and arguments: 1. The petitioner argues that the recovery citation is unsustainable during the appeal process. 2. The petitioner seeks relief from the court regarding the enforcement of the recovery citation. Court's reasoning: 1. The court noted that the remedy for the petitioner lies in challenging the recovery citation within the pending appeal. 2. The court found no grounds to interfere with the recovery citation at this stage. Decision or judgment: The court dismissed the writ petition, affirming that the recovery citation can be challenged in the ongoing appeal.</t>
  </si>
  <si>
    <t>Govind_Prasad_Jaisawal</t>
  </si>
  <si>
    <t>State_Of_U_P_And_3_Others_on_21_October_2022.PDF</t>
  </si>
  <si>
    <t>B_Edward_Vedanayagam_vs_The_Government_Of_Tamil_Nadu_on_11_October_2022.PDF</t>
  </si>
  <si>
    <t>Case overview: The case involves a writ petition filed by B.Edward Vedanayagam against the Government of Tamil Nadu and other respondents regarding the allotment of a code number to perform duties under the Food Safety Standard Act. The petition was filed under Article 226 of the Constitution of India. The petitioner sought a writ of mandamus directing the respondents to comply with the requirements set forth by the Food Safety and Standard Authority of India. Key facts: 1. The writ petition was registered as W.P.No.12986 of 2016. 2. The petitioner requested the allotment of a code number as required under Section 38 and Rule 2.1.3(4) of the Food Safety Standard Act, as per a memorandum issued on July 19, 2011. 3. The case was heard on October 11, 2022. Legal issues and arguments: 1. The petitioner was represented by counsel who argued for the issuance of the code number necessary for the petitioner's duties. 2. However, during the proceedings, it was revealed that the petitioner had passed away, leading to a question of the continuation of the case. Court's reasoning: 1. The court acknowledged the submission made by the petitioner's counsel regarding the death of the petitioner. 2. The court determined that, due to the petitioner's death, there was no cause of action remaining for adjudication. Decision or judgment: The court closed the writ petition, stating that no further adjudication was required due to the petitioner's death. No costs were awarded.</t>
  </si>
  <si>
    <t>B_Edward_Vedanayagam</t>
  </si>
  <si>
    <t>The_Government_Of_Tamil_Nadu_on_11_October_2022.PDF</t>
  </si>
  <si>
    <t>Government</t>
  </si>
  <si>
    <t>Neeraj_Pal_vs_State_Of_U_P_And_Another_on_15_November_2022.PDF</t>
  </si>
  <si>
    <t>Case overview: The case involves a writ petition filed by Neeraj Pal against the State of U.P. regarding an order from a Tribunal related to the Food and Safety Standards Act, 2006. The petitioner sought judicial intervention under Article 227 of the Constitution of India. The matter was heard by Hon'ble Vivek Varma in the High Court of Judicature at Allahabad. Key facts: 1. The petitioner was challenged by the respondent regarding the maintainability of the writ petition, citing the availability of an appeal under Section 71(6) of the Food and Safety Standards Act, 2006. 2. The respondent's counsel referenced a previous judgment from this Court (Criminal Appeal No. 1586 of 2015) to support their argument. Legal issues and arguments: 1. The primary legal issue was whether the writ petition was maintainable given the existence of an alternative remedy of appeal under the Food and Safety Standards Act. 2. The petitioner‚Äôs counsel indicated a willingness to withdraw the writ petition and pursue the appeal instead. Court's reasoning: 1. The court acknowledged the objection raised by the respondent regarding the maintainability of the writ petition due to the availability of an appeal. 2. The court allowed the petitioner to withdraw the writ petition, recognizing the petitioner's intention to seek the appropriate remedy through an appeal. Decision or judgment: The court dismissed the writ petition as withdrawn, granting the petitioner the liberty to file an appeal under the relevant provisions of the Food and Safety Standards Act, 2006.</t>
  </si>
  <si>
    <t>Neeraj_Pal</t>
  </si>
  <si>
    <t>State_Of_U_P_And_Another_on_15_November_2022.PDF</t>
  </si>
  <si>
    <t>Parveez_Ahmad_Baba_vs_Union_Territory_Of_J_K_And_Others_on_13_September_2022.PDF</t>
  </si>
  <si>
    <t>Case overview: The case involves a writ petition filed by Parveez Ahmad Baba against the Union Territory of Jammu &amp; Kashmir and others, challenging the issuance of a food license to respondent No.5 for 'Samci Restaurant' and the cancellation of his GST registration. The petitioner claims exclusive ownership and operation of the restaurant, while respondent No.5 asserts joint ownership and has obtained the license and GST registration. The judgment was delivered by Justice Sanjeev Kumar on September 13, 2022. 
Key facts: 1. The petitioner and respondent No.5 jointly purchased a property in 1993, but the petitioner claims he paid the entire consideration. 2. The petitioner rebuilt the property and operated 'Samci Restaurant' since 2006 under a license from the Srinagar Municipal Corporation. 3. In 2019, respondent No.5 obtained a license under the Food Safety and Standards Act, 2006, which the petitioner claims was done fraudulently. 4. The petitioner also had his GST registration canceled, allegedly due to misrepresentation by respondent No.5. 
Legal issues and arguments: 1. The petitioner argues that the license issued to respondent No.5 is invalid as it was obtained fraudulently and without his consent. 2. The petitioner contends that he is the sole owner of the restaurant and that the authorities acted arbitrarily in issuing the license to respondent No.5. 3. Respondent No.5 claims that the license was issued legitimately and that he is entitled to operate the restaurant as a joint owner. 4. The authorities assert that the license was issued based on an application from respondent No.5 and that the license pertains to the premises, not an individual. 
Court's reasoning: 1. The court found that both parties are joint owners of the property and that the licensing authority cannot issue a license to one party without the consent of the other. 2. The court noted that the license under the Food Safety and Standards Act is issued for the premises and not an individual, and thus, both parties must jointly apply for a license. 3. The court emphasized that the dispute between the parties must be resolved amicably or through court intervention before any license or GST registration can be granted. 
Decision or judgment: The court dismissed the writ petition, holding that neither the petitioner nor respondent No.5 is entitled to a license or GST registration to the exclusion of the other. The court directed that both parties should settle their dispute and may apply jointly for the necessary licenses and registrations. Until the dispute is resolved, the authorities are not to issue any licenses or registrations for 'Samci Restaurant'.</t>
  </si>
  <si>
    <t>Parveez_Ahmad_Baba</t>
  </si>
  <si>
    <t>Union_Territory_Of_J_K_And_Others_on_13_September_2022.PDF</t>
  </si>
  <si>
    <t>Arvind_Kumar_Yadav_vs_State_Of_U_P_Thru_Prin_Secy_Food_Safety_on_16_July_2022.PDF</t>
  </si>
  <si>
    <t>Case overview: The case involves a writ petition filed by Arvind Kumar Yadav against the State of U.P. and others, challenging the order of suspension dated June 14, 2022, issued by the Principal Secretary, Food Safety and Drug Administration Department, U.P. The suspension was based on allegations of serious irregularities in the distribution of food licenses. Key facts: 1. The petitioner was serving as Assistant Commissioner (Food) Grade-II, appointed under Section 36 of the Food Safety and Standards Act, 2011, and was posted in District Mau. 2. The District Magistrate, Sitapur, reported that the petitioner committed serious irregularities, including issuing licenses for meat slaughter without following proper procedures. 3. The petitioner contended that the suspension was illegal and arbitrary, claiming he followed all provisions of the Act and denied the allegations. Legal issues and arguments: 1. The petitioner argued that the suspension order was passed without proper application of mind and was based on false allegations. 2. The respondents maintained that the suspension was justified due to the serious nature of the allegations and was in contemplation of departmental proceedings. 3. The petitioner cited previous judgments to support his claim that suspension requires serious allegations warranting removal or termination. Court's reasoning: 1. The court noted that the suspension was based on a report from the District Magistrate and that the allegations were serious, justifying the suspension. 2. The court emphasized that it would not interfere in the suspension order unless it was arbitrary or lacked material evidence. 3. The court distinguished the cited judgments from the present case, stating that the circumstances were not comparable. 4. The court concluded that the allegations were grave enough to warrant suspension and that the respondents could proceed with the disciplinary inquiry. Decision or judgment: The court dismissed the writ petition, upholding the validity of the suspension order and stating that there was no infirmity or illegality in the order.</t>
  </si>
  <si>
    <t>Arvind_Kumar_Yadav</t>
  </si>
  <si>
    <t>State_Of_U_P_Thru_Prin_Secy_Food_Safety_on_16_July_2022.PDF</t>
  </si>
  <si>
    <t>FSO</t>
  </si>
  <si>
    <t>Plusplus_Lifesciences_Llp_Anr_vs_Dr_Shiwani_Singh_Ors_on_30_November_2022.PDF</t>
  </si>
  <si>
    <t>Case overview: The case involves a suit filed by Plusplus Lifesciences LLP and another against Dr. Shiwani Singh and others, concerning the alleged misuse of confidential information and trademark infringement related to two medicinal products: 'TRIMACARE' and 'NUTRIEPIC', as well as 'LAYERCARE' and 'UTTERCARE'. The plaintiffs sought an ad-interim injunction to restrain the defendants from dealing with the contested products. The defendants countered with a request to vacate a prior ex-parte injunction. The judgment was delivered by Justice Navin Chawla on November 30, 2022. Key facts: 1. The plaintiffs developed 'TRIMACARE', a prenatal supplement, after extensive market research and received FSSAI approval on January 12, 2021. 2. The defendants, former employees of the plaintiffs, launched 'NUTRIEPIC' shortly after resigning, which the plaintiffs claim is based on their confidential information. 3. The plaintiffs also launched 'LAYERCARE', a 'dienogest' medicine, and allege that the defendants' 'UTTERCARE' is deceptively similar. Legal issues and arguments: 1. The plaintiffs argue that the defendants used confidential information acquired during their employment to develop competing products. 2. The defendants assert that they did not use any confidential information and that their products are distinct. 3. The plaintiffs claim passing off due to the similarity of the marks 'LAYERCARE' and 'UTTERCARE'. Court's reasoning: 1. The court found that the plaintiffs failed to demonstrate that the defendants used any confidential information to gain a competitive advantage. 2. The court noted that the plaintiffs concealed relevant information regarding their patent application, which undermined their credibility. 3. The court determined that the products were sufficiently different, and the word 'CARE' is generic, negating the claim of passing off. Decision or judgment: The court vacated the ex-parte ad-interim injunction against the defendants, allowing them to continue marketing 'NUTRIEPIC' and 'UTTERCARE'. The plaintiffs' applications for injunction were dismissed, and the defendants were ordered to disclose their sales bi-annually.</t>
  </si>
  <si>
    <t>Plusplus_Lifesciences_Llp_Anr</t>
  </si>
  <si>
    <t>Dr_Shiwani_Singh_Ors_on_30_November_2022.PDF</t>
  </si>
  <si>
    <t>Pooja_Puri_vs_Food_Safety_And_Standard_Authority_Of_on_20_April_2022.PDF</t>
  </si>
  <si>
    <t>Case overview: The case involves a writ petition filed by Pooja Puri against the Food Safety and Standards Authority of India (FSSAI) seeking age relaxation and weightage in selection criteria for the post of Deputy Manager, as well as a supplementary interview. The petition was heard by Justice V. Kameswar Rao in the High Court of Delhi on April 20, 2022. Key facts: 1. The advertisement for the Deputy Manager position was issued on March 26, 2019. 2. The petitioner applied for the position, cleared the examinations, but was not called for an interview. 3. The petitioner claimed entitlement to age relaxation based on her contractual employment with FSSAI. 4. The FSSAI's recruitment regulations allow age relaxation for employees on contract as of October 1, 2018. Legal issues and arguments: 1. The petitioner argued that she should receive age relaxation and weightage due to her contractual service with FSSAI. 2. The respondents contended that the petitioner was not an employee of FSSAI but of a third party (respondent No. 2) and thus not entitled to the benefits under the recruitment regulations. 3. The respondents highlighted that the petitioner misrepresented her employment status in her application. Court's reasoning: 1. The court found that the petitioner was not an employee of FSSAI on the relevant date and thus not eligible for age relaxation or weightage. 2. The court noted that the petitioner was employed by respondent No. 2 and her duties at FSSAI did not constitute employment with FSSAI. 3. The court emphasized the importance of adhering to the statutory recruitment regulations and the clear stipulations in the advertisement. Decision or judgment: The court dismissed the writ petition, concluding that the petitioner was not entitled to the benefits sought. No costs were awarded.</t>
  </si>
  <si>
    <t>Pooja_Puri</t>
  </si>
  <si>
    <t>Food_Safety_And_Standard_Authority_Of_on_20_April_2022.PDF</t>
  </si>
  <si>
    <t>Ajit_Singh_And_Ors_vs_Raj_Daluja_on_12_April_2022.PDF</t>
  </si>
  <si>
    <t>Case overview: The case involves a petition filed by Ajit Singh and others seeking the quashment of a complaint filed by Raj Daluja under Section 500 of the Ranbir Penal Code (RPC) and subsequent proceedings, including an order dated 23.11.2015 from the court of Special Municipal Mobile Magistrate, Jammu. The complaint alleges defamation due to a newspaper report published by the petitioners. Key facts: 1. The respondent, Raj Daluja, is an educationist and philanthropist who owns a newspaper called 'State Times.' 2. The complaint states that the petitioners published a report in the 'Excelsior' newspaper claiming that a raid was conducted on the respondent's brother's business, which harmed the respondent's reputation. 3. The petitioners argue that they are public servants entitled to protection under Section 197 of the Criminal Procedure Code (CrPC) and that their actions were lawful inspections under the Food Safety and Standards Act, 2006, and the Drugs and Cosmetics Act, 1940. Legal issues and arguments: 1. The petitioners contend that the complaint is not maintainable as it lacks prior sanction for prosecution under Section 197 CrPC. 2. They argue that the allegations do not constitute an offense and that the newspaper report was published by its correspondent, not by the petitioners directly. 3. The respondent argues that the court below took cognizance of the complaint after proper satisfaction and that the petitioners' actions were intended to defame him. Court's reasoning: 1. The court noted that the allegations in the complaint require factual determination, which is not suitable for inherent jurisdiction. 2. It emphasized that the magistrate must apply their mind to the facts and law before summoning an accused, as established in the case of 'Pepsi Food Ltd vs. Special Judicial Magistrate.' 3. The court found that the impugned order was passed in a routine manner without proper scrutiny of the evidence. Decision or judgment: The court dismissed the petition concerning the complaint but allowed it regarding the impugned order, setting it aside. The matter was directed to be reconsidered by the trial court in accordance with the law, without expressing any opinion on the merits of the case.</t>
  </si>
  <si>
    <t>Ajit_Singh_And_Ors</t>
  </si>
  <si>
    <t>Raj_Daluja_on_12_April_2022.PDF</t>
  </si>
  <si>
    <t>P_Saravanan_vs_The_Commissioner_Of_Food_Safety_on_26_September_2022.PDF</t>
  </si>
  <si>
    <t>Case overview: The case involves a writ petition filed by P. Saravanan against the Commissioner of Food Safety and other officials regarding his repatriation from the post of Food Safety Officer to his parent department. The petitioner challenges the legality of the order that relieved him from his position. The case was heard by the Madurai Bench of the Madras High Court on September 26, 2022. Key facts: 1. P. Saravanan was appointed as a sanitary inspector on March 18, 2007, and later became a Food Safety Officer on April 20, 2012, under the Food Safety and Standards Act 2006. 2. The petitioner claims to have performed his duties satisfactorily without complaints. 3. An order dated July 3, 2018, was issued by the first respondent, repatriating him to the parent department, which led to the filing of this writ petition. Legal issues and arguments: 1. The petitioner argues that he was duly appointed as a Food Safety Officer and should not be sent back to the parent department. 2. He contends that the first respondent lacked jurisdiction to issue the impugned order and that it casts a stigma on him without an inquiry. 3. The respondents argue that the order is valid and does not warrant interference. Court's reasoning: 1. The court noted that the petitioner was appointed temporarily and that the new department was still in the process of establishing service rules. 2. The court referred to the communication from the Commissioner of Food Safety, which indicated that the appointments were temporary and that the lien and seniority would be preserved in the parent department. 3. The court found that the first respondent had the authority to make the decision to relieve the petitioner and that the order did not affect his rank or pay. 4. The court concluded that the petitioner did not have a statutory right to remain in the Food Safety and Drug Administration Department. Decision or judgment: The court dismissed the writ petition, upholding the validity of the impugned order and stating that there were no grounds for interference. The connected miscellaneous petitions were also closed.</t>
  </si>
  <si>
    <t>P_Saravanan</t>
  </si>
  <si>
    <t>The_Commissioner_Of_Food_Safety_on_26_September_2022.PDF</t>
  </si>
  <si>
    <t>Logfresh_Biotechnology_Pvt_Ltd_vs_The_State_Of_Telangana_on_19_January_2022.PDF</t>
  </si>
  <si>
    <t>Case overview: The case involves multiple writ petitions, including a Public Interest Litigation (PIL) filed by Logfresh Biotechnology Pvt. Ltd. and others against the State of Telangana and the Food Safety and Standards Authority of India (FSSAI) regarding the use of Ethephon for artificially ripening fruits. The petitioners challenge the FSSAI's directions permitting Ethephon, claiming it is a hazardous insecticide. The case is heard by Chief Justice Satish Chandra Sharma and Justice Abhinand Kumar Shavili. The petitions are dismissed in a common order. 
Key facts: 1. The PIL (W.P. (PIL) No.176 of 2020) was filed against FSSAI's directions dated 16.08.2018 allowing Ethephon for fruit ripening. 2. Petitioners argue Ethephon is a hazardous substance, causing health risks. 3. Ethephon is registered as an insecticide under the Insecticides Act, 1968, and its use is claimed to violate the Food Safety and Standards Act, 2006. 4. Interveners argue that Ethephon is used to generate Ethylene gas safely and is not directly applied to food. 5. The Government of Telangana issued an order promoting 'En-Ripe', another source of Ethylene, which is also challenged in the writ petitions. 
Legal issues and arguments: 1. Petitioners argue that Ethephon's use violates the Food Safety and Standards Act and the Insecticides Act. 2. They claim that Ethephon is dangerous and should not be permitted for food ripening. 3. Interveners argue that Ethephon is safe when used according to FSSAI guidelines and is not in direct contact with food. 4. The Government of Telangana's order promoting 'En-Ripe' is also contested, with claims that it restricts the use of Ethephon. 
Court's reasoning: 1. The court finds that Ethephon is not being sold or stored with food, and its use complies with FSSAI guidelines. 2. The court emphasizes that Ethephon is used to generate Ethylene gas, not applied directly to food, thus not violating the Food Safety and Standards Act. 3. The court notes that the FSSAI's directions are based on scientific research and expert opinions. 4. The court concludes that the Government of Telangana's order does not restrict the use of Ethephon and promotes safe alternatives. 
Decision or judgment: The court dismisses W.P. (PIL) No.176 of 2020 and W.P. Nos. 3272 and 3719 of 2021, upholding the FSSAI's directions regarding Ethephon and the Government of Telangana's order promoting 'En-Ripe'. There is no order as to costs, and any pending miscellaneous applications are closed.</t>
  </si>
  <si>
    <t>Logfresh_Biotechnology_Pvt_Ltd</t>
  </si>
  <si>
    <t>The_State_Of_Telangana_on_19_January_2022.PDF</t>
  </si>
  <si>
    <t>Aromatrix_Flora_Pvt_Ltd_vs_Union_Of_India_Ors_on_27_September_2022.PDF</t>
  </si>
  <si>
    <t>Case overview: The writ petition was filed by Aromatrix Flora Pvt Ltd against the Union of India and others, seeking relief regarding delays in obtaining a No Objection Certificate (NOC) from the Food Safety and Standards Authority of India (FSSAI) for imported goods, which resulted in significant demurrage charges. The petitioner sought directions for expediting the inspection process and allowing movement of goods to a public warehouse. The case was heard by Justice Yashwant Varma in the High Court of Delhi on September 27, 2022.
Key facts: 1. The petitioner claimed that FSSAI was obligated under Section 47(5) of the Food Safety and Standards Act, 2006, to inspect imported food articles and grant clearance within five days. 2. The petitioner argued that delays by FSSAI led to excessive demurrage charges. 3. The imported goods in question were hops, used in beer production, requiring inspection by FSSAI before clearance for home consumption. 4. The petitioner contended that the requirement to store goods in a custodian warehouse at the airport was causing financial burdens due to demurrage.
Legal issues and arguments: 1. The petitioner argued that the insistence on storing goods in a custodian warehouse was not legally justified and led to unnecessary costs. 2. The petitioner sought to move goods to a public warehouse pending clearance, citing Section 49 of the Customs Act, 1962, which allows such movement. 3. The Ministry of Civil Aviation and Customs authorities indicated that there was no prohibition against moving goods to a public warehouse, provided proper permissions were obtained.
Court's reasoning: 1. The court noted that the movement of imported articles from a custodian warehouse to a public warehouse is permissible under the Customs Act. 2. The court emphasized that FSSAI must conduct inspections expediently but did not impose a specific timeframe for completion of inspections. 3. The court acknowledged that the authorities had a duty to ensure prompt inspections but recognized the variability in the volume of imports and inspection demands.
Decision or judgment: The court disposed of the writ petition, affirming that the movement of imported articles to a public warehouse is allowed and that FSSAI must conduct inspections without refusing based on the storage location. The court did not impose specific timelines for FSSAI's inspection process but emphasized the need for expediency.</t>
  </si>
  <si>
    <t>Aromatrix_Flora_Pvt_Ltd</t>
  </si>
  <si>
    <t>Union_Of_India_Ors_on_27_September_2022.PDF</t>
  </si>
  <si>
    <t>Union of India</t>
  </si>
  <si>
    <t>Ravikant_Shukla_vs_State_Of_U_P_And_Another_on_5_July_2022.PDF</t>
  </si>
  <si>
    <t>Case overview: The case involves an application filed by Ravikant Shukla under Section 482 of the Criminal Procedure Code (Cr.P.C.) to quash a summoning order dated February 18, 2021, issued by the Metropolitan Magistrate Court No.1, Kanpur Nagar, and the entire proceedings of Case No.22165 of 2021 (State Vs. Ravikant Shukla) under Section 59(1) of the Food Safety and Standards Act, 2006. The case is pending in the Metropolitan Magistrate Court, Kanpur Nagar. 
Key facts: 1. On June 23, 2019, a food safety inspection was conducted at a restaurant (Bhojnalaya) where a sample of Red Chilli Powder was taken. 2. The applicant claims he was present at the restaurant but had no ownership or operational ties to it, as it belonged to Balram Singh Bhadauriya. 3. The applicant alleges he was coerced into being a witness and signing blank papers. 4. The sample was tested, and the report was received on July 10, 2019, but the case was lodged on February 17, 2021, after a delay of about 1.5 years. 5. The restaurant owner has been released on bail and stated that the applicant has no connection to the restaurant. 
Legal issues and arguments: 1. The applicant's counsel argues that the summoning order is invalid as it was issued mechanically without considering the facts. 2. The learned A.G.A. contends that the applicant has not provided evidence to prove he has no connection to the restaurant and that he was present during the inspection. 3. The applicant claims the criminal case is malicious and an abuse of process. 
Court's reasoning: 1. The court finds that the issues raised by the applicant involve factual determinations that should be resolved by the trial court. 2. The court emphasizes that it is not appropriate to quash the charge-sheet or proceedings at this pre-trial stage, as there appears to be a prima facie case against the applicant. 3. The court cites several Supreme Court judgments regarding the exercise of jurisdiction under Section 482 Cr.P.C. and the need for a trial to address the facts. 
Decision or judgment: The court refused to quash the charge-sheet and proceedings against the applicant, stating there was no abuse of the court's process at this stage. However, the court allowed the applicant to file for discharge before the trial court within one week, which must be considered and decided within two months. No coercive action shall be taken against the applicant for two months or until the discharge application is decided, whichever is earlier. The application was disposed of with these directions.</t>
  </si>
  <si>
    <t>Ravikant_Shukla</t>
  </si>
  <si>
    <t>State_Of_U_P_And_Another_on_5_July_2022.PDF</t>
  </si>
  <si>
    <t>M_S_Ragavendra_Agencies_A_vs_The_State_Of_Telangana_on_17_August_2022.PDF</t>
  </si>
  <si>
    <t>Case overview: The case involves Writ Petition No. 24659 of 2021 filed by M/S Ragavendra Agencies against the State of Telangana. The petition challenges a notification issued by the Commissioner of Food Safety, Telangana. The case was heard by Chief Justice Ujjal Bhuyan and Justice C.V. Bhaskar Reddy on August 17, 2022. Key facts: 1. The petitioner claims that the current writ petition is covered by a previous order dated November 30, 2021, in W.P.No.19928 of 2021 (Sri Kamadhenu Traders v. State of Telangana). 2. The earlier order declined to interfere with Notification No.505/FSS-1/2021, dated January 6, 2021, issued under Section 30 of the Food Safety and Standards Act, 2006. Legal issues and arguments: 1. The petitioner argues that the current case is similar to the previous case and should be treated accordingly. 2. The respondents, represented by the Special Government Pleader and other counsel, maintain that the previous court's decision should apply. Court's reasoning: 1. The court noted that the current writ petition is indeed covered by the earlier decision, which upheld the validity of the notification. 2. The court emphasized the consistency in judicial decisions regarding the notification in question. Decision or judgment: The court dismissed Writ Petition No. 24659 of 2021, following the precedent set in the earlier case. All pending miscellaneous applications were closed, and no order as to costs was made.</t>
  </si>
  <si>
    <t>M_S_Ragavendra_Agencies_A</t>
  </si>
  <si>
    <t>The_State_Of_Telangana_on_17_August_2022.PDF</t>
  </si>
  <si>
    <t>M_S_Gr_Traders_vs_The_State_Of_Assam_And_Anr_on_7_December_2022.PDF</t>
  </si>
  <si>
    <t>Case overview: The case involves a petition filed by M/S Gr Traders, represented by its proprietor Golam Rahman, challenging an order from the Judicial Magistrate First Class, Kokrajhar, regarding the seizure of areca nuts under Sections 273/420/34 IPC and Section 59(3) of the Food Safety and Standards Act. The petitioner seeks the return of the seized goods, claiming ownership and potential financial loss due to the seizure. Key facts: 1. The FIR (No. 11/2022) indicates that on March 5, 2022, a truck carrying areca nuts was intercepted, and no FSSAI certificate was found. 2. A report from FSL, Kahilipara, stated that the areca nuts were damaged and unfit for human consumption. 3. The petitioner claims ownership of 170 bags of areca nuts, which were seized without the opportunity to present ownership documents. Legal issues and arguments: 1. The petitioner argues for the return of the areca nuts, stating that they are deteriorating and that he will incur heavy losses. 2. The Additional Public Prosecutor contends that the ownership documents were not provided at the time of seizure and suggests auctioning the nuts with proceeds going to the government. Court's reasoning: 1. The court acknowledged the perishable nature of the areca nuts and the potential for loss to the petitioner. 2. It determined that balance of equity could be maintained by auctioning the nuts and depositing the proceeds in the government treasury, pending the outcome of the criminal case. 3. The court emphasized the need for strict measures to prevent the nuts from being consumed by humans. Decision or judgment: The court ordered that the 170 bags of areca nuts be auctioned, with proper procedure and publicity, and the proceeds deposited in the government treasury. The petitioner is allowed to participate in the auction. The petition was disposed of under these terms.</t>
  </si>
  <si>
    <t>M_S_Gr_Traders</t>
  </si>
  <si>
    <t>The_State_Of_Assam_And_Anr_on_7_December_2022.PDF</t>
  </si>
  <si>
    <t>P_Sattanathan_vs_The_Principal_Secretary_on_18_April_2022.PDF</t>
  </si>
  <si>
    <t>Case overview: The case involves a writ petition filed by P. Sattanathan against the Principal Secretary of the Health and Family Welfare Department and others, seeking a direction to consider his name for promotion to the post of Non Medical Supervisor/Block Health Supervisor in the Tamil Nadu Public Health Subordinate Service. The petitioner requests inclusion in the temporary panel of Health Inspectors fit for promotion for the year 2019-2020. The petition was heard by the Madurai Bench of the Madras High Court on April 18, 2022. Key facts: 1. The petitioner is currently a Food Safety Officer, having previously served as a Leprosy Inspector and Health Inspector. 2. He was appointed as a Food Safety Officer under the Food Safety and Standards Act, 2006, and has been in this position for over eight years. 3. The appointment as Food Safety Officer was made independently by the Commissioner of Food Safety, following the procedures outlined in the Act. 4. The petitioner claims eligibility for promotion in the Public Health Department, asserting that he was merely deployed to the Food Safety Department. Legal issues and arguments: 1. The petitioner argues that he should be considered for promotion in the Public Health Department despite his current role in the Food Safety Department. 2. The respondents contend that the petitioner, having worked in the Food Safety Department for more than six months, is ineligible to return to the Public Health Department for promotion purposes, as per government rules. 3. The respondents maintain that the petitioner‚Äôs appointment in the Food Safety Department is independent and that he cannot claim promotion in the Public Health Department. Court's reasoning: 1. The court noted that the petitioner was appointed as a Food Safety Officer under the Food Safety and Standards Act, 2006, and has been working in that capacity for eight years. 2. The court emphasized that the appointment was made independently and that the petitioner was relieved from the Public Health Department, thus establishing that his promotional opportunities lie within the Food Safety Department. 3. The court highlighted that the petitioner cannot claim promotion in the Public Health Department after opting for a position in the Food Safety Department. Decision or judgment: The court dismissed the writ petition, affirming that the petitioner is not eligible for promotion to the post of Block Health Supervisor/Non Medical Supervisor in the Public Health Department, as he has been continuously working in the Food Safety Department. The court clarified that the petitioner‚Äôs promotional opportunities are confined to the Food Safety Department. No costs were awarded, and the connected miscellaneous petitions were closed.</t>
  </si>
  <si>
    <t>P_Sattanathan</t>
  </si>
  <si>
    <t>The_Principal_Secretary_on_18_April_2022.PDF</t>
  </si>
  <si>
    <t>PS</t>
  </si>
  <si>
    <t>Chhedalal_vs_State_Of_U_P_And_3_Others_on_30_May_2022.PDF</t>
  </si>
  <si>
    <t>Case overview: The case involves a writ petition filed by Chhedalal against the State of U.P. and three others, seeking to quash a First Information Report (FIR) registered on May 4, 2022, under various sections of the Indian Penal Code and the Food Safety and Standards Act, 2006. The FIR pertains to allegations of cognizable offenses related to food safety and fraud. The petition was heard by Hon'ble Justices Ashwani Kumar Mishra and Rajnish Kumar in the High Court of Judicature at Allahabad. 
Key facts: 1. The FIR was registered as Case Crime No.0063 of 2022 at Police Station-Jalalpur, District-Hamirpur. 2. The petitioner, Chhedalal, is accused of involvement in offenses under Sections 420, 467, 468, 471, 272, 273 IPC and Section 59 of the Food Safety and Standards Act, 2006. 3. The FIR includes specific allegations against the petitioner, and another individual who was arrested has implicated him in the case. 
Legal issues and arguments: 1. The petitioner argues that the allegations against him are unfounded and seeks to have the FIR quashed. 2. The petitioner contends that he has no role in the matter and that the investigation should not proceed against him. 3. The State's counsel argues that the FIR contains specific allegations that warrant investigation. 
Court's reasoning: 1. The court stated that the determination of whether the allegations against the petitioner are substantiated is not a matter for the court to decide at the writ petition stage. 2. The court emphasized that the investigation should proceed, as there are specific allegations in the FIR that suggest a cognizable offense has been committed. 3. The court noted that the implications made by the arrested individual need to be examined by the investigating officer during the investigation process. 4. The court concluded that it is not justified to halt the investigation based on the petitioner's claim of having no involvement. 
Decision or judgment: The court dismissed the writ petition, allowing the investigation to continue as per the allegations made in the FIR.</t>
  </si>
  <si>
    <t>Chhedalal</t>
  </si>
  <si>
    <t>State_Of_U_P_And_3_Others_on_30_May_2022.PDF</t>
  </si>
  <si>
    <t>Ratan_Ghee_Depot_Pvt_Ltd_And_Another_vs_Food_Safety_Oficer_And_4_Others_on_15_July_2022.PDF</t>
  </si>
  <si>
    <t>Case overview: The writ petition was filed by Ratan Ghee Depot Pvt. Ltd. and another against the Food Safety Officer and four others, challenging an order dated March 14, 2022, issued by the Commissioner of the Food Safety and Drug Administration Department. The order rejected the petitioner's appeal regarding a laboratory report under Section 46 (4) of the Food Safety and Standards Act, 2006. The appeal was filed late, beyond the statutory period of 30 days. Key facts: 1. The sample of ghee was collected on March 22, 2021, and sent for testing on March 23, 2021. 2. The laboratory report was received on May 4, 2021, and the petitioner received a copy on June 14, 2021. 3. The petitioner filed the appeal two months after receiving the report, which led to its rejection. 4. The matter concerning the offence is under consideration by the Additional District Magistrate in Prayagraj. Legal issues and arguments: 1. The petitioner argued for re-testing of the ghee sample, claiming the laboratory report was incorrect. 2. The petitioner contended that the delay in filing the appeal should not bar their request for re-sampling. Court's reasoning: 1. The court noted that the appeal was filed well beyond the 30-day limit, as stipulated by the Food Safety and Standards Rules, 2011. 2. The court found no justification for re-sampling after a significant time lapse of over one year, as the chemical properties of the sample would have changed. 3. The court stated that even if the order was found to be incorrect on merits, no relief could be granted due to the delay. 4. The court advised the petitioner to seek remedy regarding the sealing of their business premises from the competent authority. Decision or judgment: The writ petition was disposed of, and the court upheld the rejection of the appeal due to the late filing, denying the request for re-sampling.</t>
  </si>
  <si>
    <t>Ratan_Ghee_Depot_Pvt_Ltd_And_Another</t>
  </si>
  <si>
    <t>Food_Safety_Oficer_And_4_Others_on_15_July_2022.PDF</t>
  </si>
  <si>
    <t>Nalin_Venkat_Kishore_Kumar_vs_Food_Safety_And_Standards_Authority_Of_on_19_January_2022.PDF</t>
  </si>
  <si>
    <t>Case overview: The case involves multiple writ petitions, including W.P. (PIL) No.176 of 2020, challenging the Food Safety and Standards Authority of India's (FSSAI) directions permitting the use of Ethephon for artificially ripening fruits. The petitioners, public-spirited individuals, argue that Ethephon is a hazardous insecticide and its use violates food safety laws. The court also addresses two additional writ petitions (W.P. Nos. 3272 and 3719 of 2021) related to a government order promoting an alternative ripening agent, 'En-Ripe'.
Key facts: 1. The petitioners claim Ethephon is a corrosive organophosphorous chemical that poses health risks. 2. They argue that its use contravenes Section 21(2) of the Food Safety and Standards Act, 2006, and Regulation 2.3.14(1) of the FSS (Prohibition) Regulations, 2011. 3. The FSSAI, in response, states that Ethephon is used to generate Ethylene gas for ripening fruits and is regulated under the Food Safety and Standards Act. 4. The government of Telangana issued an order encouraging the use of 'En-Ripe', a product that also generates Ethylene gas.
Legal issues and arguments: 1. The petitioners argue that Ethephon's classification as an insecticide prohibits its use on food. 2. They contend that the FSSAI's directions are ultra vires the Food Safety and Standards Act. 3. The FSSAI and interveners argue that Ethephon is safely used to generate Ethylene gas and is not directly applied to food. 4. The government order promoting 'En-Ripe' is challenged for potentially restricting the use of Ethephon.
Court's reasoning: 1. The court emphasizes that Ethephon is not sold or stored with food and is used in a controlled manner to generate Ethylene gas. 2. It finds no conflict between the FSSAI's guidelines and the statutory provisions of the Insecticides Act or the Food Safety and Standards Act. 3. The court notes that the FSSAI's directions are based on scientific recommendations and do not violate food safety laws. 4. The court concludes that the government order does not mandate the exclusive use of 'En-Ripe' and allows for the continued use of Ethephon.
Decision or judgment: The court dismissed W.P. (PIL) No.176 of 2020 and W.P. Nos. 3272 and 3719 of 2021, upholding the FSSAI's directions regarding Ethephon and the government's promotion of 'En-Ripe'. No costs were awarded.</t>
  </si>
  <si>
    <t>Nalin_Venkat_Kishore_Kumar</t>
  </si>
  <si>
    <t>R_Shiva_Kumar_vs_A_Ramaraj_on_29_June_2022.PDF</t>
  </si>
  <si>
    <t>Case overview: The case involves a Criminal Original Petition filed by R.Shiva Kumar, R.Saravanan, M/s.Hotel Saravana Bhavan, and Theerthan.C. against A.Ramaraj, a Food Safety Officer, seeking to quash the complaint in C.C.No.1219 of 2020 for alleged violations under the Food Safety and Standards Act, 2006. The petition was filed under Section 482 of the Cr.P.C. in the High Court of Judicature at Madras. Key facts: 1. The complaint pertains to offences under Section 59(1) and 52(1) of the Food Safety and Standards Act, 2006. 2. The petitioners requested to dispense with their personal appearance before the trial court. Legal issues and arguments: 1. The petitioners sought to quash the complaint and argued for the dispensation of their personal appearance in the trial court. 2. The court was initially inclined to dismiss the petition but allowed the petitioners to request the dispensation of personal appearance. Court's reasoning: 1. The court dismissed the petition but allowed the petitioners to be exempt from personal appearance, provided they attend for specific proceedings such as receiving the charge sheet, answering the charge, and during judgment. Decision or judgment: The petition was dismissed, and the personal appearance of the petitioners was dispensed with for certain proceedings, while Crl.M.P.No.6093 of 2022 was ordered and Crl.M.P.No.6090 of 2022 was closed.</t>
  </si>
  <si>
    <t>R_Shiva_Kumar</t>
  </si>
  <si>
    <t>A_Ramaraj_on_29_June_2022.PDF</t>
  </si>
  <si>
    <t>Tejram_Ramjilal_Meena_vs_Food_Corporation_Of_India_on_19_January_2022.PDF</t>
  </si>
  <si>
    <t>Case overview: The case involves a petition filed by Tejram Ramjilal Meena against the Food Corporation of India (FCI) challenging a Show Cause Notice, a charge-sheet, and a penalty imposed for alleged misconduct. The petitioner seeks to quash these actions under Article 226 of the Constitution of India. Key facts: 1. The Show Cause Notice was issued on November 26, 2015, followed by a charge-sheet on December 23, 2015, and a penalty order on February 25, 2016, which was later reduced on May 18, 2017. 2. The charges against the petitioner included insubordination and absenteeism, with specific allegations of unauthorized absences and failure to comply with transfer orders. 3. The petitioner claimed victimization for raising objections against illegalities at a depot. Legal issues and arguments: 1. The petitioner argued that the charge of absenteeism was invalid as he had been granted leave and that there was insufficient evidence for the charge of insubordination. 2. The petitioner contended that the punishment was disproportionate to the alleged misconduct. 3. The respondent argued that the inquiry was conducted properly, with no procedural lapses, and that the findings were supported by evidence. Court's reasoning: 1. The court emphasized that judicial review is not an appeal and that it would not interfere unless there was a violation of natural justice or the findings were based on no evidence. 2. The court found that the inquiry followed the proper procedures as per the Food Corporation of India (Staff) Regulations, 1971. 3. The court concluded that the punishment imposed was not shockingly disproportionate to the misconduct. Decision or judgment: The court dismissed the petition, upholding the validity of the Show Cause Notice, charge-sheet, and penalty imposed on the petitioner. The notice was discharged, and direct service was permitted.</t>
  </si>
  <si>
    <t>Tejram_Ramjilal_Meena</t>
  </si>
  <si>
    <t>Food_Corporation_Of_India_on_19_January_2022.PDF</t>
  </si>
  <si>
    <t>Satish_Kumar_vs_Department_Of_P_F_A_on_22_November_2022.PDF</t>
  </si>
  <si>
    <t>Case overview: The case involves a criminal appeal filed by Satish Kumar and Deepak Kumar against the Department of P.F.A regarding their conviction for selling synthetic milk and obstructing a Food Inspector. The appeal was decided on November 22, 2022, by Additional Sessions Judge Harjyot Singh Bhalla. The original conviction was dated November 30, 2015, and the sentence was passed on December 7, 2015. Key facts: 1. The incident occurred on December 22, 1999, when officials raided M/s Deepak Milk Centre in Naveen Shahdra, Delhi, suspecting the sale of synthetic milk. 2. During the raid, an employee, Satish Kumar, allegedly threw milk on the ground at the direction of Deepak Kumar, the shop's proprietor. 3. A sample of the spilled milk was taken, but it was never sent for examination. Another sample from a drum in the shop was found to conform to standards. 4. The accused were charged under Section 16(1)(c) and (d) of the PFA Act and Section 186/353/34 of IPC for obstructing a public servant. Legal issues and arguments: 1. The appellants argued that the prosecution failed to establish that the spilled milk was adulterated, as the sample taken from the drum was compliant. 2. The court noted contradictions in witness testimonies regarding the incident but acknowledged that minor discrepancies could arise over time. 3. The court examined whether the accused could be punished under both the PFA Act and IPC for the same act, referencing Section 26 of the General Clauses Act. Court's reasoning: 1. The court found that the prosecution established the act of spilling milk but could not confirm whether it was adulterated due to the lack of testing. 2. The court identified an error in the trial court's judgment for convicting the accused under both the PFA Act and IPC for the same act, which could violate the principle against double jeopardy. 3. The court noted that the trial court did not consider the age of the accused at the time of the offense, which was relevant under the Probation of Offenders Act. Decision or judgment: The court reduced the conviction to one under Section 16(1)(c) and (d) of the PFA Act, imposing a fine of Rs. 20,000 each for both accused, with a default sentence of 15 days in jail. The court emphasized the elapsed time since the incident and the lack of prior convictions. The appeal was disposed of, and the file was ordered to be consigned to the Record Room.</t>
  </si>
  <si>
    <t>Satish_Kumar</t>
  </si>
  <si>
    <t>Department_Of_P_F_A_on_22_November_2022.PDF</t>
  </si>
  <si>
    <t>Deshraj_Anuragi_vs_The_State_Of_Madhya_Pradesh_on_11_October_2022.PDF</t>
  </si>
  <si>
    <t>Case overview: The case involves a Miscellaneous Petition filed by Deshraj Anuragi and Ramkishan Verma against the State of Madhya Pradesh, challenging an order dated April 25, 2017, issued by the Food Safety Officer, Food and Drug Administration Department, Chhatarpur. The petition was filed under Article 227 of the Constitution of India. Key facts: 1. The petitioners are aggrieved by the order passed by the Food Safety Officer and had previously challenged this order before the Food Safety Appellate Tribunal. 2. The Tribunal affirmed the orders of the Competent Authority on September 9, 2022. Legal issues and arguments: 1. The office raised an objection regarding the maintainability of the Miscellaneous Petition, citing Section 71(6) of the Food Safety and Standards Act, 2006, which allows an appeal to the High Court against a Tribunal's decision within sixty days. 2. The petitioners were informed that they had a statutory alternative remedy available to them. Court's reasoning: 1. The court noted that the petitioners had already challenged the orders before the Tribunal and that the Tribunal's decision could be appealed under the provisions of the Act. 2. The court concluded that the Miscellaneous Petition was not maintainable due to the existence of an alternative remedy. Decision or judgment: The court dismissed the Miscellaneous Petition, stating it was not maintainable, and directed the office to provide a copy of the Tribunal's order to the petitioners for the purpose of filing an appeal if they chose to do so.</t>
  </si>
  <si>
    <t>Deshraj_Anuragi</t>
  </si>
  <si>
    <t>The_State_Of_Madhya_Pradesh_on_11_October_2022.PDF</t>
  </si>
  <si>
    <t>Goldripe_International_Pvt_Ltd_vs_The_State_Of_Telangana_on_19_January_2022.PDF</t>
  </si>
  <si>
    <t>Case overview: The case involves multiple writ petitions, including a Public Interest Litigation (PIL) filed by Goldripe International Pvt. Ltd and others against the State of Telangana and the Food Safety and Standards Authority of India (FSSAI) regarding the use of Ethephon for artificially ripening fruits. The petitioners challenge the FSSAI's directions permitting Ethephon, claiming it is a hazardous insecticide. The case was heard by Chief Justice Satish Chandra Sharma and Justice Abhinand Kumar Shavili on January 19, 2022. Key facts: 1. The petitioners argue that Ethephon is a corrosive phosphoric acid and an organophosphorous chemical that poses health risks. 2. They cite Section 21(2) of the Food Safety and Standards Act, 2006, and Regulation 2.3.14(1) of the FSS (Prohibition) Regulations, which prohibit the use of insecticides on food. 3. The FSSAI had previously banned carbide gas for ripening fruits and allowed Ethephon as a safer alternative. 4. Interveners argue that Ethephon is used to generate Ethylene gas safely and is not directly applied to food. Legal issues and arguments: 1. The petitioners claim that Ethephon's use violates food safety laws and poses health hazards. 2. The FSSAI defends its decision, stating that Ethephon is a regulated plant growth regulator that generates Ethylene gas for ripening. 3. The court appointed an amicus curiae to assist in understanding the implications of Ethephon's use. Court's reasoning: 1. The court found that Ethephon is not being sold or stored with food and is used according to FSSAI guidelines. 2. The court emphasized that the FSSAI has the authority to issue directions under Section 16(5) of the Food Safety and Standards Act. 3. The court concluded that the use of Ethephon does not conflict with the Insecticides Act or food safety regulations. Decision or judgment: The court dismissed the writ petitions, upholding the FSSAI's directions regarding Ethephon's use for artificial ripening of fruits. The court also dismissed W.P. Nos. 3272 and 3719 of 2021, which challenged a government order promoting the use of 'En-Ripe' as an alternative source of Ethylene, stating that it did not restrict the use of Ethephon. No costs were awarded.</t>
  </si>
  <si>
    <t>Cc_No__3653_2017_Fso_Northern_vs_Haneef_Khan_And_Ors_Page_No_1_Of_15_on_30_September_2022.PDF</t>
  </si>
  <si>
    <t>Case overview: The case CC No. 3653/2017 involves a complaint filed by Khem Singh, Food Safety Officer (FSO) against Sh. Haneef Khan and Smt. Shahida Parveen for violations under the Food Safety and Standards Act, 2006 (FSS Act). The complaint arises from an incident on November 26, 2016, where unsafe food articles were found being sold at a tea stall at Northern Railway Station, Delhi Sarai Rohilla. Key facts: 1. The FSO purchased a sample of Aloo Patties from the accused, which was later found to contain unpermitted coloring matter, 'Metanil yellow'. 2. The sample was analyzed, and the report indicated it was unsafe for human consumption. 3. The accused were given an opportunity to appeal the report but did not do so. 4. The complaint was filed after obtaining consent under Section 42 of the FSS Act. Legal issues and arguments: 1. The accused pleaded not guilty and claimed that the sample collection procedure was not followed correctly. 2. The defense argued that the sample was not representative, that no public witness was present during the sampling, and that the sample was improperly handled. 3. The prosecution maintained that the evidence was sufficient to establish the guilt of the accused beyond reasonable doubt. Court's reasoning: 1. The court found that the testimony of the FSO and the field assistant supported the prosecution's case. 2. Minor discrepancies in witness testimonies were deemed not material enough to undermine the prosecution's case. 3. The court noted that the presence of unpermitted coloring matter rendered the food unsafe, fulfilling the criteria for conviction under the FSS Act. Decision or judgment: The court convicted both accused persons for the offence under Section 26(2)(i) of the FSS Act, along with relevant regulations, and stated that they would be heard separately on the point of sentence.</t>
  </si>
  <si>
    <t>Cc_No__3653_2017_Fso_Northern</t>
  </si>
  <si>
    <t>Haneef_Khan_And_Ors_Page_No_1_Of_15_on_30_September_2022.PDF</t>
  </si>
  <si>
    <t>Rahul_Chulbula_vs_State_Of_U_P_And_2_Others_on_29_July_2022.PDF</t>
  </si>
  <si>
    <t>Case overview: The case involves a writ petition filed by Rahul Chulbula against the State of U.P. and two others, challenging an order dated March 29, 2022, passed by an Adjudicating Officer under the Food Safety and Standards Act, 2006. The petitioner seeks to contest the decision made by the Adjudicating Officer. 
Key facts: 1. The petitioner is aggrieved by the order issued under the Food Safety and Standards Act, 2006. 2. The respondent's counsel, Sri Dilip Kesarwani, indicated that an appeal against the Adjudicating Officer's decision is permissible under Section 70 of the Food Safety and Standards Act, 2006. 3. A notification dated May 3, 2014, established a tribunal for different areas and appointed a presiding officer for appeals. 4. The appropriate forum for the petitioner‚Äôs appeal is the District and Sessions Judge, Moradabad, as District Bijnor falls under its jurisdiction. 
Legal issues and arguments: 1. The petitioner contends that the order from the Adjudicating Officer is subject to appeal. 2. The respondent's counsel asserts that the petitioner has a clear remedy available under the Food Safety and Standards Act, 2006. 
Court's reasoning: 1. The court acknowledged the submission of the learned Additional Chief Standing Counsel regarding the availability of an appeal under the Food Safety and Standards Act. 2. The court found merit in the argument that the petitioner should pursue the appeal as provided by the statute. 
Decision or judgment: The court disposed of the writ petition, granting the petitioner the liberty to pursue the remedy of appeal as outlined in Section 68, read with Section 70 of the Food Safety and Standards Act, 2006.</t>
  </si>
  <si>
    <t>Rahul_Chulbula</t>
  </si>
  <si>
    <t>State_Of_U_P_And_2_Others_on_29_July_2022.PDF</t>
  </si>
  <si>
    <t>G_Anandan_vs_V_Suresh_on_8_September_2022.PDF</t>
  </si>
  <si>
    <t>Case overview: The case involves a Criminal Original Petition filed by G.Anandan against V.Suresh, a Food Safety Officer, seeking to quash the proceedings in S.T.C.No.152 of 2017 for alleged violations under the Food Safety and Standards Act, 2006. The petition was heard in the High Court of Judicature at Madras on September 8, 2022. The petitioner did not appear in court. Legal representation for the respondent was provided by the Government Advocate. Key facts: 1. The complaint was filed by the Food Safety Officer on August 4, 2015, after inspecting Sri Bagavathi Water Plant and finding that the 'Honey Drops Packaged Drinking Water' was unsafe for human consumption. 2. A sample was drawn and sent for laboratory testing, which revealed a Coliform and Aerobic Microbial count of 148 cfu/ml, exceeding the permissible limit of 20 cfu/ml. 3. The petitioner argued that the complaint was filed beyond the one-year limitation period stipulated by the Food Safety and Standards Act, as the inspection occurred on August 14, 2015, and the complaint was filed on April 17, 2017. Legal issues and arguments: 1. The petitioner contended that the Magistrate's cognizance of the complaint was invalid due to the expiration of the one-year limitation period for prosecution under Section 77 of the Food Safety and Standards Act, 2006. 2. The petitioner referenced the Act's provision that allows for an extension of the limitation period up to three years if approved by the Commissioner of Food Safety. 3. The respondent's complaint included a statement that the Commissioner had granted an extension for filing the complaint. Court's reasoning: 1. The court noted that while the general limitation for filing a complaint is one year, the Commissioner of Food Safety had approved the prosecution within the extended period, as indicated in the complaint. 2. The court found that the approval from the Commissioner was sufficient to validate the complaint despite the elapsed time. 3. The court concluded that there was no merit in the petitioner's request to quash the proceedings. Decision or judgment: The court dismissed the Criminal Original Petition, upholding the validity of the proceedings in S.T.C.No.152 of 2017. The connected Criminal Miscellaneous Petition was also closed.</t>
  </si>
  <si>
    <t>G_Anandan</t>
  </si>
  <si>
    <t>V_Suresh_on_8_September_2022.PDF</t>
  </si>
  <si>
    <t>S_K_P_Sago_Factory_vs_Food_Safety_And_Standards_on_14_July_2022.PDF</t>
  </si>
  <si>
    <t>Case overview: The case involves a writ petition filed by S.K.P.Sago Factory against the Food Safety and Standards Authority of India and other respondents, challenging an order dated 13.10.2016 that banned the sale of Wet Starch for Sago manufacturing. The petitioner seeks to quash this order and prevent any restrictions contrary to the Food Safety and Standards Act, 2006. Key facts: 1. The ban on Wet Starch was imposed following an interim direction from a Division Bench of the High Court on 07.09.2015. 2. The petitioner contended that the ban was arbitrary and sought clarity on the requirements to lift the ban. 3. The Division Bench had previously directed the respondents to specify the requirements for reopening the factory. 4. The ban was eventually withdrawn on 02.06.2017, following the issuance of a notification by the Ministry of Health and Family Welfare that amended the Food Safety and Standards Regulations, 2011. Legal issues and arguments: 1. The petitioner argued that the power to ban the sale of Wet Starch was being misused and needed regulation. 2. The respondents had not clearly communicated the requirements for lifting the ban, leading to uncertainty for manufacturers. 3. The Scientific Committee had concluded that the decision to ban Wet Starch was not supported by the provisions of the Food Safety and Standards Act, 2006. Court's reasoning: 1. The court noted that the ban had been lifted and the writ petition had become infructuous. 2. It acknowledged the concerns regarding the misuse of the ban power but emphasized that if any adulteration or chemical residue exceeded permissible levels, the respondents could take appropriate action under the law. 3. The court highlighted that the need for clarity in regulations was essential to prevent arbitrary enforcement. Decision or judgment: The writ petition was disposed of with observations regarding the misuse of the ban power and the need for adherence to safety standards. No costs were awarded, and the connected miscellaneous petitions were closed.</t>
  </si>
  <si>
    <t>S_K_P_Sago_Factory</t>
  </si>
  <si>
    <t>Food_Safety_And_Standards_on_14_July_2022.PDF</t>
  </si>
  <si>
    <t>Sri_Balamurugan_Sago_Industries_vs_Food_Safety_And_Standards_Authority_Of_on_3_January_2022.PDF</t>
  </si>
  <si>
    <t>Case overview: The case involves a writ petition filed by Sri Balamurugan Sago Industries against the Food Safety and Standards Authority of India and other respondents, seeking a Writ of Mandamus to direct the second respondent to consider an appeal challenging an improvement notice issued by the third respondent. The petitioner also requests that the respondents ensure impartiality and transparency in the implementation of the Food Safety and Standards Act, 2006. Key facts: 1. The appeal dated June 18, 2018, was filed under Section 32 (4) (a) of the Food Safety and Standards Act, 2006, challenging an improvement notice dated May 4, 2018. 2. The petitioner claims that the third and fourth respondents are acting impartially against them. 3. The respondents argue that all officers are acting impartially and that the appeal has been disposed of. Legal issues and arguments: 1. The petitioner seeks a direction for the second respondent to consider their appeal on merits. 2. The petitioner also seeks assurance that the respondents will act impartially and refrain from facilitating monopoly in the Sago manufacturing industry. 3. The respondents deny any bias and assert that the appeal has been resolved. Court's reasoning: 1. The court noted that the first part of the petition regarding the appeal has become infructuous since it was disposed of. 2. The court acknowledged the petitioner's concerns about impartiality but found no merit in issuing directions regarding the respondents' conduct. Decision or judgment: The court dismissed the writ petition, stating that there was no merit in the claims made by the petitioner and did not issue any directions regarding the respondents' impartiality. The petition was disposed of without costs.</t>
  </si>
  <si>
    <t>Sri_Balamurugan_Sago_Industries</t>
  </si>
  <si>
    <t>Food_Safety_And_Standards_Authority_Of_on_3_January_2022.PDF</t>
  </si>
  <si>
    <t>N_Anandavel_vs_The_State_Rep_By_on_31_January_2022.PDF</t>
  </si>
  <si>
    <t>Case overview: The case involves a Criminal Original Petition filed by N.Anandavel, P.Poorani, and M/s.Vel Mart against the State represented by the Food Safety Officer and S.Kompaiah Pandian. The petitioners seek to quash the proceedings in S.T.C.No.2285 of 2019 pending before the Judicial Magistrate No.I, Kovilpatti, for alleged violations of the Food Safety and Standards Act, 2006. Key facts: 1. The petitioners are facing trial for offences under Sections 51, 52(1), 59(i), and 63 of the Food Safety and Standards Act, 2006. 2. The petitioners' counsel reiterated the contentions set out in the memorandum of grounds. Legal issues and arguments: 1. The petitioners argue against the trial proceedings, but the court noted that contentious facts are involved, which are not suitable for resolution under Section 482 of the Cr.P.C. 2. The court left all defenses of the respective parties open. Court's reasoning: 1. The court dismissed the criminal original petition, indicating that it would not interfere in the trial process due to the presence of contentious facts. 2. The court dispensed with the personal appearance of the petitioners before the trial court, except on three specific occasions: to answer the charge, for examination under Section 313 of CrPC, and at the time of pronouncing judgment. Decision or judgment: The court directed the trial magistrate to dispose of the case on merits within four months from the next hearing date and closed the connected miscellaneous petition.</t>
  </si>
  <si>
    <t>N_Anandavel</t>
  </si>
  <si>
    <t>The_State_Rep_By_on_31_January_2022.PDF</t>
  </si>
  <si>
    <t>Bhagwati_Prasad_And_2_Others_vs_State_Of_U_P_And_Another_on_16_July_2022.PDF</t>
  </si>
  <si>
    <t>Case overview: The case involves an application filed by Bhagwati Prasad and two others under Section 482 of the Criminal Procedure Code (Cr.P.C.) seeking to quash an order dated August 23, 2021, passed by the Special Judge (N.D.P.S. Act) in Aligarh, which framed charges against them under Sections 272 of the Indian Penal Code (I.P.C.) and Sections 51/52/57 of the Food Safety and Standards Act. The case is registered at Police Station Gandhi Park, District Aligarh. Key facts: 1. The applicants challenged the framing of charges in Sessions Case No. 65 of 2020 (State Vs. Bhagwati Prasad and others). 2. The charges pertain to violations of food safety regulations and the IPC. Legal issues and arguments: 1. The applicants' counsel argued for the quashing of the order framing charges, but did not identify any legal infirmity in the order. 2. The State's counsel supported the validity of the charges. Court's reasoning: 1. The court reviewed the arguments presented by both parties and the material on record. 2. It concluded that the applicants' counsel failed to demonstrate any legal grounds for interference with the impugned order. Decision or judgment: The court dismissed the application, refusing to quash the order framing charges against the applicants, stating that the application lacked merit.</t>
  </si>
  <si>
    <t>Bhagwati_Prasad_And_2_Others</t>
  </si>
  <si>
    <t>State_Of_U_P_And_Another_on_16_July_2022.PDF</t>
  </si>
  <si>
    <t>P_Muruganantham_vs_State_Of_Tamil_Nadu_on_13_July_2022.PDF</t>
  </si>
  <si>
    <t>Case overview: The case involves a criminal original petition filed by P. Muruganantham and others against the State of Tamil Nadu, seeking to quash the proceedings in STC No. 496 of 2018, initiated by the Food Safety Officer regarding the sale of unsafe and misbranded packaged drinking water. The petitioners argue that they did not require a separate license for the retail outlet as they had a valid license for manufacturing. The case was heard by the Madurai Bench of the Madras High Court. Key facts: 1. On November 14, 2017, a Food Safety Officer inspected the retail shop 'Sujay Aqua Packaged Drinking Water' and found that the shop was operating without a license as required under the Food Safety and Standards Act, 2006. 2. The officer collected samples of the packaged drinking water, which were later found to be unsafe and misbranded by the Food Analyst. 3. The petitioners claimed that they had a valid license for manufacturing and argued that no separate license was needed for the retail outlet. Legal issues and arguments: 1. The petitioners contended that the license obtained for manufacturing should cover the retail outlet, and thus, they were not liable for prosecution. 2. They argued that the delay in the analysis of the water samples violated the provisions of the Food Safety and Standards Act. 3. The petitioners also questioned the competence of the referral laboratory used for further analysis. Court's reasoning: 1. The court found that the petitioners were required to obtain a separate license for the retail outlet, as the definitions under the Food Safety and Standards Act include retail operations as part of food business. 2. The court noted that the delay in analysis was explained adequately by the Food Analyst and that the issue of delay should be addressed in the trial court. 3. The court emphasized the importance of safe food as a fundamental right and stated that the nature of the offense warranted a proper trial rather than quashing the proceedings on technical grounds. Decision or judgment: The court dismissed the petition, upholding the validity of the proceedings against the petitioners under the Food Safety and Standards Act. The connected miscellaneous petition was also closed.</t>
  </si>
  <si>
    <t>P_Muruganantham</t>
  </si>
  <si>
    <t>State_Of_Tamil_Nadu_on_13_July_2022.PDF</t>
  </si>
  <si>
    <t>N_Venkatesan_vs_A_John_Peter_on_5_August_2022.PDF</t>
  </si>
  <si>
    <t>Case overview: The case involves a criminal original petition filed by N. Venkatesan, proprietor of Chakra Food Products, seeking to quash the complaint in STC No. 18 of 2017 filed by A. John Peter, a Food Safety Officer, for alleged violations of the Food Safety and Standards Act, 2006. The petition was heard by the Madurai Bench of the Madras High Court on August 5, 2022. Key facts: 1. On September 21, 2016, the Food Safety Officer inspected the shop of the first accused (A1) and collected a sample of 'NAVEN CHICKEN 65 POWER' for analysis. 2. The analysis report received on October 4, 2016, indicated the product was unsafe. 3. A notice was issued to A1, providing an opportunity to appeal and send the sample to the Central Food Laboratory, which was not acted upon. 4. The complaint was filed under sections 59(i) and 63 of the Food Safety and Standards Act, 2006, leading to the trial court's cognizance. Legal issues and arguments: 1. The petitioner contended that proper procedures were not followed in lifting the sample and that the sample was not analyzed by a notified laboratory. 2. The petitioner argued that the products did not fall under the provisions of the cited sections of the Act. 3. The Additional Public Prosecutor countered that the sample was lifted and analyzed within the stipulated time, and the delay in receiving the referral lab report did not invalidate the proceedings. Court's reasoning: 1. The court noted that the petitioner had not provided sufficient evidence to support claims of procedural violations. 2. It highlighted that the petitioner had previously stated he was unwilling to send the sample for further analysis, which is a matter for the trial court to consider. 3. The court found that the delay in receiving the referral lab report did not constitute a violation of the Act, as the initial report was received within the required timeframe. 4. The court concluded that the petitioner had not established grounds for quashing the proceedings. Decision or judgment: The court dismissed the criminal original petition, thereby allowing the complaint to proceed in the trial court. The connected miscellaneous petition was also closed.</t>
  </si>
  <si>
    <t>N_Venkatesan</t>
  </si>
  <si>
    <t>A_John_Peter_on_5_August_2022.PDF</t>
  </si>
  <si>
    <t>Complainant_vs_on_2_December_2022.PDF</t>
  </si>
  <si>
    <t>Case overview: The case involves a complaint filed by the Food Safety Officer against Sh. Manoj Dua, Sh. Som Nath Dua, and M/s Kwality Store for violations under the Food Safety and Standards Act, 2006. The complaint was based on the sale of an unsafe food article, 'Sakkar', which was found to contain unpermitted synthetic coloring agents. The judgment was delivered on December 2, 2022, by Additional Chief Metropolitan Magistrate Ms. Nabeela Wali. Key facts: 1. The offence occurred on September 17, 2015, when the Food Safety Officer purchased a sample of 'Sakkar' from the accused's store. 2. The sample was analyzed and found to be unsafe due to the presence of synthetic coloring agents, violating FSS Regulations. 3. The accused were summoned in 2016 and pleaded not guilty. Legal issues and arguments: 1. The prosecution argued that the sample was unsafe and misbranded, violating Sections 26 and 27 of the FSS Act. 2. The defense contended that the sample analyzed by the Referral Food Laboratory was not the same as the one taken by the Food Safety Officer and that the absence of a label on the RFL sample indicated tampering. 3. The defense also argued that accused no. 2 was not present during the sampling and should not be held liable. Court's reasoning: 1. The court found that the sample was indeed unsafe as per the reports from both the Food Analyst and the RFL. 2. The court noted that the testimonies of the prosecution witnesses were consistent and corroborated the sampling process. 3. The court rejected the defense's arguments regarding the labeling and the responsibility of accused no. 2, stating that both accused were partners in the firm and responsible for the business. Decision or judgment: The court convicted all accused under Sections 26(2)(i), 27(1) r/w Section 59(i) of the FSS Act, 2006, for selling unsafe food. Sentencing was to be determined separately.</t>
  </si>
  <si>
    <t>Complainant</t>
  </si>
  <si>
    <t>on_2_December_2022.PDF</t>
  </si>
  <si>
    <t>Dhanlaxmi_Mahila_Mandal_And_Ors_vs_The_Union_Of_India_Through_Its_on_6_December_2023.PDF</t>
  </si>
  <si>
    <t>Case overview: The case involves multiple writ petitions filed by various women's Self-Help Groups (SHGs) against the Union of India and the State of Maharashtra, challenging the conditions of a tender for the supply of Micronutrient Fortified Energy Dense Food as Supplementary Nutrition Food through Anganwadi Centres in Maharashtra. The petitioners argue that the tender conditions violate their preferential rights and the principles of decentralization in the distribution of Take Home Ration. Key facts: 1. The tender was issued for the supply of Take Home Ration through 110,446 Anganwadi Centres in Maharashtra. 2. The petitioners claim that SHGs have a preferential right to participate in the distribution based on previous policies. 3. The tender conditions include clauses that require bidders to demonstrate significant turnover and net worth, which the petitioners argue effectively exclude smaller SHGs. Legal issues and arguments: 1. The petitioners argue that the tender conditions are arbitrary and violate their rights under the National Food Security Act (NFS Act) and previous Supreme Court rulings emphasizing decentralization. 2. The State contends that the new policy reflects a shift in approach and does not confer any vested rights to SHGs. 3. The petitioners seek to quash specific clauses of the tender that they believe are discriminatory. Court's reasoning: 1. The court emphasized the limited scope of judicial review in tender matters, stating it would not interfere unless the conditions were found to be arbitrary or irrational. 2. The court noted that the NFS Act and subsequent rules do not mandate the involvement of SHGs and that the State has the discretion to determine the tender conditions. 3. The court found that the petitioners do not have a vested right to preferential treatment in the tender process and that the conditions are aimed at ensuring quality and efficiency in the distribution of nutrition. Decision or judgment: The court dismissed the writ petitions, upholding the validity of the tender conditions and allowing the tender process to proceed. The court ruled that the petitioners are eligible to participate in the tender but do not possess a preferential right, and thus, the tender conditions were not arbitrary or unreasonable.</t>
  </si>
  <si>
    <t>Dhanlaxmi_Mahila_Mandal_And_Ors</t>
  </si>
  <si>
    <t>The_Union_Of_India_Through_Its_on_6_December_2023.PDF</t>
  </si>
  <si>
    <t>Sunil_Mishra_vs_State_Of_U_P_And_Another_on_1_November_2022.PDF</t>
  </si>
  <si>
    <t>Case overview: The case involves a writ petition filed by Sunil Mishra against the State of U.P. regarding an order dated June 23, 2022, which is appealable under Section 70 of the Food Safety and Standards Act, 2006. The petitioner challenges the order but is directed to pursue an alternative statutory remedy. Key facts: 1. The petitioner filed the writ petition challenging an order dated June 23, 2022. 2. There was confusion regarding the constitution of the Appellate Tribunal under the Food Safety and Standards Act, 2006. 3. The learned Standing Counsel provided an affidavit confirming that the Appellate Tribunal was constituted by a notification dated March 25, 2014. Legal issues and arguments: 1. The petitioner sought to challenge the order directly through a writ petition. 2. The court noted the existence of an alternative statutory remedy under Section 70 of the Food Safety and Standards Act, 2006. Court's reasoning: 1. The court acknowledged the alternative remedy available to the petitioner under the Act. 2. The court emphasized the importance of utilizing the statutory remedy before approaching the High Court. Decision or judgment: The court disposed of the writ petition, granting liberty to the petitioner to avail the alternative statutory remedy under Section 70 of the Food Safety and Standards Act, 2006.</t>
  </si>
  <si>
    <t>Sunil_Mishra</t>
  </si>
  <si>
    <t>State_Of_U_P_And_Another_on_1_November_2022.PDF</t>
  </si>
  <si>
    <t>Amitabh_Singh_vs_State_Of_U_P_And_2_Others_on_2_March_2023.PDF</t>
  </si>
  <si>
    <t>Case overview: The case involves a writ petition filed by Amitabh Singh against the State of U.P. and two others, seeking to quash two impugned orders related to a food safety matter. The petition was heard by the High Court of Judicature at Allahabad on March 2, 2023. Key facts: 1. The petitioner challenges the orders dated April 8, 2022, and November 25, 2021, passed by respondent no. 2 in cases concerning food safety. 2. The petitioner sought relief in the form of a writ of certiorari to quash these orders. Legal issues and arguments: 1. The petitioner contended that the impugned orders were unjust and sought their annulment. 2. The learned Standing Counsel for the respondents indicated that an appeal against the impugned orders lies before the Tribunal under Section 70(1) of the Food Safety and Standards Act, 2006. Court's reasoning: 1. The court noted the availability of an alternative remedy through an appeal to the Tribunal as indicated by the Standing Counsel. 2. The court decided to dismiss the writ petition on the grounds of the alternative remedy, allowing the petitioner to pursue the appeal. Decision or judgment: The writ petition was dismissed, with the court allowing the petitioner to file an appeal before the Tribunal within four weeks, stating that the Tribunal must decide the appeal on merit without raising any limitation objections. The court did not express any opinion on the merits of the petitioner's case.</t>
  </si>
  <si>
    <t>Amitabh_Singh</t>
  </si>
  <si>
    <t>State_Of_U_P_And_2_Others_on_2_March_2023.PDF</t>
  </si>
  <si>
    <t>Ajaaj_vs_State_Of_U_P_And_3_Others_on_27_July_2023.PDF</t>
  </si>
  <si>
    <t>Case overview: The case involves a writ petition filed by Ajaaj against the State of U.P. and three others, challenging an order dated November 5, 2020, passed by the Additional District Magistrate Administration in Bareilly District under Section 51 of the Food Safety and Standards Act, 2006. The petitioner seeks to quash this order and any other relief deemed appropriate by the court. The case was heard by Hon'ble Mahesh Chandra Tripathi and Hon'ble Prashant Kumar in the High Court of Judicature at Allahabad. Key facts: 1. The petitioner filed the writ petition to contest the order related to food safety regulations. 2. The order in question was issued in Case No. 01544 of 2019. Legal issues and arguments: 1. The respondent's counsel raised a preliminary objection regarding the maintainability of the writ petition, arguing that the petitioner has an alternative remedy available through an appeal to the Commissioner of Food Safety and Drug Administration. 2. The petitioner's counsel was unable to counter this objection effectively. Court's reasoning: 1. The court acknowledged the preliminary objection and noted that the petitioner has an efficacious alternative remedy by way of an appeal. 2. The court determined that it would not serve any useful purpose to keep the writ petition pending given the availability of an alternative remedy. Decision or judgment: The court disposed of the writ petition, directing the petitioner to file an appeal before the Commissioner of Food Safety and Drug Administration in Lucknow. The Commissioner is instructed to decide the appeal within three months after the petitioner produces a certified copy of the court's order.</t>
  </si>
  <si>
    <t>Ajaaj</t>
  </si>
  <si>
    <t>State_Of_U_P_And_3_Others_on_27_July_2023.PDF</t>
  </si>
  <si>
    <t>AO_171_2023_on_7_October_2023.PDF</t>
  </si>
  <si>
    <t>Case overview: The case involves an appeal filed by Adani Wilmar Limited against a common judgment dated December 24, 2022, from the Food Safety Appellate Tribunal, Dehradun, in FSS Appeal Nos. 9 of 2021 and 10 of 2021. The appeal was taken up before the National Lok Adalat on October 7, 2023. Key facts: 1. The appellant, represented by Advocate Bindesh Kumar Gupta, sought to withdraw the appeal. 2. Written instructions for withdrawal were provided by the authorized signatory of Adani Wilmar Limited and are part of the court records. 3. A written application for withdrawal was also submitted by the appellant's counsel. Legal issues and arguments: 1. The appellant intended to withdraw the appeal before it was admitted. Court's reasoning: 1. The court acknowledged the written instructions and application for withdrawal. 2. The appeal was dismissed as withdrawn, and the impugned judgment was affirmed. Decision or judgment: The appeal was dismissed as withdrawn, the judgment of the Food Safety Appellate Tribunal was affirmed, and the penalty amount deposited by the appellant under Section 76 of the Food Safety and Standards Act, 2006, was ordered to be remitted to the Tribunal for necessary actions.</t>
  </si>
  <si>
    <t>AO</t>
  </si>
  <si>
    <t>Petition</t>
  </si>
  <si>
    <t>Dr_P_Harika_vs_The_State_Of_Telagnana_And_4_Others_on_5_June_2023.PDF</t>
  </si>
  <si>
    <t>Case overview: The case involves a writ petition filed by Dr. P. Harika against the State of Telangana and others, seeking to be considered for the position of Food Safety Officer following the results of an examination conducted on February 23, 2020. The petitioner claims that her qualifications were not properly considered, leading to her exclusion from the provisional selection list. Key facts: 1. Dr. Harika holds a Bachelor of Homeopathic Medicine and Surgery and a Post-Graduation degree in Homeopathy. 2. She applied for the Food Safety Officer position as per Notification No. 10/2019 and secured the 100th rank in the examination. 3. Despite her rank, she was not included in the selection list published on July 18, 2020, due to her qualification being deemed not equivalent to the required degree in Medicine. 4. The respondents argued that the qualifications for the post were strictly defined and that her degree did not meet the criteria set forth in the Food Safety and Standards Rules, 2011. Legal issues and arguments: 1. The petitioner contended that her exclusion was arbitrary and illegal, as she had followed all procedures and met the minimum qualifying marks. 2. The respondents maintained that the qualifications were clearly defined and that the petitioner‚Äôs degree in Homeopathy was not equivalent to the required degree in Medicine. 3. The respondents also referenced a Subject Expert Committee's report that supported their decision to reject the petitioner's application based on her qualifications. Court's reasoning: 1. The court emphasized that the determination of equivalence of qualifications is a technical matter best left to the recruiting authority and expert bodies. 2. It noted that the qualifications prescribed for the Food Safety Officer position were in accordance with the relevant rules and that the petitioner‚Äôs qualifications did not meet these requirements. 3. The court referenced several Supreme Court judgments affirming that it is not within the court's purview to question the qualifications set by the state for recruitment. Decision or judgment: The court dismissed the writ petition, concluding that Dr. Harika was not entitled to the relief sought as her qualifications did not meet the requirements specified in the notification. The interim order previously granted was vacated, and no costs were awarded.</t>
  </si>
  <si>
    <t>Dr_P_Harika</t>
  </si>
  <si>
    <t>The_State_Of_Telagnana_And_4_Others_on_5_June_2023.PDF</t>
  </si>
  <si>
    <t>Anbukkarasi_vs_The_Designated_Officer_on_28_March_2023.PDF</t>
  </si>
  <si>
    <t>Case overview: The case involves a writ petition filed by Anbukkarasi against the Designated Officers of Food Safety and Standards and S. Sadiq regarding health concerns related to a food establishment. The petitioner seeks a Writ of Mandamus to direct the first respondent to consider a representation and conduct an inspection of the third respondent's food shop. Key facts: 1. The third respondent operates a Biriyani and fast food shop named 'Ameen Special Biriyani' since April 2022 on the petitioner's premises. 2. The petitioner alleges that the third respondent uses cheap and unhygienic waste meat, posing a health hazard. 3. A representation was made by the petitioner on 28.01.2023, requesting an inspection and action against the third respondent, but no response was received. Legal issues and arguments: 1. The petitioner argues for the need for an inspection and appropriate action due to health concerns. 2. The respondents, represented by the Additional Government Pleader, stated that an inspection was conducted on 11.03.2023, and a notice under Section 55 of the Food Safety and Standards Act, 2006 was issued to the third respondent. Court's reasoning: 1. The court noted that since an inspection had already been conducted and a notice issued, no further orders were necessary regarding the petitioner's representation. 2. The court directed the first and second respondents to conclude the proceedings related to the notice within eight weeks. Decision or judgment: The writ petition was closed with directions for the respondents to take appropriate action within the specified timeframe, and no costs were awarded.</t>
  </si>
  <si>
    <t>Anbukkarasi</t>
  </si>
  <si>
    <t>The_Designated_Officer_on_28_March_2023.PDF</t>
  </si>
  <si>
    <t>Officer</t>
  </si>
  <si>
    <t>Abdul_Hakheem_vs_The_Competent_Authority___on_21_July_2023.PDF</t>
  </si>
  <si>
    <t>Case overview: The case involves a writ petition filed by Abdul Hakheem and others against the Competent Authority and other officials regarding penalties imposed for violations of the Food Safety and Standards Act, 2006. The petitioners are involved in the retail, distribution, and manufacturing of iodized salt. They challenge the orders dated 22.12.2014 and 09.07.2015, which imposed fines for the absence of iodine in their product. Key facts: 1. The first petitioner is a retail seller, the second is a distributor, and the third is a manufacturer of iodized salt. 2. An inspection on 04.02.2014 revealed that a sample of their iodized salt tested negative for iodine. 3. The petitioners were informed of the test results and the subsequent penalties: Rs.1 Lakh for the first petitioner, Rs.50,000 for the second, and Rs.25,000 for the third. 4. The petitioners did not request a referral lab analysis of the sample. Legal issues and arguments: 1. The petitioners argue that the penalties are illegal and devoid of merit. 2. The respondents contend that the petitioners can appeal to the Tribunal and that they had effectively admitted to the violations during the inquiry. 3. The respondents assert that the petitioners cannot rely on favorable results from a different sample. Court's reasoning: 1. The court agreed with the respondents that the petitioners could not use results from another sample to contest the findings. 2. The court noted that the petitioners had the opportunity to seek further analysis but failed to do so. 3. The court concurred with the findings of the third respondent regarding the breach of the Food Safety and Standards Act. 4. However, the court found that the penalties were imposed without considering the specific circumstances of the petitioners, who are small operators. Decision or judgment: The writ petition was partly allowed, reducing the penalties to Rs.5,000 for the first petitioner, Rs.7,500 for the second, and Rs.15,000 for the third. There was no order as to costs, and the connected miscellaneous petitions were closed.</t>
  </si>
  <si>
    <t>Abdul_Hakheem</t>
  </si>
  <si>
    <t>The_Competent_Authority___on_21_July_2023.PDF</t>
  </si>
  <si>
    <t>Sudipta_Kumar_Jana_vs_The_State_Of_West_Bengal_Ors_on_3_November_2022.PDF</t>
  </si>
  <si>
    <t>Case overview: The case involves a writ petition filed by Sudipta Kumar Jana against the State of West Bengal and others, challenging an order from the Additional District Magistrate (Panchayat), Howrah, dated June 21, 2022, which imposed a fine of Rs. 15,000 on the petitioner. The petitioner seeks relief from this order. Key facts: 1. The petitioner was fined by the Additional District Magistrate for reasons not specified in the judgment. 2. The petitioner contends that the order is unjust and seeks to challenge it. Legal issues and arguments: 1. The State's counsel argues that the order is appealable under The Food Safety and Standards Act, 2006. 2. The relevant provisions of the Act, specifically Sections 70 and 71, establish the Food Safety Appellate Tribunal and outline its functioning. 3. A Circular issued on January 17, 2022, indicates that a Presiding Officer has been appointed to the Appellate Tribunal, which is currently operational. Court's reasoning: 1. The court acknowledges the existence of the Appellate Tribunal and the provisions for appeal under The Food Safety and Standards Act. 2. The court emphasizes that the petitioner has the option to approach the Appellate Tribunal for redressal of grievances regarding the fine imposed. Decision or judgment: The court disposed of the writ petition (WPA 18495 of 2022) by granting the petitioner the liberty to approach the Food Safety Appellate Tribunal to challenge the order of the Additional District Magistrate.</t>
  </si>
  <si>
    <t>Sudipta_Kumar_Jana</t>
  </si>
  <si>
    <t>Khadi_And_Village_Industries_vs_Nitish_Kumar_And_Anr_on_10_October_2023.PDF</t>
  </si>
  <si>
    <t>Case overview: The case involves a commercial dispute between Tata Sons Pvt. Ltd. and Tata Consumer Products Ltd. (collectively 'Tata') and Puro Wellness Pvt. Ltd. ('Puro') regarding an advertisement for Puro's product 'Puro Healthy Salt'. Tata claims the commercial disparages white salt, including its own TATA Salt, and seeks an injunction against Puro from airing the commercial. The case was heard by Justice C. Hari Shankar in the High Court of Delhi. Key facts: 1. The commercial features actress Keerthy Suresh promoting Puro Healthy Salt, claiming it is healthier than white salt. 2. Tata alleges that the commercial implies all white salt is unhealthy and bleached with chemicals, which is misleading. 3. Puro's commercial states that its salt is natural, unrefined, and does not contain additives. 4. Tata has a significant market share in white salt, claiming 34%. Legal issues and arguments: 1. Tata argues that the commercial violates Regulation 4(7) and Regulation 8(3) of the Food Safety and Standards (Advertising and Claims) Regulations, 2018, which prohibit misleading claims about food products. 2. Tata contends that the commercial disparages white salt and creates a false impression about the health implications of consuming white salt. 3. Puro argues that its commercial does not directly disparage Tata's product and that it is entitled to promote its product as healthy. 4. Puro claims that Tata's own marketing of Himalayan Pink Salt undermines its position in this case. Court's reasoning: 1. The court emphasized the need to assess the overall impression of the commercial rather than dissecting it frame by frame. 2. The court noted that the impugned commercial does not directly reference Tata's product and does not make false claims about white salt. 3. The court highlighted that the Division Bench's previous ruling in Puro-I, which found similar commercials not disparaging, applies to the current case. 4. The court concluded that Tata's claims of disparagement are not substantiated, as the commercial merely promotes Puro Healthy Salt without denigrating white salt. Decision or judgment: The court dismissed Tata's application for an injunction, ruling that Tata failed to establish a prima facie case for disparagement and that the impugned commercial is permissible under the principles of comparative advertising.</t>
  </si>
  <si>
    <t>Khadi_And_Village_Industries</t>
  </si>
  <si>
    <t>Nitish_Kumar_And_Anr_on_10_October_2023.PDF</t>
  </si>
  <si>
    <t>Tarik_Khan_vs_State_Of_U_P_And_Another_on_7_May_2022.PDF</t>
  </si>
  <si>
    <t>Case overview: The case involves a writ petition filed by Tarik Khan against the State of U.P. and another party, challenging an order under the Food Safety and Standards Act, 2006. The petitioner seeks to quash an order dated August 7, 2019, and a Recovery Certificate dated July 14, 2021, both issued under Section 51 of the Act. The petition was heard by Justices Surya Prakash Kesarwani and Ashutosh Srivastava. Key facts: 1. The petitioner contests an order passed under Section 51 of the Food Safety and Standards Act, 2006, which resulted in a recovery of Rs. 40,000. 2. The petitioner has a right to appeal against the impugned order under Section 70 of the same Act. Legal issues and arguments: 1. The petitioner argues for the quashing of the order and recovery certificate issued against him. 2. The court noted that the petitioner has an available remedy through an appeal. Court's reasoning: 1. The court dismissed the writ petition without expressing any opinion on the merits of the case, emphasizing the availability of an appeal as a remedy. 2. The court directed that if the petitioner files an appeal within four weeks, it should be decided by the competent authority without raising objections regarding limitation. Decision or judgment: The writ petition was dismissed, allowing the petitioner to pursue an appeal against the orders in question.</t>
  </si>
  <si>
    <t>Tarik_Khan</t>
  </si>
  <si>
    <t>State_Of_U_P_And_Another_on_7_May_2022.PDF</t>
  </si>
  <si>
    <t>Tayyab_Khan_vs_State_Of_U_P_And_Another_on_7_May_2022.PDF</t>
  </si>
  <si>
    <t>Case overview: The case involves a writ petition filed by Tayyab Khan against the State of U.P. and another party, challenging an order under the Food Safety and Standards Act, 2006. The petitioner seeks to quash an order dated July 27, 2021, and a Recovery Certificate dated September 4, 2021, both issued under Section 51 of the Act. The petition was heard by Justices Surya Prakash Kesarwani and Ashutosh Srivastava in the High Court of Judicature at Allahabad. Key facts: 1. The petitioner challenges the order and Recovery Certificate issued against him under the Food Safety and Standards Act, 2006. 2. The Recovery Certificate amounts to Rs. 50,000. Legal issues and arguments: 1. The petitioner argues for the quashing of the order and Recovery Certificate issued under the Food Safety and Standards Act. 2. The respondents contend that the petitioner has a right to appeal against the impugned order under Section 70 of the Food Safety and Standards Act, 2006. Court's reasoning: 1. The court noted that the petitioner has an alternative remedy available through an appeal under Section 70 of the Food Safety and Standards Act, 2006. 2. The court decided not to express any opinion on the merits of the case, emphasizing the availability of the appeal process. Decision or judgment: The writ petition was dismissed, allowing the petitioner to file an appeal before the competent authority within four weeks. The court directed that the appeal should be decided in accordance with the law without raising any objection regarding limitation. The office was instructed to return a certified copy of the impugned order to the petitioner after retaining a photocopy in the records.</t>
  </si>
  <si>
    <t>Tayyab_Khan</t>
  </si>
  <si>
    <t>Yameen_vs_State_Of_U_P_And_4_Others_on_17_August_2022.PDF</t>
  </si>
  <si>
    <t>Case overview: The case involves a writ petition filed by Yameen against the State of U.P. and four others, challenging an order dated April 7, 2022, issued under Section 26(2) of the Food Safety and Standards Act, 2006. The petitioner seeks judicial intervention regarding the impugned order. The case was heard by Hon'ble Surya Prakash Kesarwani and Hon'ble Surendra Singh-I in the High Court of Judicature at Allahabad. Key facts: 1. The petitioner filed the writ petition against an order issued by the respondent under the Food Safety and Standards Act, 2006. 2. The order in question was dated April 7, 2022. Legal issues and arguments: 1. The court noted that the petitioner has an alternative remedy available under Section 76 of the Food Safety and Standards Act, 2006, which allows for an appeal against the impugned order. 2. The petitioner did not dispute the existence of this alternative remedy. Court's reasoning: 1. The court emphasized the principle of alternative remedy, stating that it would not interfere in the matter as the petitioner has the option to appeal. 2. The court did not express any opinion on the merits of the case, indicating that the appellate authority is the appropriate forum to address the issues raised by the petitioner. Decision or judgment: The writ petition was dismissed on the grounds of alternative remedy, allowing the petitioner to file an appeal within four weeks from the date of the order. The appellate authority was directed to entertain the appeal without raising any objections regarding limitation.</t>
  </si>
  <si>
    <t>Yameen</t>
  </si>
  <si>
    <t>State_Of_U_P_And_4_Others_on_17_August_2022.PDF</t>
  </si>
  <si>
    <t>Hindustan_Coca_Cola_Beverages_Pvt_Ltd_vs_The_State_Of_Madhya_Pradesh_Thr_Smt_on_20_October_2023.PDF</t>
  </si>
  <si>
    <t>Case overview: The case involves a petition filed by Hindustan Coca Cola Beverages Pvt. Ltd. and Rajkumar Tinker against the State of Madhya Pradesh, seeking to quash an order dated 20.08.2014 from the Judicial Magistrate First Class, Tonk Khurd, in a criminal complaint case regarding the sale of unsafe food products. The complaint was initiated by the Food Safety Officer after a sample of 'Mazza Mango Drink' was found unsafe for consumption due to fungus growth. Key facts: 1. The Food Safety Officer took a sample of 'Mazza Mango Drink' on 24.03.2013, which was later found unsafe by the Food Analyst. 2. A complaint was filed on 22.03.2014 against multiple accused, including the petitioners. 3. The petitioners argued that the product was sold after its expiry date, which was the responsibility of the restaurant proprietor, not the manufacturer. 4. The petitioners contended that the complaint was time-barred as it was filed beyond the one-year limitation period specified in Section 77 of the Food Safety &amp; Standards Act, 2006. Legal issues and arguments: 1. The petitioners claimed that the Magistrate took cognizance without applying his mind to individual cases and that the sampling was done after the product's expiry date. 2. They argued that the prosecution lacked proper sanction from the Commissioner of Food Safety as required under Section 36(3)(d) of the Act. 3. The petitioners also challenged the competence of the Food Analyst who conducted the testing. 4. The State argued that the Designated Officer had the authority to grant sanction for prosecution and that the complaint was filed within the permissible time frame. Court's reasoning: 1. The court found that the order dated 20.08.2014 was not an order of cognizance but a procedural order to serve pending warrants. 2. The court noted that the responsibility for ensuring the safety of food products lies with the manufacturer, and the petitioners did not provide evidence to show that the product was sold before its expiry date. 3. The court acknowledged that while the Designated Officer's authority to grant sanction for prosecution was questioned, the trial court could address this issue during the trial. 4. The court concluded that the complaint was not time-barred as the cause of action arose upon receiving the Food Analyst's report. Decision or judgment: The court dismissed the petition filed by Hindustan Coca Cola Beverages Pvt. Ltd. and Rajkumar Tinker, allowing the criminal proceedings to continue against them.</t>
  </si>
  <si>
    <t>Hindustan_Coca_Cola_Beverages_Pvt_Ltd</t>
  </si>
  <si>
    <t>The_State_Of_Madhya_Pradesh_Thr_Smt_on_20_October_2023.PDF</t>
  </si>
  <si>
    <t>State_Of_Chhattisgarh_vs_Properietor_Karnail_Singh_on_1_December_2022.PDF</t>
  </si>
  <si>
    <t>Case overview: The case involves a petition filed by the State of Chhattisgarh against Karnail Singh, the proprietor of M/s Jai Babe The Dhaba, seeking special leave to appeal against an acquittal by the trial court regarding charges under the Food Safety and Standards Act, 2006. The petition was heard on December 1, 2022. Key facts: 1. The trial court acquitted the respondent on May 25, 2022, in Criminal Case No. 2043/2019, citing contradictory evidence from two reports (Ex.P-9 and Ex.P-11). 2. The prosecution claimed that Ex.P-9 indicated adulteration, while Ex.P-11 was favorable to the respondent. 3. The State's application sought to condone a delay of 83 days in filing the petition, which was allowed. Legal issues and arguments: 1. The State argued that the trial court's acquittal was based on a technicality despite evidence proving the respondent's guilt. 2. The State contended that the trial court's reliance on Ex.P-11 was erroneous and requested the court to register the petition as an acquittal appeal. Court's reasoning: 1. The court found that the trial court had properly examined the evidence and reached a plausible conclusion. 2. It noted that the trial court's findings were not perverse or illegal, and the possibility of another view did not warrant interference. 3. The court emphasized the limited scope of interference in acquittal judgments. Decision or judgment: The court dismissed the petition for grant of leave to appeal, upholding the trial court's acquittal of the respondent.</t>
  </si>
  <si>
    <t>State_Of_Chhattisgarh</t>
  </si>
  <si>
    <t>Properietor_Karnail_Singh_on_1_December_2022.PDF</t>
  </si>
  <si>
    <t>Hindustan_Coca_Cola_Beverages_Pvt_Ltd_vs_State_Of_Madhya_Pradesh_on_11_December_2023.PDF</t>
  </si>
  <si>
    <t>Case overview: The case involves a Special Leave Petition filed by Hindustan Coca-Cola Beverages Pvt Ltd against the State of Madhya Pradesh, challenging the rejection of a quashment petition by the High Court of Madhya Pradesh. The High Court's decision was made on October 20, 2023, in MCRC No. 36435/2019. The petitioners sought to quash proceedings related to the analysis of a sample under the Food Safety and Standards Act, 2006. Key facts: 1. The petitioners raised concerns regarding the qualifications of the officer who analyzed the sample and the non-accreditation of the laboratory involved. 2. Various legal contentions were presented by the petitioners to justify the quashing of the proceedings. Legal issues and arguments: 1. The petitioners argued that the qualifications of the analyzing officer and the laboratory's accreditation were not in compliance with the Food Safety and Standards Act, 2006. 2. They sought to have the High Court's decision overturned, claiming that their contentions warranted quashing the proceedings. Court's reasoning: 1. The Supreme Court, upon hearing the arguments, noted that the High Court's observation that the contentions raised by the petitioners should be appreciated during the trial was appropriate. 2. The Court emphasized that the dismissal of the Special Leave Petition would not prevent the petitioners from raising legal questions in future legal processes. Decision or judgment: The Supreme Court dismissed the Special Leave Petition, upholding the High Court's decision to reject the quashment petition. All pending applications were closed.</t>
  </si>
  <si>
    <t>State_Of_Madhya_Pradesh_on_11_December_2023.PDF</t>
  </si>
  <si>
    <t>J_Harinath_vs_Telangana_State_Public_Service_on_5_June_2023.PDF</t>
  </si>
  <si>
    <t>Case overview: The case involves a writ petition filed by J. Harinath against the State of Telangana and others regarding the rejection of his application for the post of Food Safety Officer. The petitioner contends that his BDS degree should be considered equivalent to a degree in Medicine, which is a requirement for the position. The petition challenges the arbitrary rejection of his application and seeks a writ of mandamus to direct the respondents to consider his qualifications. The judgment was pronounced on June 5, 2023, by Justice Surepalli Nanda. Key facts: 1. The Telangana State Public Service Commission issued notification No.10/2019 on December 31, 2019, for the post of Food Safety Officer. 2. The petitioner, holding a BDS degree, applied for the position and secured Rank No. 13 in the selection process. 3. His hall ticket number was not mentioned in the selection notification dated July 18, 2020, leading him to file the writ petition after receiving no response to his inquiries. Legal issues and arguments: 1. The petitioner argues that the rejection of his application based on his BDS qualification is illegal and violates Articles 14 and 16 of the Constitution of India. 2. The respondents maintain that the qualifications for the post, as per the notification, do not include BDS as equivalent to a degree in Medicine. 3. An Expert Committee was formed to assess the equivalency of various degrees, concluding that BDS and MDS are not equivalent to a degree in Medicine. Court's reasoning: 1. The court emphasized that the qualifications for public service positions are determined by the employer, and judicial review is limited to cases of arbitrary or irrational decisions. 2. The court noted that the qualifications prescribed in the notification were clear and that the petitioner‚Äôs BDS degree was not included as an equivalent qualification. 3. The court referenced the resolutions of the Expert Committee and the letter from the Ministry of Health, which clarified that no equivalency had been established for BDS or MDS degrees concerning the degree in Medicine. Decision or judgment: The court dismissed the writ petition, affirming that the petitioner‚Äôs BDS degree does not meet the qualifications required for the post of Food Safety Officer as per the relevant notifications and expert assessments. There was no order as to costs, and any pending miscellaneous petitions were closed.</t>
  </si>
  <si>
    <t>J_Harinath</t>
  </si>
  <si>
    <t>Telangana_State_Public_Service_on_5_June_2023.PDF</t>
  </si>
  <si>
    <t>Ashok_Raghav_vs_State_Of_U_P_And_3_Others_on_31_October_2023.PDF</t>
  </si>
  <si>
    <t>Case overview: The case involves a writ petition filed by Ashok Raghav against the State of U.P. and three others, challenging the orders dated September 13, 2023, and September 23, 2023, issued by the Food Safety Officer, Mathura, which suspended the petitioner's food license under Section 32 of the Food Safety and Standards Act, 2006. The petition was heard by Hon'ble Salil Kumar Rai and Hon'ble Surendra Singh-I. Key facts: 1. The suspension orders were issued by the Food Safety Officer, Mathura, under the provisions of the Food Safety and Standards Act, 2006. 2. The petitioner contended that the suspension was unjustified and sought judicial intervention. Legal issues and arguments: 1. The court noted that the orders issued under Section 32(4) of the Food Safety and Standards Act, 2006, are appealable before the Commissioner of Food Safety. 2. The petitioner argued for interference under Article 226 of the Constitution of India, but the court found that an alternative remedy was available. Court's reasoning: 1. The court emphasized the principle of not interfering in matters where an alternative remedy exists, stating that it is not a case for judicial intervention under Article 226. 2. The court directed that if the petitioner files an appeal within 15 days, it should be decided by the Commissioner of Food Safety and Drugs Administration, Mathura, in accordance with the law and preferably within one month. Decision or judgment: The court dismissed the writ petition, affirming the availability of an alternative remedy and directing the Commissioner to expedite the appeal process if filed by the petitioner.</t>
  </si>
  <si>
    <t>Ashok_Raghav</t>
  </si>
  <si>
    <t>State_Of_U_P_And_3_Others_on_31_October_2023.PDF</t>
  </si>
  <si>
    <t>Daya_Shankar_Rathaur_vs_Food_Safety_And_Standards_Authority_Of_on_11_December_2023.PDF</t>
  </si>
  <si>
    <t>Case overview: The case involves a writ petition filed by Daya Shankar Rathaur against the Food Safety and Standards Authority of India and others, challenging an order passed by the Adjudicating Officer in Kanpur Nagar and a subsequent warrant of demand. The petitioner seeks to quash the order and prevent interference in the operation of his shop, Maa Kali Cold Drinks. Key facts: 1. The order being challenged was issued on December 19, 2022, in Case No. 00730 of 2019. 2. A warrant of demand was issued on July 12, 2023, by the Tehsildar, Sadar, Kanpur Nagar, following the earlier order. 3. The petitioner operates a shop located at E.W.S. 01 Barra South, Gunjan Behal Karrahi Road, P.S. Barra, Kanpur Nagar. Legal issues and arguments: 1. The petitioner argues for the quashing of the order and the warrant of demand. 2. The respondents raised a preliminary objection regarding the maintainability of the writ petition, stating that the petitioner has an alternative remedy available under Section 70 of the Food Safety and Standards Act, 2006, to appeal before the Food Safety Appellate Tribunal. Court's reasoning: 1. The court acknowledged the preliminary objection and noted that the petitioner has an efficacious remedy under Section 70 of the Act to file an appeal. 2. The court emphasized that it cannot intervene when an alternative remedy is available. 3. The court stated that if the petitioner files an appeal within two weeks, it will be considered on its merits according to the law. Decision or judgment: The writ petition was disposed of, with the court directing that the petitioner may pursue an appeal before the Food Safety Appellate Tribunal.</t>
  </si>
  <si>
    <t>Daya_Shankar_Rathaur</t>
  </si>
  <si>
    <t>Food_Safety_And_Standards_Authority_Of_on_11_December_2023.PDF</t>
  </si>
  <si>
    <t>M_S_Nutripure_Fods_Private_Limited_vs_Union_Of_India_on_10_February_2022.PDF</t>
  </si>
  <si>
    <t>Case overview: The case involves a writ petition filed by M/S Nutripure Foods Private Limited against the Union of India regarding the rejection of No Objection Certificates (NOC) for two out of three imported organic food products. The products were imported from Italy and included various fruit purees. The rejection was based on non-compliance with the Food Safety and Standards Act, 2006 and related regulations. Key facts: 1. The writ-applicant is a company engaged in importing food products in compliance with the Food Safety and Standards Act, 2006. 2. The imported products included Sweet Potato, Pear, Banana, and Carrot Puree, Blueberry, Banana, and Strawberry Puree, and Plums Puree. 3. The authorities issued NOC for only one product, citing violations of specific clauses in the Food Safety and Standards regulations. 4. The applicant appealed the rejection, which was upheld, leading to a review application that allowed for sampling and testing under certain conditions. Legal issues and arguments: 1. The writ-applicant argued that the rejection was arbitrary and that the products complied with the relevant regulations, including the Food Safety and Standards (Organic Foods) Regulations, 2017. 2. The applicant contended that the products did not require Bureau of Indian Standards (BIS) certification and that they had been importing similar products since 2018 without issue. 3. The respondents maintained that there was no bilateral agreement between India and Italy for mutual recognition of organic certification, necessitating re-certification for the imported products. Court's reasoning: 1. The court noted that the products were standardized as per the Food Products Standards and Food Additives Regulations, 2011, and that the absence of a bilateral agreement meant the applicant could not benefit from the organic certification provisions. 2. The court emphasized that the respondent authority had acted fairly by allowing a one-time relaxation for sampling and testing, contingent upon rectifying product labels. 3. The court concluded that the writ-applicant had not made a case for extraordinary jurisdiction under Article 226 of the Constitution of India. Decision or judgment: The court dismissed the writ application, upholding the decisions of the respondent authority regarding the rejection of NOC for two products and allowing the one-time relaxation for the approved product, subject to compliance with the Food Safety and Standards regulations.</t>
  </si>
  <si>
    <t>M_S_Nutripure_Fods_Private_Limited</t>
  </si>
  <si>
    <t>Union_Of_India_on_10_February_2022.PDF</t>
  </si>
  <si>
    <t>Moeenul_Haq_Ibrahimbhai_Kureshi_vs_The_Commissioner_Food_Safety_Food_And_on_8_August_2023.PDF</t>
  </si>
  <si>
    <t>Case overview: The case involves a writ application filed by Moeenul Haq Ibrahimbhai Kureshi and others against the Commissioner of Food Safety and Medicine Regulatory Authority regarding the sealing of their shops by the Dabhoi Nagarpalika authorities, which prevented them from selling mutton, meat, and chicken. The petitioners sought to quash the sealing action and allow them to continue their business. The case was heard in the High Court of Gujarat. 
Key facts: 1. The petitioners have been selling live poultry and slaughtered mutton for over two decades and possess valid licenses issued by the relevant authorities. 2. The sealing of their shops was based on a show-cause notice issued under the Food Safety and Standards (Licensing and Registration of Food Businesses) Regulations, 2011. 3. The petitioners argued that the sealing was illegal, arbitrary, and violated their constitutional rights. 
Legal issues and arguments: 1. The petitioners contended that the sealing of their shops was discriminatory and violated Articles 14, 19, and 21 of the Constitution of India. 2. They requested the court to quash the sealing action and allow them to resume their business. 3. The respondents argued that the sealing was in compliance with food safety norms and regulations. 
Court's reasoning: 1. The court referred to a previous order dated April 11, 2023, from a Division Bench regarding the closure of meat shops and slaughterhouses that failed to comply with licensing and regulatory norms. 2. The court emphasized that public health and safety concerns must prevail and that businesses must comply with food safety standards to operate. 3. The court directed the respondents to issue notices to the petitioners regarding any compliance issues and allow them to rectify any deficiencies. 
Decision or judgment: The court disposed of the writ application, directing the respondents to follow the previous Division Bench order and allowing the petitioners to address any compliance issues. The court did not opine on the merits of the case and permitted direct service.</t>
  </si>
  <si>
    <t>Moeenul_Haq_Ibrahimbhai_Kureshi</t>
  </si>
  <si>
    <t>The_Commissioner_Food_Safety_Food_And_on_8_August_2023.PDF</t>
  </si>
  <si>
    <t>K_Mohan_Babu_vs_The_Food_Safety_Officer_on_27_June_2022.PDF</t>
  </si>
  <si>
    <t>Case overview: The case involves a Criminal Original Petition filed by K. Mohan Babu and others against the Food Safety Officer, seeking to quash the proceedings in S.T.C.No.289 of 2020 pending in the II Metropolitan Magistrate's Court, Chengalpattu. The complaint arises from an inspection of the petitioners' restaurant, Ambur Star Briyani, where it was alleged that unsafe food was being served. Key facts: 1. The Food Safety Officer inspected the restaurant and collected samples of boneless chicken 65 on 23.09.2019. 2. The samples were sent for analysis to the Food Safety Analysis Laboratory, Salem, and the report indicated that the samples were unsafe, submitted on 11.11.2019. 3. The petitioners contended that the report was not provided within the 14-day period mandated by Section 42(2) of the Food Safety and Standards Act, 2006. 4. The petitioners also argued that the sample size was insufficient as per the Act's requirements. Legal issues and arguments: 1. The petitioners claimed that the delay in the food analyst's report invalidated the complaint, as it was submitted beyond the statutory timeframe. 2. They argued that the appeal rights were denied without proper justification, and the sample size taken was less than required. 3. The respondent maintained that the delay was communicated and justified due to manpower shortages, and the complaint was filed within the one-year limit as per Section 77 of the Act. Court's reasoning: 1. The court noted that the food analyst's report was indeed delayed but justified under the provisions of the Act, as the analyst had informed the Designated Officer of the reasons for the delay. 2. The court found that the sample size taken was adequate as it exceeded the minimum requirement. 3. The court upheld the Designated Officer's decision to deny the appeal based on the nature of the offense and the analyst's report. 4. The court referenced previous Supreme Court rulings, emphasizing that the validity of evidence should not be assessed at this stage. Decision or judgment: The court dismissed the Criminal Original Petition, allowing the proceedings in S.T.C.No.289 of 2020 to continue. The trial was directed to be completed within six months from the date of the order.</t>
  </si>
  <si>
    <t>K_Mohan_Babu</t>
  </si>
  <si>
    <t>The_Food_Safety_Officer_on_27_June_2022.PDF</t>
  </si>
  <si>
    <t>Ritesh_Talreja_vs_The_State_Of_Madhya_Pradesh_on_24_November_2022.PDF</t>
  </si>
  <si>
    <t>Case overview: The case involves a petition filed by Ritesh Talreja against the State of Madhya Pradesh seeking to quash an FIR dated 28/12/2020, arising from Crime No. 636/2020, registered at Neemuch Cant police station. The FIR was based on allegations of selling food products that were deemed unfit for human consumption. The petitioner contends that the FIR is without jurisdiction as the Food Safety and Standards Act, 2006 provides specific procedures for such violations. Key facts: 1. On 29/10/2020, a Food Safety Officer inspected the petitioner's shop, M/s Prabhulal Rajkumar, and seized 1047.8 kg of food products worth Rs. 60,076, which were destroyed for being unfit for consumption. 2. Samples were sent to the State Food Laboratory, which reported the products as sub-standard/misbranded on 18/11/2020. 3. The petitioner argues that the Food Safety Officer should have initiated proceedings under the Food Safety and Standards Act, 2006 instead of filing a police FIR. Legal issues and arguments: 1. The petitioner claims that the FIR is arbitrary and violates the provisions of the Food Safety and Standards Act, which has specific penalties for such violations. 2. The petitioner asserts that the police action is perverse and malafide, as the Food Safety Act should govern the proceedings. 3. The State's counsel argues that there is no prohibition against prosecuting under multiple laws, as long as the offender is not punished twice for the same offense. Court's reasoning: 1. The court referenced Section 89 of the Food Safety and Standards Act, which states that this Act has overriding effect over other food-related laws. 2. The court cited a Supreme Court ruling affirming that an act can constitute an offense under multiple enactments, allowing prosecution under either or both, but not double punishment. 3. The court noted that the Food Safety Officer did not initiate proceedings under the Food Safety Act, thus allowing for prosecution under the IPC. Decision or judgment: The court dismissed the petition filed under Section 482 of the Cr.P.C, upholding the validity of the FIR and allowing the proceedings to continue under the IPC.</t>
  </si>
  <si>
    <t>Ritesh_Talreja</t>
  </si>
  <si>
    <t>The_State_Of_Madhya_Pradesh_on_24_November_2022.PDF</t>
  </si>
  <si>
    <t>Sajeer_Koyiloth_vs_The_Food_Safety_Officer_on_27_June_2022.PDF</t>
  </si>
  <si>
    <t>Case overview: The case involves a Criminal Original Petition filed by Sajeer Koyiloth and others against the Food Safety Officer, seeking to quash the proceedings in C.C.No.2641 of 2019 related to a complaint under the Food Safety and Standards Act, 2006. The petitioners are partners of M/s.Palmshore Multicuisine BBQ Restaurant, which was inspected by the respondent. Key facts: 1. The inspection occurred on 27.10.2018, where BBQ chicken was found on display, leading to the assumption that additional color may have been added. 2. Samples of the BBQ chicken were taken and sent for analysis, which reported the food as unsafe on 18.02.2019. 3. The complaint was lodged after the Designated Officer recommended action based on the analysis report. Legal issues and arguments: 1. The petitioners argued that the Food Analyst failed to provide the report within the 14-day period mandated by Section 42(2) of the Food Safety and Standards Act, thus claiming no cause of action for the complaint. 2. They also contended that the complaint was filed beyond the one-year limitation set by Section 77 of the Act. 3. The respondent countered that the Food Analyst had requested an extension for the report, which justified the delay. Court's reasoning: 1. The court noted that the Food Analyst had informed the Designated Officer about the delay in analysis, which complied with the provisions of the Act. 2. The court found that the complaint was lodged within the appropriate timeframe, as it was filed on 03.06.2019, well within the one-year limit. 3. The court emphasized that the issues raised by the petitioners were mixed questions of fact and law, unsuitable for quashing under Section 482 of the Cr.P.C. Decision or judgment: The court dismissed the Criminal Original Petition, allowing the proceedings in C.C.No.2641 of 2019 to continue. The trial court was directed to complete the trial within six months from the receipt of the order.</t>
  </si>
  <si>
    <t>Sajeer_Koyiloth</t>
  </si>
  <si>
    <t>Regina_J_Murali_vs_State_on_14_June_2022.PDF</t>
  </si>
  <si>
    <t>Case overview: The case involves a Criminal Original Petition filed by Regina J Murali against the State, represented by the Food Safety Officer, seeking to quash the proceedings in STC.No.440 of 2019 pending before the Judicial Magistrate, Alandur. The petition is filed under Section 482 of the Code of Criminal Procedure. Key facts: 1. The complaint arose from an inspection on 02.11.2018 at Jeppiaar Engineering College, where the second accused was present. 2. The Food Safety Officer collected samples of RO water from the college mess, suspecting violations of the Food Safety and Standards Act. 3. The Food Analyst reported the sample as substandard and unsafe for consumption on 31.12.2018, and a subsequent referral analysis confirmed non-compliance with Indian Standards for Drinking Water. Legal issues and arguments: 1. The petitioner argued that there was no prima facie case against her, citing discrepancies between the Food Analyst's report and the Referral Laboratory's findings. 2. The petitioner contended that the Food Analyst failed to comply with Section 42(3) of the Food Safety and Standards Act regarding timely reporting. 3. The petitioner claimed she was not given an opportunity to refer the samples to the Referral Food Laboratory. Court's reasoning: 1. The court found that the Food Analyst had informed the Designated Officer about the delay in analysis due to administrative reasons, complying with Section 46(3)(ii) of the Act. 2. The discrepancies in the reports were deemed issues to be resolved during trial, not grounds for quashing the complaint. 3. The court noted that the petitioner was given the opportunity to appeal and send samples for further analysis, which she did. Decision or judgment: The court dismissed the Criminal Original Petition, allowing the complaint to proceed. The appearance of the petitioner before the Judicial Magistrate was dispensed with, and the Trial Court was directed to complete the trial within six months.</t>
  </si>
  <si>
    <t>Regina_J_Murali</t>
  </si>
  <si>
    <t>State_on_14_June_2022.PDF</t>
  </si>
  <si>
    <t>Dr_Nagaraju_Tanneru_And_Another_vs_Telangana_State_Public_Service_on_5_June_2023.PDF</t>
  </si>
  <si>
    <t>Case overview: The case involves a writ petition filed by Dr. Nagaraju Tanneru and another against the State of Telangana and others, challenging the rejection of their applications for the post of Food Safety Officer based on their qualifications (BDS and MDS). The petitioners argue that their degrees should be considered equivalent to a degree in medicine as per the notification for the post. The judgment was pronounced on June 5, 2023, by Justice Surepalli Nanda. Key facts: 1. The petitioners applied for the Food Safety Officer position under Notification No. 10 of 2019 and successfully qualified the written examination. 2. Their applications were rejected on the grounds that BDS and MDS are not recognized as equivalent to a degree in medicine. 3. The respondents maintained that the qualifications for the post were clearly specified in the notification and that an expert committee had determined that BDS and MDS do not meet the equivalency criteria. Legal issues and arguments: 1. The petitioners contend that their qualifications (BDS and MDS) should be treated as equivalent to a degree in medicine, as defined by various medical acts and regulations. 2. The respondents argue that the qualifications prescribed in the notification do not include BDS and MDS, and that the equivalency was assessed by an expert committee. 3. The petitioners also reference a recent selection in Andhra Pradesh where BDS candidates were accepted, claiming inconsistency in the application of qualifications. Court's reasoning: 1. The court emphasized that the determination of qualifications and equivalency is a technical matter best left to the employer and relevant authorities. 2. It noted that the qualifications of the petitioners were not included in the notification and that the expert committee's findings were valid. 3. The court referenced previous judgments affirming that courts should not interfere with the qualifications prescribed by the employer unless there is clear illegality or irrationality. Decision or judgment: The court dismissed the writ petition, concluding that the qualifications of the petitioners (BDS and MDS) were not equivalent to those required for the Food Safety Officer position as per the notification. The court directed the respondents to investigate the petitioners' claims regarding the Andhra Pradesh selection process but did not award costs.</t>
  </si>
  <si>
    <t>Dr_Nagaraju_Tanneru_And_Another</t>
  </si>
  <si>
    <t>M_S_A_R_Starch_Products_vs_The_Chief_Executive_Officer_on_8_November_2023.PDF</t>
  </si>
  <si>
    <t>Case overview: The case involves a writ petition filed by M/s.A.R.Starch Products against the Chief Executive Officer of the Food Safety and Standards Authority of India and the Commissioner of Food Safety, seeking a writ of mandamus to allow the use of certain chemicals and dry Tapioca starch in the manufacture of Sago. The petition is based on representations made to the respondents on 25.09.2017 and 11.12.2017. Key facts: 1. The petition was filed under Article 226 of the Constitution of India. 2. The notification dated 24.10.2017 amended the Food Safety and Standards (Food Products Standards and Food Additives) Regulations, 2011 concerning Tapioca Sago. 3. On the date of the hearing, there was no appearance for the petitioner. Legal issues and arguments: 1. The petitioner sought clarification from the respondents regarding the use of Sodium Hypochlorite, Calcium Hypochlorite, Liquid Chlorine, and dry Tapioca starch in Sago production. 2. The respondents were represented by a Government Advocate for the second respondent, while there was no representation for the first respondent. Court's reasoning: 1. The court noted the absence of the petitioner and stated that the matter had been adjourned previously as a last chance. 2. Due to the lack of appearance by the petitioner, the court dismissed the writ petition for non-prosecution. Decision or judgment: The writ petition was dismissed for non-prosecution, and there was no order as to costs.</t>
  </si>
  <si>
    <t>M_S_A_R_Starch_Products</t>
  </si>
  <si>
    <t>The_Chief_Executive_Officer_on_8_November_2023.PDF</t>
  </si>
  <si>
    <t>Gagandeep_Kumar_vs_State_Of_Punjab_on_4_July_2023.PDF</t>
  </si>
  <si>
    <t>Case overview: The case involves a petition filed by Gagandeep Kumar against the State of Punjab, challenging an order from the Judicial Magistrate allowing the recall of a witness in a food safety-related complaint regarding the sale of adulterated milk. The petitioner seeks to set aside the order dated April 1, 2023, which permitted the Food Inspector to be recalled for further examination. The case is linked to FIR No. 140 dated October 9, 2015, under various sections of the Indian Penal Code and a complaint under the Food Safety and Standards Act, 2006. Key facts: 1. The petitioner was accused of selling adulterated milk, leading to the registration of FIR No. 140. 2. A complaint was also filed under Section 42(5) of the Food Safety and Standards Act. 3. The petitioner had previously moved an application under Section 210 Cr.P.C. to club both cases, which was allowed by the trial court. 4. The Food Inspector had been examined in chief on March 11, 2019, but cross-examination was incomplete at that time. Legal issues and arguments: 1. The petitioner argues that recalling the Food Inspector is unnecessary and an attempt to fill gaps in the prosecution's case. 2. The petitioner contends that the trial court's decision to allow the recall is not permissible under law. 3. The prosecution argues that recalling the witness is essential for a just decision in the case. Court's reasoning: 1. The court found no merit in the petitioner's arguments, stating that the trial court's actions were justified. 2. The court noted that the Food Inspector's examination was incomplete, and recalling him was necessary to consolidate evidence for the complaint case. 3. The court emphasized that the trial court had prioritized the complaint case over the FIR case, allowing necessary evidence to be presented. Decision or judgment: The court dismissed the petition, upholding the trial court's order to recall the Food Inspector for further examination, stating it was essential for a just resolution of the case.</t>
  </si>
  <si>
    <t>Gagandeep_Kumar</t>
  </si>
  <si>
    <t>State_Of_Punjab_on_4_July_2023.PDF</t>
  </si>
  <si>
    <t>Bharathi_vs_The_State_Rep_By_Its_on_3_April_2023.PDF</t>
  </si>
  <si>
    <t>Case overview: The case involves a Criminal Original Petition filed by Bharathi and others against the State represented by its Food Safety Officer, seeking to quash a private complaint for an offence under Section 59(i) of the Food Safety and Standards Act, 2006. The complaint arose from a sample of 'Panneer Butter Masala' drawn from the petitioners' hotel, which was reported unsafe by a Food Analyst. Key facts: 1. The sample was drawn on 21.01.2019 and sent for analysis. 2. The Food Analyst's report indicating the sample was unsafe was sent on 05.02.2019. 3. The petitioners appealed for a second analysis, which was conducted by a referral food laboratory, and the report was received on 13.03.2019. 4. The Designated Officer recommended prosecution on 21.03.2019. Legal issues and arguments: 1. The petitioners argue that the complaint should be quashed due to violations of mandatory provisions of the Food Safety and Standards Act, specifically that the Food Analyst's report was sent beyond the 14-day period and that the Designated Officer recommended prosecution after the stipulated time. 2. The Additional Public Prosecutor contends that the report was sent on the 15th day, which does not violate the Act, citing a previous court judgment. 3. The petitioners claim that the delay prejudiced their case, as they were not able to appeal against the Food Analyst's report. Court's reasoning: 1. The court found that the Food Analyst's report was sent within the permissible time frame, considering the calculation of days and intervening holidays. 2. The court noted that the Designated Officer acted appropriately by waiting for the referral laboratory's report before recommending prosecution. 3. The court concluded that the mandatory provisions of the Act were not violated and that any issues regarding testing should be addressed in the Trial Court. Decision or judgment: The court dismissed the Criminal Original Petition, allowing the prosecution to proceed and stating that the petitioners could raise their points before the Trial Court without being influenced by the court's observations.</t>
  </si>
  <si>
    <t>Bharathi</t>
  </si>
  <si>
    <t>The_State_Rep_By_Its_on_3_April_2023.PDF</t>
  </si>
  <si>
    <t>M_S_Barkat_Chicken_And_Mutton_Centre_vs_State_Of_Gujarat_on_4_May_2023.PDF</t>
  </si>
  <si>
    <t>Case overview: The case involves a special civil application filed by M/S Barkat Chicken and Mutton Centre against the State of Gujarat regarding a show-cause notice issued under the Food Safety and Standards (Licensing and Registration of Food Businesses) Regulations, 2011. The petitioners have been in the business of selling live poultry and mutton for 20-25 years and possess valid licenses for their operations. The petition was heard by Justice Vaibhavi D. Nanavati on May 4, 2023. Key facts: 1. The petitioners operate in the Ved Road area of Surat and have received various certificates from the state to conduct their business. 2. They received a show-cause notice from respondent No. 2, prompting them to seek relief from the court. 3. The parties agreed that the relief sought would be governed by a prior order from a Division Bench in a related case. Legal issues and arguments: 1. The petitioners argue against the show-cause notice, asserting their compliance with licensing and regulatory norms. 2. The respondents maintain that compliance with food safety and hygiene standards is essential for operating meat shops and slaughterhouses. 3. The Division Bench's order emphasized that only compliant businesses should be allowed to operate. Court's reasoning: 1. The court noted that the petitioners must comply with the directives from the Division Bench's order dated April 11, 2023, which requires businesses to meet all legal and safety standards to reopen. 2. The court highlighted that the public's health and safety concerns take precedence over individual business interests. 3. The court did not express any opinion on the merits of the case but directed the petitioners to follow the established guidelines. Decision or judgment: The court disposed of the petition, directing the petitioners to comply with the Division Bench's order regarding compliance with food safety norms. No further relief was granted, and the court did not opine on the merits of the matter.</t>
  </si>
  <si>
    <t>M_S_Barkat_Chicken_And_Mutton_Centre</t>
  </si>
  <si>
    <t>State_Of_Gujarat_on_4_May_2023.PDF</t>
  </si>
  <si>
    <t>C_Vijayapandi_vs_State_on_30_August_2022.PDF</t>
  </si>
  <si>
    <t>Case overview: The case involves a criminal original petition filed by C. Vijayapandi and others against the State, represented by the Food &amp; Safety Officer, seeking to quash the proceedings in STC No.239 of 2018 pending before the Judicial Magistrate No.VI, Madurai. The petitioners argue that there was a procedural violation in the handling of food samples. Key facts: 1. The Food Safety Officer conducted a raid on 30/01/2017 at 'Viji Egg Stores' and found 200 packets of Chicken 65 Masala, which were later determined to be unsafe and misbranded. 2. A complaint was lodged against the petitioners under sections 51, 52(1), 59(i), and 63 of the Food Safety and Standards Act, 2006. 3. The petitioners claim that the food sample analysis was conducted beyond the 14-day period stipulated in section 46(3) of the Act, as it was done on 22/02/2017. Legal issues and arguments: 1. The petitioners argue that the delay in analyzing the food sample constitutes a procedural violation that warrants quashing the case. 2. The Additional Public Prosecutor contends that the prosecution has already commenced, and the petitioners have not cross-examined the de-facto complainant despite opportunities. Court's reasoning: 1. The court found that the technical ground raised by the petitioners regarding the delay in analysis was not sufficient to quash the proceedings, especially since the trial had already begun. 2. The court emphasized that the petitioners have the right to present their defense during the trial. Decision or judgment: The court dismissed the criminal original petition, allowing the case to proceed and closing the connected miscellaneous petition.</t>
  </si>
  <si>
    <t>C_Vijayapandi</t>
  </si>
  <si>
    <t>State_on_30_August_2022.PDF</t>
  </si>
  <si>
    <t>Madhulika_And_Another_vs_State_Of_U_P_And_2_Others_on_26_April_2023.PDF</t>
  </si>
  <si>
    <t>Case overview: The case involves a writ petition filed by Madhulika and another against the State of U.P. and two others, seeking to quash a First Information Report (FIR) registered under various sections of the Indian Penal Code (IPC) and the Food Safety &amp; Standards Act, 2006. The FIR was dated May 31, 2019, and registered as Crime No. 310 of 2019 at Police Station North Firozabad, District Firozabad. Key facts: 1. The FIR includes charges under Sections 273 (sale of noxious food or drink), 353 (criminal force to deter public servant from discharge of his duty), 504 (intentional insult with intent to provoke breach of the peace) of IPC, and Section 31 of the Food Safety &amp; Standards Act, 2006. 2. A charge-sheet (No. 24 of 2020) was submitted in this case on January 15, 2020. Legal issues and arguments: 1. The petitioners sought to quash the FIR on the grounds that the charges were unfounded. 2. The State's representative indicated that the submission of the charge-sheet rendered the writ petition unnecessary. Court's reasoning: 1. The court noted that since a charge-sheet had been filed, the basis for the writ petition no longer existed. 2. The court determined that the petition was therefore infructuous. Decision or judgment: The court dismissed the writ petition as infructuous, indicating that the matter was resolved with the filing of the charge-sheet.</t>
  </si>
  <si>
    <t>Madhulika_And_Another</t>
  </si>
  <si>
    <t>State_Of_U_P_And_2_Others_on_26_April_2023.PDF</t>
  </si>
  <si>
    <t>Lal_Chand_vs_State_Of_Punjab_on_5_September_2023.PDF</t>
  </si>
  <si>
    <t>Case overview: The case involves a petition filed by Lal Chand under Section 482 of the Code of Criminal Procedure seeking to quash a complaint under Section 42(5) of the Food Safety &amp; Standards Act, 2006, along with related orders from the trial court and the Additional Sessions Judge. The petition was heard in the High Court of Punjab and Haryana. Key facts: 1. The complaint was dated 31.08.2016, and the notice of accusation was issued on 18.07.2017. 2. The Additional Sessions Judge's order was dated 10.12.2018. 3. The petitioner was convicted by the trial court on 27.03.2023. Legal issues and arguments: 1. The petitioner sought to quash the complaint and related orders. 2. The respondent, represented by Mr. H.S. Sitta, DAG, Punjab, indicated that the petition had become infructuous due to the petitioner's conviction. Court's reasoning: 1. The court acknowledged the statement made by the learned State Counsel regarding the petition's infructuous nature due to the conviction. 2. The court disposed of the petition accordingly. Decision or judgment: The High Court disposed of the petition as infructuous, granting the petitioner liberty to file an appropriate application if any cause of action survives.</t>
  </si>
  <si>
    <t>Lal_Chand</t>
  </si>
  <si>
    <t>State_Of_Punjab_on_5_September_2023.PDF</t>
  </si>
  <si>
    <t>Anil_Kumar_vs_State_Of_U_P_And_Another_on_5_May_2023.PDF</t>
  </si>
  <si>
    <t>Case overview: The case involves an application filed by Anil Kumar challenging a bailable warrant issued on November 12, 2013, and the ongoing proceedings of Complaint Case No. 1128 of 2013 under sections 26, 59, and 63 of the Food Safety and Standards Act, pending in the court of Additional Chief Judicial Magistrate-I, Bulandshahr. The application was heard on May 5, 2023, by Hon'ble Rajiv Gupta. Key facts: 1. The bailable warrant was issued by the lower court on November 12, 2013. 2. The application challenging the warrant was filed over nine and a half years later. 3. The applicant's counsel did not provide a reasonable explanation for the delay in filing the application. Legal issues and arguments: 1. The State's counsel argued that the application is barred by laches due to the significant delay in filing. 2. The applicant's counsel failed to explain the delay adequately. Court's reasoning: 1. The court noted that the application was filed after an unreasonable delay of more than nine years. 2. The court emphasized that the lack of explanation for the delay warranted dismissal of the application. Decision or judgment: The court dismissed the application under section 482 of the Criminal Procedure Code on the grounds of laches, stating that it did not deserve any indulgence due to the significant delay.</t>
  </si>
  <si>
    <t>Anil_Kumar</t>
  </si>
  <si>
    <t>State_Of_U_P_And_Another_on_5_May_2023.PDF</t>
  </si>
  <si>
    <t>Mansukhbhai_Govabhai_Madhvi_vs_State_Of_Gujarat_on_29_April_2023.PDF</t>
  </si>
  <si>
    <t>Case overview: The case involves a special criminal application filed by Mansukhbhai Govabhai Madhvi against the State of Gujarat and two other respondents, challenging an order from the Adjudicating Officer in Surendranagar. The application was made under Articles 226 and 227 of the Constitution of India and Section 482 of the Criminal Procedure Code (Cr.P.C.). The issue arose due to the absence of an Appellate Tribunal at the time of the order. Key facts: 1. The applicant filed the application because the Government had not yet formed the Appellate Tribunal as required under Section 70 of the Food Safety and Standards Act, 2006. 2. During the pendency of the application, the Government notified the establishment of the Appellate Tribunal. Legal issues and arguments: 1. The applicant sought to challenge the order of the Adjudicating Officer but was unable to do so due to the lack of an available appellate remedy. 2. The applicant requested that the Appellate Tribunal not raise technical issues regarding limitation for filing the appeal, as the remedy was not available at the relevant time. Court's reasoning: 1. The court noted the establishment of the Appellate Tribunal during the pendency of the application and decided to relegate the applicant to the Appellate Tribunal for filing an appeal. 2. The court instructed the Appellate Tribunal to consider any application for condonation of delay liberally, given the circumstances that prevented the applicant from filing an appeal earlier. Decision or judgment: The court disposed of the application, allowing the applicant to file an appeal with the Appellate Tribunal and stating that the Tribunal should not impose technical limitations on the appeal process.</t>
  </si>
  <si>
    <t>Mansukhbhai_Govabhai_Madhvi</t>
  </si>
  <si>
    <t>State_Of_Gujarat_on_29_April_2023.PDF</t>
  </si>
  <si>
    <t>Wasim_Khan_vs_The_State_Of_West_Bengal_Ors_on_30_August_2022.PDF</t>
  </si>
  <si>
    <t>Case overview: The case involves a writ petition filed by Wasim Khan against the State of West Bengal and others regarding the sealing of his bottling unit by police authorities during an investigation into allegations of bottling spurious water. The petitioner claims that the police have refused to unlock the premises despite obtaining the necessary licenses and permissions. Key facts: 1. The police sealed the bottling unit as part of an investigation initiated under Dasnagar Police Station Case No.107 of 2021, citing violations of Sections 272/273/420 of the Indian Penal Code. 2. The investigation revealed that the petitioner was operating without a valid license and that the bottled water did not meet safety standards under the Food Safety and Standards Act, 2006. 3. A charge sheet was filed against the petitioner under various sections of the Indian Penal Code and the Food Safety and Standards Act. 4. The petitioner obtained a trade license on July 31, 2021, after the case was initiated, but lacked an FSSAI license and other necessary clearances. Legal issues and arguments: 1. The petitioner argues that the police should not continue to keep the premises sealed as he has now obtained the required licenses and clearances. 2. The police authorities maintain that the sealing was justified due to the initial lack of licenses and the substandard quality of the water. Court's reasoning: 1. The court noted that it could not ascertain whether all required permissions and licenses had been obtained by the petitioner, as relevant authorities were not present in court. 2. The court acknowledged that the investigation was complete and found no prima facie reason to keep the unit sealed if all necessary clearances were indeed obtained. 3. The court directed the petitioner to approach the jurisdictional court for appropriate relief by presenting all relevant documents. Decision or judgment: The writ petition was disposed of without costs, allowing the petitioner to seek relief from the jurisdictional court, which will decide the matter based on the presented materials.</t>
  </si>
  <si>
    <t>Wasim_Khan</t>
  </si>
  <si>
    <t>The_State_Of_West_Bengal_Ors_on_30_August_2022.PDF</t>
  </si>
  <si>
    <t>Sheikh_Abrar_Sheikh_Gaffer_vs_State_Of_Mah_Thr_Its_P_S_O_P_S_Parwa_on_13_April_2022.PDF</t>
  </si>
  <si>
    <t>Case overview: The case involves a criminal application for bail filed by Sheikh Abrar Sheikh Gaffer and Bhimrao S/o Madhukar Uike against the State of Maharashtra. The applicants are charged with offenses under Sections 188, 272, 273, 328 read with Section 34 of the Indian Penal Code (IPC) and various provisions of the Food Safety and Standards Act, 2006 (FSS Act) related to the transportation of contraband food items. The applicants were arrested on November 20, 2021, and the charge-sheet was filed on January 19, 2022. The bail application was heard by Justice Avinash G. Gharote. Key facts: 1. The applicants were allegedly involved in transporting prohibited Pan Masala pouches in a vehicle. 2. The police seized a Bolero pick-up transporting the contraband and a Tata Sumo vehicle, which was claimed to be conducting reconnaissance. 3. The FIR indicated that the first applicant was driving the Bolero, while the second was a loader. 4. The main accused in the case had already been granted bail. Legal issues and arguments: 1. The applicants' counsel argued that the allegations were false and that the applicants were not directly involved in the offense. 2. The defense contended that Section 328 of IPC requires proof of intent to harm an individual, which was not established. 3. The defense cited Section 89 of the FSS Act, claiming it has an overriding effect, thus precluding the application of Section 328 of IPC. 4. The prosecution argued that the applicants were part of a gang involved in transporting contraband and should not be granted bail. Court's reasoning: 1. The court noted that the role of the applicants was significant in the context of the charges, as they were directly involved in transporting the contraband. 2. The court found that the arguments regarding the definitions in IPC and FSS Act did not negate the applicants' involvement in the crime. 3. The court emphasized the public interest in preventing the transport of illegal substances and the need for a cautious approach in granting bail. 4. The court distinguished the roles of the applicants from those of other accused who had been granted bail, asserting that their involvement warranted denial of bail. Decision or judgment: The court rejected the bail application, concluding that the applicants did not make a case for bail based on their roles in the alleged offenses and the larger public interest.</t>
  </si>
  <si>
    <t>Sheikh_Abrar_Sheikh_Gaffer</t>
  </si>
  <si>
    <t>State_Of_Mah_Thr_Its_P_S_O_P_S_Parwa_on_13_April_2022.PDF</t>
  </si>
  <si>
    <t>M_S_Sri_Kulavilakku_Amman_Sago_Factory_vs_The_District_Collector_on_8_November_2023.PDF</t>
  </si>
  <si>
    <t>Case overview: The case involves a writ petition filed by M/s.Sri Kulavilakku Amman Sago Factory against the District Collector and other officials regarding a notification related to the Food Safety and Standards (Food Products Standards and Food Additives) Regulations, 2011 concerning Tapioca Sago. The petition seeks to quash the proceedings of the first respondent dated 04.08.2017. Key facts: 1. The writ petition was filed under Article 226 of the Constitution of India. 2. The notification in question was dated 24.10.2017 and amended regulations concerning food safety standards. 3. On the last hearing, the matter was adjourned as a last chance for the petitioner to appear. Legal issues and arguments: 1. The petitioner did not appear during the hearing, leading to questions about the prosecution of the case. 2. The Government Advocate represented the respondents and referenced the notification regarding the amendment to food safety regulations. Court's reasoning: 1. The court noted the absence of the petitioner during the proceedings. 2. The court decided to dismiss the writ petition for non-prosecution due to the lack of appearance by the petitioner. Decision or judgment: The writ petition was dismissed for non-prosecution, and there was no order as to costs. Consequently, the related miscellaneous petitions were also closed.</t>
  </si>
  <si>
    <t>M_S_Sri_Kulavilakku_Amman_Sago_Factory</t>
  </si>
  <si>
    <t>The_District_Collector_on_8_November_2023.PDF</t>
  </si>
  <si>
    <t>District</t>
  </si>
  <si>
    <t>M_S_K_G_N_Chicken_And_Mutton_vs_State_Of_Gujarat_on_5_May_2023.PDF</t>
  </si>
  <si>
    <t>Case overview: The case involves a special civil application filed by M/S. K.G.N. Chicken And Mutton against the State of Gujarat regarding an ex-parte show cause notice issued to seal their shops. The petitioners seek to quash the notice and stay its operation. The matter was heard by Justice Vaibhavi D. Nanavati on May 5, 2023. Key facts: 1. The petitioners have been in the business of selling live poultry and mutton slaughtered in a government dedicated slaughterhouse for 20-25 years in Surat. 2. They possess valid licenses issued by the relevant authorities to operate their business. 3. The show cause notice was issued under the Food Safety and Standards (Licensing and Registration of Food Businesses) Regulations, 2011. 4. The petitioners argue that the notice is unjustified and seek relief from the court. Legal issues and arguments: 1. The petitioners argue for the quashing of the show cause notice and the right to continue their business. 2. The respondents, represented by the State, maintain that compliance with food safety and licensing norms is essential for operating such businesses. 3. The parties agreed that the relief sought would be governed by a prior order from a Division Bench regarding compliance with food safety standards. Court's reasoning: 1. The court referenced the Division Bench's order, which emphasized that meat shops and slaughterhouses must comply with licensing and regulatory norms to operate. 2. The court noted that the authorities acted pragmatically and that non-compliant businesses could seek to reopen once they meet the necessary requirements. 3. The court did not opine on the merits of the case but directed the petitioners to comply with the Division Bench's order. Decision or judgment: The court disposed of the petition, directing the petitioners to comply with the Division Bench's order regarding compliance with food safety norms. The order was made with the consent of both parties, and no interim relief was granted.</t>
  </si>
  <si>
    <t>M_S_K_G_N_Chicken_And_Mutton</t>
  </si>
  <si>
    <t>State_Of_Gujarat_on_5_May_2023.PDF</t>
  </si>
  <si>
    <t>M_Veeraiah_vs_The_Commissioner_on_21_February_2023.PDF</t>
  </si>
  <si>
    <t>Case overview: The case involves a writ petition filed by M. Veeraiah against the Commissioner and Chairman of Pudukottai Municipality challenging an auction notice dated 13.02.2023 for fish vending stalls. The petitioner seeks to quash the notice as illegal. The petition is filed under Article 226 of the Constitution of India. Key facts: 1. The petitioner was allotted a shop in the fish market complex in November 2020 and paid a security deposit of Rs.3,00,000. 2. A previous court order on 15.11.2022 directed the municipality to open the fish market by 30.11.2022, which the petitioner claims has not been complied with. 3. The petitioner alleges that the area designated for waste disposal has been converted into shops, violating FSSAI norms. Legal issues and arguments: 1. The petitioner contends that the municipality cannot hold the auction without complying with the court's prior order. 2. The petitioner argues that the addition of more shops alters the original bidding conditions to their disadvantage. Court's reasoning: 1. The court refrains from addressing the allegations regarding FSSAI compliance, stating it is for the competent authority to investigate. 2. The court agrees that the municipality cannot confirm the auction without complying with the previous court order. 3. The court acknowledges the petitioner's readiness to pay the annual license fee and suggests that the auction may proceed but not be confirmed until compliance is met. Decision or judgment: The writ petition is dismissed, allowing the auction to proceed but stipulating that it shall not be confirmed until the earlier court order is complied with. The petitioner is granted liberty to seek a revision of the rental amount in separate proceedings. No costs are awarded.</t>
  </si>
  <si>
    <t>M_Veeraiah</t>
  </si>
  <si>
    <t>The_Commissioner_on_21_February_2023.PDF</t>
  </si>
  <si>
    <t>Commissioner</t>
  </si>
  <si>
    <t>Mohd_Nayeem_vs_Union_Of_India_Thru_Its_Secy_Health_And_on_20_January_2023.PDF</t>
  </si>
  <si>
    <t>Case overview: The case involves a writ petition filed by Mohd Nayeem against the Union of India and other respondents regarding his eligibility for training as a Food Safety Officer under the Food Safety and Standards Act, 2006. The petitioner claims that he was initially appointed as Safai Avam Khadya Nirikshak and later found eligible for training as a Food Safety Officer. He seeks a direction for the respondents to conduct the training. The case was heard by Hon'ble Pankaj Bhatia in the High Court of Judicature at Allahabad, Lucknow Bench on January 20, 2023.
Key facts: 1. The petitioner was appointed as Safai Avam Khadya Nirikshak and posted in Kanpur. 2. On August 11, 2011, the State Government issued a letter for training eligible candidates as Food Safety Officers. 3. The petitioner‚Äôs name appeared in the list of eligible candidates for training.
Legal issues and arguments: 1. The petitioner argues that since his name is on the eligibility list, he should be granted training. 2. The respondents contend that it is the prerogative of the State Government to decide on granting training to eligible candidates. 3. The petitioner cites previous judgments to support his claim for training.
Court's reasoning: 1. The court held that merely being on the eligibility list does not confer a vested right to training. 2. The court referenced a previous judgment (Writ Petition No.1717 (MB) of 2013) which stated that the rights of eligible candidates are not guaranteed. 3. The court found that the reliance on other judgments was misplaced as they involved different circumstances, such as designation changes that did not apply to the petitioner.
Decision or judgment: The court dismissed the writ petition, stating that it lacked merit and no relief could be granted to the petitioner regarding the training as a Food Safety Officer.</t>
  </si>
  <si>
    <t>Mohd_Nayeem</t>
  </si>
  <si>
    <t>Union_Of_India_Thru_Its_Secy_Health_And_on_20_January_2023.PDF</t>
  </si>
  <si>
    <t>M_S_Yaseen_Meat_Shop_Amethi_Thru_vs_State_Of_U_P_Thru_Prin_Secy_Deptt_on_11_April_2023.PDF</t>
  </si>
  <si>
    <t>Case overview: The case involves a writ petition filed by M/S Yaseen Meat Shop, represented by its proprietor Riyaj Ali, against the State of U.P. regarding an order that prohibited the sale of meat in an open place, which was claimed to endanger public health. The petition was heard by Hon'ble Justices Rajan Roy and Manish Kumar on April 11, 2023. Key facts: 1. The Superintendent of Police received a report from a Sub Inspector indicating that the petitioner was selling meat in an open area instead of within the shop. 2. The order was based on the assertion that this practice endangered public health. 3. The respondent cited regulation 2.1.8 (iv) of the Food Safety and Standards (Licensing and Registration of Food Business) Regulations, 2011, which allows for immediate action in the interest of public health without a hearing. Legal issues and arguments: 1. The learned Standing Counsel for the State argued that the order was justified due to public health concerns and supported by the Sub Inspector's report. 2. The petitioner disputed the facts presented by the State and claimed that the order was illegal. Court's reasoning: 1. The court did not express an opinion on the merits of the case. 2. It acknowledged the existence of an appeal remedy against the impugned order. 3. The court directed that if the petitioner files an appeal within one week, the appellate authority must decide it within six weeks, considering all relevant aspects and materials. Decision or judgment: The writ petition was disposed of, with the court directing the petitioner to pursue the appeal process.</t>
  </si>
  <si>
    <t>M_S_Yaseen_Meat_Shop_Amethi_Thru</t>
  </si>
  <si>
    <t>State_Of_U_P_Thru_Prin_Secy_Deptt_on_11_April_2023.PDF</t>
  </si>
  <si>
    <t>Mohd_Shahjad_vs_State_Of_U_P_And_3_Others_on_28_July_2023.PDF</t>
  </si>
  <si>
    <t>Case overview: The case involves a writ petition filed by Mohd. Shahjad against the State of U.P. and three others, challenging the cancellation of his meat shop license. The cancellation was based on a pending criminal case against him under the Cow Slaughter Act. The petition seeks to quash the order and to reopen the meat shop. Key facts: 1. The order in question was issued on March 15, 2023, by the Assistant Commissioner (Food Safety and Drugs Administration), Moradabad. 2. The cancellation of the license was due to a criminal case pending against the petitioner under Section 3/5/8 of the Cow Slaughter Act. 3. The petitioner is represented by counsel Ghan Shyam Yadav, while the State is represented by Standing Counsel C.S.C. Legal issues and arguments: 1. The petitioner argues for the quashing of the cancellation order and the reopening of his meat shop. 2. The Standing Counsel for the State points out that the petitioner has an alternative remedy available through an appeal under Section 32 of the Food Safety and Standard Act, 2006. Court's reasoning: 1. The court noted the availability of an efficacious remedy for the petitioner through the appeal process. 2. Given this alternative, the court expressed its reluctance to entertain the writ petition. 3. The court directed that if the petitioner files an appeal within 10 days, it should be considered on its merits and in accordance with the law. Decision or judgment: The writ petition was disposed of, with the court not entertaining it due to the availability of an alternative remedy. The petitioner was advised to file an appeal within 10 days.</t>
  </si>
  <si>
    <t>Mohd_Shahjad</t>
  </si>
  <si>
    <t>State_Of_U_P_And_3_Others_on_28_July_2023.PDF</t>
  </si>
  <si>
    <t>Nari_Niketan_Mahila_Mandal_Cidco_And_Ors_vs_The_Union_Of_India_And_Ors_on_6_December_2023.PDF</t>
  </si>
  <si>
    <t>Case overview: The case involves multiple writ petitions filed by various women's Self-Help Groups (SHGs) against the State of Maharashtra and the Union of India, challenging the conditions of a tender for the supply of Micronutrient Fortified Energy Dense Food as Supplementary Nutrition Food through Anganwadi Centres in Maharashtra. The petitioners argue that the tender conditions violate their preferential rights and the principles of decentralization in the distribution of Take Home Ration. Key facts: 1. The tender was issued for the supply of Take Home Ration through 110,446 Anganwadi Centres in Maharashtra. 2. The petitioners claim that SHGs have a preferential right to participate in the distribution process based on previous policies. 3. The tender conditions include clauses that require bidders to demonstrate significant turnover and net worth, which the petitioners argue effectively exclude smaller SHGs. Legal issues and arguments: 1. The petitioners argue that the tender conditions are arbitrary and violate their rights under the National Food Security Act (NFS Act) and previous Supreme Court directives emphasizing decentralization. 2. The State contends that the new policy reflects a shift in approach and does not confer any vested rights to SHGs. 3. The petitioners seek to quash specific clauses of the tender that they believe are discriminatory and unreasonable. Court's reasoning: 1. The court emphasized the limited scope of judicial review in tender matters, stating it would not interfere unless the conditions were found to be arbitrary or irrational. 2. The court noted that the State's decision to centralize the tender process was based on past experiences and aimed at ensuring quality and efficiency in the distribution of nutrition. 3. The court found that the petitioners do not have a vested right to preferential treatment under the current legal framework, as the Poshan (2.0) Rules 2022 do not mandate the involvement of SHGs. Decision or judgment: The court dismissed the writ petitions, upholding the validity of the tender conditions and allowing the tender process to proceed. The court ruled that the petitioners are eligible to participate in the tender but do not possess a preferential right, and thus, the tender conditions were not arbitrary or unreasonable.</t>
  </si>
  <si>
    <t>Nari_Niketan_Mahila_Mandal_Cidco_And_Ors</t>
  </si>
  <si>
    <t>The_Union_Of_India_And_Ors_on_6_December_2023.PDF</t>
  </si>
  <si>
    <t>Food_Safety_Officer_vs_The_Proprietor_Pleaded_Guilty_on_30_May_2023.PDF</t>
  </si>
  <si>
    <t>Case overview: The case involves a complaint filed by the Food Safety Officer against two accused, the Proprietor of Swarna Priya 3 Mix Tea and B. Rajesh, for an offence under section 59 of the Food Safety and Standards Act, 2006. The first accused pleaded guilty, while the second accused claimed to be tried. The judgment was delivered on May 30, 2023, by the Special Court for Economic Offences in Bengaluru. Key facts: 1. On March 18, 2021, the Food Safety Officer visited the business premises of accused No.2 and collected samples of 'Swarna Priya 3 Mix Tea' for analysis. 2. The samples were sent to Vsix Analytical Labs Pvt. Ltd., which reported the samples as 'Unsafe' for human consumption on April 3, 2021. 3. The complaint was filed after obtaining the necessary sanction. Legal issues and arguments: 1. The prosecution aimed to prove that accused No.2 stored adulterated tea powder for sale. 2. The accused No.2 argued that the samples were not seized from his shop and that the procedure for sample collection was not followed correctly. 3. The prosecution presented three witnesses and nine documents to support its case, while the defense examined one witness. Court's reasoning: 1. The court found that the prosecution failed to prove beyond reasonable doubt that accused No.2 had stored adulterated tea powder. 2. The pancha witness turned hostile and did not support the prosecution's claims regarding the seizure of samples. 3. The court noted that the notices served to the accused were incomplete, raising doubts about the legality of the seizure. 4. The court emphasized the importance of following the prescribed procedures under the Food Safety and Standards Act and Rules. Decision or judgment: The court acquitted accused No.2 of the charges under section 59 of the Food Safety and Standards Act, 2006, cancelled his bail bond, and ordered the destruction of the seized samples after the appeal period.</t>
  </si>
  <si>
    <t>Food_Safety_Officer</t>
  </si>
  <si>
    <t>The_Proprietor_Pleaded_Guilty_on_30_May_2023.PDF</t>
  </si>
  <si>
    <t>Azim_vs_Sachin_Longriya_on_2_November_2023.PDF</t>
  </si>
  <si>
    <t>Case overview: The case involves a criminal revision filed by Azim, Siraj, and M/s Suraj Grah Udyog against Sachin Longriya, a Food Safety Officer, challenging the judgment dated 16.09.2019 from the Sessions Judge (Food Safety Appeal Tribunal), Dhar. The petitioners were fined for violations under the Food Safety and Standards Act, 2006. Key facts: 1. The petitioners were found selling food products without proper labeling, including batch numbers and packing dates, during an inspection on 08.09.2015. 2. Sealed samples of their products were taken for testing, and the petitioners did not contest the lab report. 3. Show-cause notices were issued to the petitioners for violations, and fines were imposed: Rs.25,000 for Azim, and Rs.50,000 each for Siraj and M/s Suraj Grah Udyog. Legal issues and arguments: 1. The petitioners admitted to misbranding but argued that the penalties were excessive given their financial status. 2. The respondent contended that the nature of the offense warranted the imposed fines. Court's reasoning: 1. The court noted that the learned Adjudicating Officer did not consider the mandatory parameters under Section 49 of the Act when determining the penalty. 2. The court acknowledged that the food samples were not found adulterated or unsafe for consumption. Decision or judgment: The court upheld the findings of the lower courts but reduced the fines to Rs.25,000 for each petitioner, allowing one month for payment and stating that no coercive action would be taken during this period.</t>
  </si>
  <si>
    <t>Azim</t>
  </si>
  <si>
    <t>Sachin_Longriya_on_2_November_2023.PDF</t>
  </si>
  <si>
    <t>M_Vijayaragavan_vs___on_30_January_2023.PDF</t>
  </si>
  <si>
    <t>Case overview: The case involves a writ petition filed by M. Vijayaragavan against the Commissioner of Food Safety, the District Collector of Thanjavur District, and Vestige Marketing (P) Limited, seeking a Writ of Mandamus to direct the first two respondents to take action against the third respondent under the Food Safety and Standards Act, 2006, based on a representation made on June 9, 2014. Key facts: 1. The petitioner alleges that the third respondent is conducting business without a proper license. 2. The petitioner submitted a representation to the first and second respondents requesting action against the third respondent due to the alleged lack of licensing. 3. During the proceedings, the counsel for the third respondent presented licenses issued to them dating back to 2012, indicating that these licenses have been periodically renewed. Legal issues and arguments: 1. The petitioner argues that the third respondent is operating without a license, warranting action from the food safety authorities. 2. The third respondent's counsel contends that the necessary licenses are valid and have been renewed, negating the petitioner's claims. Court's reasoning: 1. The court found that the third respondent possesses valid licenses and has complied with the licensing requirements. 2. The court stated that there is no basis to compel the first and second respondents to act on the petitioner's representation, given the evidence of valid licensing. 3. The court noted that the first respondent retains the authority to take action if the third respondent violates any conditions of their licenses. Decision or judgment: The writ petition was dismissed, with no order as to costs, indicating that the court found no merit in the petitioner's claims against the third respondent.</t>
  </si>
  <si>
    <t>M_Vijayaragavan</t>
  </si>
  <si>
    <t>__on_30_January_2023.PDF</t>
  </si>
  <si>
    <t>Irshad_Ahmad_Ansari_vs_State_Of_U_P_And_4_Others_on_7_November_2023.PDF</t>
  </si>
  <si>
    <t>Case overview: The case involves a writ petition filed by Irshad Ahmad Ansari against the State of U.P. and four others, challenging the suspension of his meat shop license. The petitioner seeks to quash the suspension order and to prevent interference in the operation of his meat shop located in District Sant Kabir Nagar. The petition was heard by Hon'ble Mahesh Chandra Tripathi and Hon'ble Prashant Kumar in the High Court of Judicature at Allahabad. Key facts: 1. The petitioner was issued a license for a retail meat shop on August 24, 2023, valid until August 23, 2024. 2. The license was suspended by an order dated October 7, 2023, by respondent no. 5. 3. The petitioner claims no violations of the Food Safety and Standards Act, 2006, or related regulations. 4. The petitioner filed an objection against the suspension but contends he has no further remedy. Legal issues and arguments: 1. The petitioner argues that the suspension order is unjustified and that he has not violated any relevant laws. 2. The respondent's counsel contends that the Food Safety and Standards Act, 2006 provides an effective remedy through an appeal process under Section 32 (4) (c) for aggrieved parties. 3. The respondent's counsel also argues that the writ petition is not maintainable as the petitioner has not exhausted available remedies. Court's reasoning: 1. The court noted that the Food Safety and Standards Act is a self-contained statute providing a clear remedy for the petitioner. 2. The court emphasized that the petitioner should pursue the appeal process before seeking judicial intervention. 3. The court acknowledged the petitioner's request for expeditious consideration of his objection but maintained that the writ petition was not the appropriate avenue at this stage. Decision or judgment: The court disposed of the writ petition, indicating that the petitioner is free to pursue his objection in the ongoing proceedings regarding the suspension of his meat shop license.</t>
  </si>
  <si>
    <t>Irshad_Ahmad_Ansari</t>
  </si>
  <si>
    <t>State_Of_U_P_And_4_Others_on_7_November_2023.PDF</t>
  </si>
  <si>
    <t>Kameshwar_Ramnaresh_Tiwari_vs_The_Union_Of_India_Through_Ministry_Of_on_10_March_2023.PDF</t>
  </si>
  <si>
    <t>Case overview: The case involves a Public Interest Litigation (PIL) filed by Kameshwar Ramnaresh Tiwari against the Union of India and other respondents, alleging violations of the Food Safety and Standards Act (FSS Act) by bread manufacturers regarding labeling practices. The hearing took place on March 10, 2023, before the High Court of Judicature at Bombay. Key facts: 1. The petitioner claims that bread manufacturers fail to indicate the date of manufacture and the date of expiry on their products, which is a violation of the FSS Act. 2. The petitioner is advised that if he encounters any product violating the FSS Act, he may file a complaint under sections 29 and 30 of the FSS Act with the Commissioner of the Food Safety and Standards Authority. Legal issues and arguments: 1. The petitioner seeks judicial intervention to address the alleged non-compliance of bread manufacturers with the FSS Act. 2. The court notes that it is the responsibility of the Food Safety and Standards Authority to take cognizance of any complaints filed regarding violations. Court's reasoning: 1. The court emphasizes that the petitioner has the option to file complaints regarding violations of the FSS Act and that it is within the authority's purview to take appropriate action. 2. The court indicates that if no action is taken after lodging a complaint, the petitioner may pursue further legal recourse. Decision or judgment: The High Court disposed of the PIL, stating that the petitioner should utilize the complaint mechanism under the FSS Act, and no costs were awarded.</t>
  </si>
  <si>
    <t>Kameshwar_Ramnaresh_Tiwari</t>
  </si>
  <si>
    <t>The_Union_Of_India_Through_Ministry_Of_on_10_March_2023.PDF</t>
  </si>
  <si>
    <t>M_S_Radhika_Namkeen_vs_State_Of_U_P_And_3_Others_on_17_January_2023.PDF</t>
  </si>
  <si>
    <t>Case overview: The case involves a writ petition filed by M/S Radhika Namkeen against the State of U.P. and three others, challenging an order dated June 9, 2022, in Case No. 1084 of 2019 under Section 52 of the Food Safety and Standard Act, 2006. The petition was heard by the High Court of Judicature at Allahabad. Key facts: 1. The petitioner sought to contest an order issued under the Food Safety and Standard Act. 2. The standing counsel for the respondents indicated that the Tribunal is now functional, allowing the petitioner to appeal. Legal issues and arguments: 1. The petitioner argued against the impugned order but was informed of the right to appeal to the Tribunal. 2. The standing counsel confirmed that the Tribunal is operational, providing a pathway for the petitioner to seek redress. Court's reasoning: 1. The court noted that the petitioner has a right to appeal before the appropriate Tribunal. 2. The court did not express any opinion on the merits of the case, focusing instead on the procedural aspect of the appeal. Decision or judgment: The court dismissed the writ petition, allowing the petitioner the option to file an appeal before the appropriate Tribunal.</t>
  </si>
  <si>
    <t>M_S_Radhika_Namkeen</t>
  </si>
  <si>
    <t>State_Of_U_P_And_3_Others_on_17_January_2023.PDF</t>
  </si>
  <si>
    <t>M_S_Water_Health_India_Pvt_Ltd_And_vs_The_State_Of_Ap_Rep_Pp_on_5_September_2023.PDF</t>
  </si>
  <si>
    <t>Case overview: The case involves a Criminal Petition filed by M/S Water Health India Pvt Ltd and others under Section 482 of the Criminal Procedure Code (Cr.P.C.) seeking to quash the proceedings in C.C.No.250 of 2014, which was registered for an offence under Section 59(i) of the Food Safety and Standards Act, 2006. The petitioners are identified as A.2 and A.3 in the case. Key facts: 1. The trial Court disposed of C.C.No.250 of 2014 on December 21, 2021, discharging the accused. 2. The petitioners submitted a copy of the e-Courts case status indicating that the case had been resolved. Legal issues and arguments: 1. The petitioners argued that since the trial Court had discharged the accused, the Criminal Petition had become infructuous. 2. The Assistant Public Prosecutor conceded to the petitioners' submission regarding the case status. Court's reasoning: 1. The court acknowledged the submission made by the learned counsel for the petitioners and noted that there was no need to keep the petition pending for adjudication as the matter had been resolved. Decision or judgment: The court dismissed the Criminal Petition as infructuous, and any pending applications were closed.</t>
  </si>
  <si>
    <t>M_S_Water_Health_India_Pvt_Ltd_And</t>
  </si>
  <si>
    <t>The_State_Of_Ap_Rep_Pp_on_5_September_2023.PDF</t>
  </si>
  <si>
    <t>M_S_Satyam_Neer_Mineral_Water_Plant_vs_State_Of_U_P_And_3_Others_on_20_July_2023.PDF</t>
  </si>
  <si>
    <t>Case overview: The case involves a writ petition filed by M/S Satyam Neer Mineral Water Plant against the State of U.P. and three others, challenging an order that the petitioner claims is adverse to its interests. The petition was heard by Hon'ble Ashwani Kumar Mishra and Hon'ble Syed Aftab Husain Rizvi in the High Court of Judicature at Allahabad. The case was registered as WRIT - C No. - 23465 of 2023. Key facts: 1. The petitioner has not availed the remedy of appeal under Section 70 of the Food Safety and Standards Act, 2006, against the impugned order. 2. The court noted that the petitioner has a statutory alternative remedy available. Legal issues and arguments: 1. The primary issue was whether the writ petition should be entertained given the availability of an alternative remedy. 2. The petitioner sought to challenge the order without pursuing the statutory appeal. Court's reasoning: 1. The court emphasized that it is not inclined to entertain the writ petition since the petitioner has a remedy of appeal under the Food Safety and Standards Act, 2006. 2. The court left the option open for the petitioner to pursue the statutory remedy against the impugned order. Decision or judgment: The writ petition was consigned to records, and the court provided that if the petitioner files an appeal within two weeks, it shall be entertained without any objection regarding limitation.</t>
  </si>
  <si>
    <t>M_S_Satyam_Neer_Mineral_Water_Plant</t>
  </si>
  <si>
    <t>State_Of_U_P_And_3_Others_on_20_July_2023.PDF</t>
  </si>
  <si>
    <t>Mohammad_Faheem_vs_The_State_Of_Madhya_Pradesh_on_21_September_2023.PDF</t>
  </si>
  <si>
    <t>Case overview: The case involves a petition filed by Mohammad Faheem against the State of Madhya Pradesh seeking the quashment of an FIR registered against him for various offences related to food safety and standards. The FIR was registered on January 19, 2021, based on a report indicating that a sample of buffalo milk from his dairy was sub-standard. Key facts: 1. The petitioner operates M/s. Super Dairy Farm in Narsinghgarh, District Rajgarh. 2. A sample of buffalo milk was taken on July 31, 2019, and tested between September 1, 2020, and September 18, 2020. 3. The laboratory report indicated that the milk's Milk Solids Not Fat (S.N.F.) was 7.8%, below the required minimum of 9%. 4. The FIR was filed following a verbal directive from the S.D.O. Revenue. Legal issues and arguments: 1. The petitioner contends that the delay in testing the milk sample and the marginally low S.N.F. percentage do not constitute a criminal offence, as the milk was safe for consumption. 2. The petitioner argues that Section 26 of the Food Safety and Standards Act does not prescribe punishment, and thus no prosecution can lie under that section. 3. The petitioner claims that the FIR was registered hastily and constitutes an abuse of process. 4. The respondent argues that there is sufficient evidence to proceed with the case against the petitioner. Court's reasoning: 1. The court noted that it has limited power under Section 482 of the Cr.P.C. and should not interfere unless the allegations are frivolous or do not disclose an offence. 2. The court emphasized that the trial is ongoing, and the evidence must be evaluated during that process. 3. The court found that the allegations against the petitioner established a prima facie case under the relevant sections of law. 4. The court distinguished the cited case of Administrator of the City of Nagpur, stating it was not applicable as it involved cow milk, not buffalo milk. Decision or judgment: The court dismissed the petition under Section 482 of the Cr.P.C., allowing the trial to proceed without expressing any opinion on the merits of the case.</t>
  </si>
  <si>
    <t>Mohammad_Faheem</t>
  </si>
  <si>
    <t>The_State_Of_Madhya_Pradesh_on_21_September_2023.PDF</t>
  </si>
  <si>
    <t>S_Saroja_vs_The_State_Represented_By_on_28_July_2022.PDF</t>
  </si>
  <si>
    <t>Case overview: The case involves a criminal original petition filed by S. Saroja against the State represented by the District Revenue Officer and the Food Safety Officer, seeking to quash the proceedings related to a charge sheet for misbranding food products. The petition was filed under Section 482 of the Criminal Procedure Code (Cr.P.C.). The case was heard by Justice G. Ilangovan in the Madurai Bench of the Madras High Court on July 28, 2022. Key facts: 1. The Food Safety Officer collected a food sample of Sindhu Chicken 65-Mix Powder from the first accused's industry, which was later found to be misbranded. 2. The sample was sent for analysis, and the report indicated it did not meet the requirements of regulation 2.2.25.2(A) of the Food Safety and Standards Act. 3. The prosecution was launched under sections 51, 52, 55, and 58 of the Act after obtaining proper sanction. Legal issues and arguments: 1. The petitioner contended that the mandatory procedure for lifting the sample was not followed and that there was a delay in the analysis of the sample. 2. The petitioner argued that the sample was analyzed beyond the statutory time limit, constituting a violation. 3. The petitioner also claimed that the method of taking the sample was improper, as it was taken in a polythene bag. Court's reasoning: 1. The court stated that whether the proper procedure was followed is a matter for trial and not for consideration at this stage. 2. The court noted that the delay in analysis and the reasons for it should be evaluated by the trial court, as it requires proper evidence. 3. The court referenced a previous judgment regarding the use of polythene bags for sampling, concluding that it can be considered a valid container under the relevant rules. 4. The court found no grounds to quash the proceedings and emphasized that the case should proceed to its logical conclusion. Decision or judgment: The court dismissed the criminal original petition, allowing the proceedings to continue. The connected miscellaneous petition was also closed.</t>
  </si>
  <si>
    <t>S_Saroja</t>
  </si>
  <si>
    <t>The_State_Represented_By_on_28_July_2022.PDF</t>
  </si>
  <si>
    <t>Mukesh_Singh_Mahesh_Singh_vs_State_Of_U_P_And_2_Others_on_28_July_2023.PDF</t>
  </si>
  <si>
    <t>Case overview: The case involves a writ petition filed by Mukesh Singh @ Mahesh Singh against the State of U.P. and two others, challenging an order issued by the Adjudication Officer under the Food Safety and Standards Act, 2006. The petition seeks to quash the order dated February 20, 2023, and to prevent the implementation of recovery proceedings related to that order. The case was heard by Hon'ble Mahesh Chandra Tripathi and Hon'ble Prashant Kumar in the High Court of Judicature at Allahabad. Key facts: 1. The petitioner challenges the order passed in Case No. 03751 of 2019 under Section 26(2) of the Food Safety and Standards Act, 2006. 2. The petitioner requests a writ of certiorari to quash the impugned order and a writ of mandamus to prevent the implementation of recovery proceedings. Legal issues and arguments: 1. The respondent's counsel raised an objection regarding the maintainability of the writ petition, arguing that the petitioner has an efficacious remedy available through an appeal under Section 70 of the Food Safety and Standards Act, 2006. 2. The court considered the objection and the circumstances surrounding the case. Court's reasoning: 1. The court determined that it was not inclined to entertain the writ petition due to the availability of an alternative remedy for the petitioner. 2. The court emphasized that the petitioner could pursue the legal remedy provided under the Food Safety and Standards Act. Decision or judgment: The court dismissed the writ petition, stating that the petitioner should avail the remedy available under the law.</t>
  </si>
  <si>
    <t>Mukesh_Singh_Mahesh_Singh</t>
  </si>
  <si>
    <t>State_Of_U_P_And_2_Others_on_28_July_2023.PDF</t>
  </si>
  <si>
    <t>R_Ravikumar_vs_The_Food_Safety_Officer_on_10_February_2023.PDF</t>
  </si>
  <si>
    <t>Case overview: The case involves a writ petition filed by R. Ravikumar against the Food Safety Officer and the Designated Officer of the Tamil Nadu Food Safety and Drug Administration Department, seeking a Writ of Mandamus to remove a seal on his business premises and to release goods that were seized. The petition was filed under Article 226 of the Constitution of India. The events leading to the petition occurred on January 29, 2016, when the goods were seized. Key facts: 1. The petitioner sought the removal of a seal on the building door No.2/802, Thanthai Periyar VIth Street, Karaikudi, Sivagangai District. 2. The petitioner requested that the seized goods be kept under his custody until they could be assessed according to the Food Safety and Standards Act and rules. Legal issues and arguments: 1. The petitioner‚Äôs counsel indicated that the prayer in the writ petition had become infructuous, meaning it was no longer relevant or necessary. Court's reasoning: 1. The court acknowledged the endorsement made by the petitioner's counsel regarding the infructuous nature of the petition. Decision or judgment: The court dismissed the writ petition as infructuous and closed the connected miscellaneous petition, with no costs awarded.</t>
  </si>
  <si>
    <t>R_Ravikumar</t>
  </si>
  <si>
    <t>The_Food_Safety_Officer_on_10_February_2023.PDF</t>
  </si>
  <si>
    <t>Renuka_Mata_Mahila_Bachat_Gat_vs_State_Of_Maharashtra_Thr_Department_Of_on_6_December_2023.PDF</t>
  </si>
  <si>
    <t>Case overview: The case involves multiple writ petitions filed by various women's Self-Help Groups (SHGs) against the State of Maharashtra regarding the conditions of a tender for supplying Micronutrient Fortified Energy Dense Food as Supplementary Nutrition Food through Anganwadi Centres. The petitioners challenge specific clauses in the tender that they argue violate their preferential rights and the principles of decentralization in the distribution of Take Home Ration. The petitions were heard by a bench comprising Justices Nitin Jamdar and Arif Doctor on December 6, 2023. 
Key facts: 1. The State of Maharashtra issued a tender for the supply of Take Home Ration through 110,446 Anganwadi Centres. 2. The petitioners argue that SHGs have a preferential right to participate in the distribution based on previous policies. 3. The tender conditions include clauses that require bidders to demonstrate significant turnover and net worth, which the petitioners claim effectively exclude them. 4. The State contends that the tender conditions are necessary to ensure quality and timely delivery of nutrition. 
Legal issues and arguments: 1. The petitioners argue that the tender conditions are arbitrary and violate their rights under the National Food Security Act (NFS Act) and previous Supreme Court rulings emphasizing decentralization. 2. The State argues that the new policy does not confer any preferential rights to SHGs and that the tender conditions are designed to ensure quality and efficiency in the distribution of nutrition. 3. The petitioners seek to quash specific clauses of the tender that they claim are discriminatory and unrealistic. 
Court's reasoning: 1. The court emphasized the limited scope of judicial review in tender matters, stating it would not interfere unless the conditions were found to be arbitrary or irrational. 2. The court noted that the shift in policy reflected in the Poshan (2.0) Rules 2022 does not mandate the involvement of SHGs and that the State has the discretion to determine the best method for procurement and distribution. 3. The court found that the tender conditions were not arbitrary and served the public interest by ensuring the effective delivery of nutrition to vulnerable populations. 4. The court concluded that the petitioners do not have a vested right to preferential treatment in the tender process. 
Decision or judgment: The court dismissed the writ petitions, upholding the validity of the tender conditions. The court ruled that the petitioners are eligible to participate in the tender process but do not possess a preferential right, allowing the tender process to proceed without further delay.</t>
  </si>
  <si>
    <t>Renuka_Mata_Mahila_Bachat_Gat</t>
  </si>
  <si>
    <t>State_Of_Maharashtra_Thr_Department_Of_on_6_December_2023.PDF</t>
  </si>
  <si>
    <t>M_S_Ice_Zone_vs_State_Of_U_P_And_3_Others_on_26_July_2023.PDF</t>
  </si>
  <si>
    <t>Case overview: The case involves a writ petition filed by M/S Ice Zone against the State of U.P. and three others, challenging an order imposed by the Additional District Magistrate (City), District Kanpur Nagar, which imposed a fine under the Food Safety and Standards Act, 2006. The petition seeks to quash the order and prevent any recovery actions against the petitioner. Key facts: 1. The impugned order was dated December 19, 2022, and imposed a fine of Rs. 1,00,000 on M/S Ice Zone in Case No. 01495/2020 (State Vs. Sazid Khan). 2. The petitioner contends that the order is unjust and seeks relief from the court. Legal issues and arguments: 1. The petitioner argues for the quashing of the fine and seeks protection from arrest and harassment related to the recovery of the fine. 2. The respondent's counsel raised an objection regarding the maintainability of the writ petition, stating that the petitioner has an efficacious remedy available through an appeal under Section 70 of the Food Safety and Standards Act, 2006. Court's reasoning: 1. The court considered the objection raised by the respondent and noted that the petitioner has an alternative remedy available under the law. 2. The court expressed its unwillingness to entertain the writ petition given the availability of an appeal process. Decision or judgment: The court dismissed the writ petition, indicating that the petitioner should pursue the available legal remedy through an appeal.</t>
  </si>
  <si>
    <t>M_S_Ice_Zone</t>
  </si>
  <si>
    <t>State_Of_U_P_And_3_Others_on_26_July_2023.PDF</t>
  </si>
  <si>
    <t>M_S_Prem_Ji_Sweet_Namkeen_House_Through_vs_State_Of_U_P_And_3_Others_on_25_September_2023.PDF</t>
  </si>
  <si>
    <t>Case overview: The case involves a writ petition filed by M/S Prem Ji Sweet Namkeen House, represented by its proprietor Raman Kumar Gupta, against the State of U.P. and three others, challenging an order dated December 23, 2022, passed under Section 26(2) of the Food Safety and Standards Act, 2006. The petition was heard by Hon'ble Mahesh Chandra Tripathi and Hon'ble Prashant Kumar in the High Court of Judicature at Allahabad. Key facts: 1. The petitioner contests an order related to a case numbered 161 of 2021, which is a computerized case. 2. The petitioner claims that the order is unjust and seeks relief through the writ petition. Legal issues and arguments: 1. The respondent's counsel, Sri Ambrish Shukla, raised an objection regarding the availability of an alternative remedy, stating that the petitioner could file an appeal under Section 70 of the Food Safety and Standards Act, 2006. 2. The court considered the objection and examined the record, determining that the petitioner had an efficacious alternative remedy available. Court's reasoning: 1. The court concluded that since an alternative remedy exists, there is no justification for bypassing the statutory forum. 2. The court emphasized that the writ petition should be dismissed on the grounds of the availability of a statutory alternative remedy. Decision or judgment: The court dismissed the writ petition, directing that if the petitioner files an appeal along with a stay application within two weeks, the appellate authority must decide the stay application on its merits within three weeks, disregarding any delay in filing, while ensuring all stakeholders are given an opportunity to be heard.</t>
  </si>
  <si>
    <t>M_S_Prem_Ji_Sweet_Namkeen_House_Through</t>
  </si>
  <si>
    <t>State_Of_U_P_And_3_Others_on_25_September_2023.PDF</t>
  </si>
  <si>
    <t>M_S_Jeyyam_Global_Foods_Pvt_Ltd_vs_The_Commissioner_Food_Safety_on_21_April_2023.PDF</t>
  </si>
  <si>
    <t>Case overview: The case involves a writ petition filed by M/s. Jeyyam Global Foods Pvt. Ltd. against the Commissioner of Food Safety and other respondents, challenging an order imposing a fine based on a report that deemed their food product sub-standard. The petition seeks to quash the order and prevent any coercive actions by the respondents. The case was heard in the High Court of Judicature at Madras on April 21, 2023. Key facts: 1. The petitioner is a Private Limited Company engaged in food manufacturing, with units in Salem District. 2. An inspection was conducted on September 12, 2022, and a sample of the petitioner's product was taken. 3. The sample was analyzed by the Food Analyst, who reported it as sub-standard on October 12, 2022. 4. Based on this report, the Food Safety Officer recommended action against the petitioner, leading to the impugned order dated February 4, 2023, which imposed a fine. Legal issues and arguments: 1. The petitioner argues that the fine was imposed without prior notice or the opportunity to review the analysis report, making the order unsustainable. 2. The respondents contend that there is an effective appeal remedy available before the Food Safety Appellate Tribunal under Section 70 of the Food Safety and Standards Act, 2006, and that the writ petition is therefore unsustainable. Court's reasoning: 1. The court noted the availability of an appeal process under the Food Safety and Standards Act, which the petitioner had not utilized. 2. The court decided to dispose of the writ petition by directing the petitioner to file an appeal with the Food Safety Appellate Tribunal. 3. The appellate authority was instructed to consider and decide on the appeal within twelve weeks, with the period before the High Court excluded from the limitation period. Decision or judgment: The writ petition was disposed of, directing the petitioner to file an appeal before the Food Safety Appellate Tribunal, and no costs were awarded.</t>
  </si>
  <si>
    <t>M_S_Jeyyam_Global_Foods_Pvt_Ltd</t>
  </si>
  <si>
    <t>The_Commissioner_Food_Safety_on_21_April_2023.PDF</t>
  </si>
  <si>
    <t>M_S_Prem_Ji_Sweet_Namkeen_House_vs_State_Of_U_P_And_3_Others_on_26_July_2023.PDF</t>
  </si>
  <si>
    <t>Case overview: The case involves a writ petition filed by M/S Prem Ji Sweet Namkeen House against the State of U.P. and three others, challenging an order dated December 23, 2022, under the Food Safety and Standards Act, 2006. The petition seeks to quash the order and prevent recovery proceedings related to it. The case was heard on July 26, 2023, by Hon'ble Mahesh Chandra Tripathi and Hon'ble Prashant Kumar. Key facts: 1. The petitioner contests an order from Case No. 254 of 2019, which pertains to actions taken under Section 26(2) of the Food Safety and Standards Act, 2006. 2. The petitioner requests both a writ of certiorari to quash the order and a writ of mandamus to prevent the implementation of the order and recovery proceedings. Legal issues and arguments: 1. The respondent's counsel raised an objection regarding the maintainability of the writ petition, arguing that the petitioner has an efficacious remedy available through an appeal under Section 70 of the Food Safety and Standards Act, 2006. 2. The court considered the objection and the circumstances surrounding the case. Court's reasoning: 1. The court determined that it was not inclined to entertain the writ petition due to the availability of an alternative remedy for the petitioner. 2. The court emphasized that the petitioner could pursue the legal remedy provided under the Food Safety and Standards Act. Decision or judgment: The court dismissed the writ petition, allowing the petitioner to seek the available remedy under the law.</t>
  </si>
  <si>
    <t>M_S_Prem_Ji_Sweet_Namkeen_House</t>
  </si>
  <si>
    <t>Omkar_Nath_Rai_And_Another_vs_State_Of_U_P_And_2_Others_on_2_March_2023.PDF</t>
  </si>
  <si>
    <t>Case overview: The case involves a writ petition filed by Omkar Nath Rai and another against the State of U.P. and two others, seeking to quash two impugned orders related to food safety violations. The petitioners challenge orders dated April 8, 2022, and November 25, 2021, issued in cases against them under the Food Safety and Standards Act, 2006. The petition was heard by Hon'ble Surya Prakash Kesarwani and Hon'ble Anish Kumar Gupta in the High Court of Judicature at Allahabad. Key facts: 1. The petitioners sought to quash the orders issued in Case No. 5142 of 2021 and Case No. 3305 of 2021. 2. The court had previously granted time for the learned standing counsel to obtain instructions regarding the appealability of the impugned orders under the Food Safety and Standards Act, 2006. Legal issues and arguments: 1. The petitioners argued for the quashing of the impugned orders. 2. The learned standing counsel informed the court that an appeal against the impugned orders lies before the Tribunal under Section 70(1) of the Food Safety and Standards Act, 2006. Court's reasoning: 1. The court noted the statement made by the learned standing counsel regarding the availability of an alternative remedy through an appeal to the Tribunal. 2. The court dismissed the writ petition on the grounds of the alternative remedy, allowing the petitioners to pursue their appeal. Decision or judgment: The writ petition was dismissed, and the petitioners were permitted to file an appeal before the Tribunal within four weeks, with the Tribunal instructed to decide the appeal on merit without raising objections regarding limitation. The court did not express any opinion on the merits of the petitioners' case.</t>
  </si>
  <si>
    <t>Omkar_Nath_Rai_And_Another</t>
  </si>
  <si>
    <t>Rajesh_Rajeshwara_Rao_vs_The_State_Rep_By_on_6_October_2023.PDF</t>
  </si>
  <si>
    <t>Case overview: The case involves a criminal original petition filed by Rajesh @ Rajeshwara Rao to quash the proceedings in crime No.1070 of 2017, which is pending investigation by the Royapuram Police Station. The charges against the petitioner include violations under Sections 7 &amp; 9(ii) of the TN Prohibition of Smoking &amp; Spitting Act, 2003, and Sections 353, 328, 506(i) of the IPC. The petition was heard by Justice G.K. Ilanthiraiyan in the High Court of Judicature at Madras on October 6, 2023.
Key facts: 1. The FIR was registered on May 19, 2017, after police received information about the illegal grinding of Maava, which led to a police visit to the premises where the petitioner allegedly threatened the officers. 2. The police seized Maava and other materials from the petitioner‚Äôs premises, indicating intent to sell these substances. 3. The petitioner contends that the charge under Section 328 of IPC is not applicable based on the FIR's allegations.
Legal issues and arguments: 1. The petitioner argues that the FIR does not substantiate the charge under Section 328 of IPC, claiming that the allegations do not indicate intent to cause hurt. 2. The prosecution maintains that the allegations are sufficient to invoke Section 328, as the substances in question are deemed harmful. 3. The court referenced previous judgments regarding the applicability of IPC sections in cases involving harmful substances.
Court's reasoning: 1. The court emphasized that it cannot conduct a mini-trial at this stage and must only determine if the FIR discloses an offence. 2. The court found that the allegations in the FIR were sufficient to proceed with the investigation, particularly under Section 328 of IPC, as the substances involved are classified as unwholesome. 3. The court noted that the prosecution must prove the elements of the offence during the investigation, and the FIR does not appear to be frivolous or vexatious.
Decision or judgment: The court dismissed the criminal original petition, refusing to quash the FIR. It directed the police to complete the investigation and file a final report within twelve weeks from the date of the order.</t>
  </si>
  <si>
    <t>Rajesh_Rajeshwara_Rao</t>
  </si>
  <si>
    <t>The_State_Rep_By_on_6_October_2023.PDF</t>
  </si>
  <si>
    <t>Raghunandan_Varshney_vs_State_Of_U_P_And_Another_on_5_January_2023.PDF</t>
  </si>
  <si>
    <t>Case overview: The case involves an application filed by Raghunandan Varshney under Section 482 of the Criminal Procedure Code (CrPC) seeking to quash an order dated 15.01.2021 and the entire proceedings of Criminal Case No. 620 of 2021 against him under Sections 420, 272, 273 of the Indian Penal Code (IPC) and Section 57 of the Food Safety and Standards Act. The case is pending in the court of Additional Chief Judicial Magistrate, Etah. Key facts: 1. The FIR alleges that on 11.07.2019, an inspection was conducted at the applicant's residence, leading to the recovery of 107 bags of destrine powder and 2 drums of palm oil. 2. The FIR claims that the applicant was involved in the manufacture of synthetic milk. 3. The applicant contends that he is innocent and has been falsely implicated due to ulterior motives. Legal issues and arguments: 1. The applicant's counsel argues that the allegations in the FIR are false and fabricated, aimed at dragging the applicant into criminal proceedings. 2. The State's counsel opposes the application, asserting that prima facie evidence exists against the applicant based on the FIR and investigation materials. Court's reasoning: 1. The court reviewed the allegations in the FIR and witness statements, concluding that a prima facie case is established against the applicant. 2. The court noted that disputed questions of fact cannot be addressed at this stage, referencing precedents from the Supreme Court. 3. The court refused to quash the impugned order and proceedings. Decision or judgment: The application under Section 482 CrPC was disposed of, with the court allowing the applicant to apply for bail if he surrenders before the lower court within three weeks, directing that his bail application be considered in accordance with the law.</t>
  </si>
  <si>
    <t>Raghunandan_Varshney</t>
  </si>
  <si>
    <t>State_Of_U_P_And_Another_on_5_January_2023.PDF</t>
  </si>
  <si>
    <t>Pvt_Ltd_Anr_vs_Food_Safety_And_Standards_on_9_February_2023.PDF</t>
  </si>
  <si>
    <t>Case overview: The case involves a writ petition filed by Krishna Chandra Dutta (Spice) Pvt. Ltd. and another against the Food Safety and Standards Authority of India (FSSAI) regarding a Test/Analysis Report dated December 22, 2022, and an order dated January 2, 2023, which found that the petitioners' Biriyani Masala did not conform to the standards under the 2020 Regulations. The petitioners challenge both the Test Report and the order. Key facts: 1. The Test Report indicated non-compliance with permissible residue limits. 2. The petitioners argue that the Maximum Residue Limits in Clause 2.3 of the 2011 Regulations apply only to cabbage and okra, which are not ingredients in their product. 3. The petitioners claim the analysis period mentioned in the report is contrary to Section 46(3) of the Food Safety and Standards Act, 2006. Legal issues and arguments: 1. The petitioners contend that the findings of the Analysis Report are incorrect based on the relevant regulations. 2. They assert that the appeal period for challenging the report has expired. 3. The respondents explain the permissible insecticides limit found in the product. Court's reasoning: 1. The court noted that the petitioners can raise their points regarding the analysis and residue limits before the authorities under Section 46(4) of the Act. 2. The court acknowledged the petitioners' concerns about potential product recalls and stated that such issues should be addressed by the appellate forum. 3. The court extended the time for the petitioners to file an appeal by two weeks and directed that no further action be taken against them until the appeal is resolved. Decision or judgment: The court disposed of WPA 1521 of 2023, directing the petitioners to exhaust the alternative remedy provided under the statute and ensuring that the FSSAI does not take further steps against the petitioners until the appeal is decided.</t>
  </si>
  <si>
    <t>Pvt_Ltd_Anr</t>
  </si>
  <si>
    <t>Food_Safety_And_Standards_on_9_February_2023.PDF</t>
  </si>
  <si>
    <t>Raju_vs_State_Of_U_P_Thru_Secy_Food_Safety_on_19_December_2023.PDF</t>
  </si>
  <si>
    <t>Case overview: The case involves a writ petition filed by Raju against the State of U.P. through the Secretary of the Food Safety Department regarding an order dated October 9, 2023. The petitioner challenges the maintainability of the order, claiming it lacks an adequate remedy. The case was heard in the High Court of Judicature at Allahabad, Lucknow Bench. Key facts: 1. The petitioner filed the writ petition as a response to an order from the Food Safety Department. 2. The State's counsel pointed out that an alternative remedy is available under Section 70 of the Food Safety and Standards Act, 2006. Legal issues and arguments: 1. The State's counsel argued that the petition is not maintainable due to the availability of a statutory remedy. 2. The petitioner's counsel did not contest the existence of the alternative remedy but requested permission to seek interim relief from the appellate court. Court's reasoning: 1. The court acknowledged the argument presented by the State regarding the maintainability of the petition. 2. The court granted the petitioner the liberty to file an interim relief application along with the appeal to the appellate authority. Decision or judgment: The court dismissed the writ petition, allowing the petitioner to seek interim relief from the appellate authority, which must decide on the application within 30 days of filing.</t>
  </si>
  <si>
    <t>Raju</t>
  </si>
  <si>
    <t>State_Of_U_P_Thru_Secy_Food_Safety_on_19_December_2023.PDF</t>
  </si>
  <si>
    <t>Rakesh_Gupta_And_3_Others_vs_State_Of_U_P_And_11_Others_on_16_February_2023.PDF</t>
  </si>
  <si>
    <t>Case overview: The case involves a criminal miscellaneous writ petition filed by Rakesh Gupta and three others against the State of Uttar Pradesh and eleven others, seeking to quash a First Information Report (FIR) and prevent their arrest related to food safety violations. The petition was heard on February 16, 2023, by Hon'ble Justices Vivek Kumar Birla and Kshitij Shailendra in the High Court of Judicature at Allahabad. Key facts: 1. The FIR in question was lodged on July 18, 2022, under various sections of the Indian Penal Code (IPC) including 420, 467, 468, 471, 272, and 273, as well as Section 59 of the Food Safety and Standards Act. 2. The petitioners sought to quash the FIR and requested protection from arrest. Legal issues and arguments: 1. The petitioners argued for the quashing of the FIR, claiming it was unjustified. 2. They also sought an order to prevent their arrest in connection with the FIR. Court's reasoning: 1. The court noted that no one was present to press the petition during the hearing. 2. The court decided to dismiss the petition for want of prosecution, indicating that the petitioners failed to pursue their case. Decision or judgment: The court dismissed the writ petition due to lack of prosecution, and any interim orders previously issued were vacated.</t>
  </si>
  <si>
    <t>Rakesh_Gupta_And_3_Others</t>
  </si>
  <si>
    <t>State_Of_U_P_And_11_Others_on_16_February_2023.PDF</t>
  </si>
  <si>
    <t>Narayan_Sahu_vs_State_Of_U_P_And_Another_on_16_May_2023.PDF</t>
  </si>
  <si>
    <t>Case overview: The case involves an application filed by Narayan Sahu under Section 482 of the Criminal Procedure Code (Cr.P.C.) seeking to quash the proceedings of Special Complaint Case No. 01 of 2016 against him under the Food Safety and Standards Act, 2006, and to stay the summoning order and non-bailable warrant (N.B.W.) issued by the trial court. The applicant argues that the proceedings are an abuse of process due to double jeopardy as he is already facing charges under a different enactment for the same facts. 
Key facts: 1. A complaint was filed against Narayan Sahu on August 11, 2016, under Sections 26/59 (iii) of the Food Safety and Standards Act, 2006, alleging that he was found selling 'kheshari dal', which is prohibited and unsafe for human consumption. 2. The applicant was arrested on April 14, 2015, with 8 bags of kheshari dal weighing 467 kilograms, which were seized and sent for analysis. 3. A First Information Report (FIR) was lodged against him under the Uttar Pradesh Kheshari Gram (Prohibition) Act, 1983, and a charge sheet was filed, leading to cognizance by the trial court. 4. A previous application under Section 482 Cr.P.C. had stayed the proceedings of the case under the Kheshari Act. 
Legal issues and arguments: 1. The applicant contends that the current proceedings under the Food Safety Act cannot proceed as they constitute double jeopardy, violating Section 300 Cr.P.C. and Article 22 of the Constitution of India. 2. The applicant's counsel cited the Supreme Court judgment in T.P. Gopalakrishnan vs. State of Kerala to support the argument against double jeopardy. 3. The State's counsel opposed the application, arguing that the two cases are under different enactments and thus maintainable. 
Court's reasoning: 1. The court noted that the recovery of kheshari dal, a prohibited item, was valid and that the applicant is facing charges under two different laws, which is permissible. 2. The court referenced the Supreme Court ruling in State of Maharashtra Vs. Sayyed Hassan Sayyed Subhan, stating that there is no bar to trial or conviction under different enactments for the same act. 3. The court distinguished between double jeopardy and double punishment, clarifying that the applicant is not being tried for the same offence under both laws. 4. The court found that the proceedings under the Food Safety Act are independently maintainable and do not constitute an abuse of process. 
Decision or judgment: The court rejected the application under Section 482 Cr.P.C., allowing the proceedings under the Food Safety and Standards Act to continue. The court did not find grounds for quashing the proceedings or staying the orders issued by the trial court.</t>
  </si>
  <si>
    <t>Narayan_Sahu</t>
  </si>
  <si>
    <t>Tahseen_Nishath_vs_Telangana_State_Public_Service_on_5_June_2023.PDF</t>
  </si>
  <si>
    <t>Case overview: The case involves a writ petition filed by Tahseen Nishath against the State of Telangana and others, seeking a Writ of Mandamus to declare the rejection of her application for the post of Food Safety Officer as arbitrary and to recognize her BDS degree as equivalent to a degree in Medicine. The judgment was pronounced on June 5, 2023, by Justice Surepalli Nanda. Key facts: 1. The Telangana State Public Service Commission issued Notification No. 10/2019 for the post of Food Safety Officer, requiring specific educational qualifications. 2. The petitioner, holding a BDS degree, applied and secured Rank No. 220 but was not included in the selection list. 3. The petitioner contended that her BDS degree should be considered equivalent to a degree in Medicine. Legal issues and arguments: 1. The petitioner argued that the rejection of her application was illegal and arbitrary, as her qualifications were not properly assessed. 2. The respondents maintained that the qualifications for the post were clearly defined and that BDS was not equivalent to the required degree in Medicine. 3. An Expert Committee was formed to evaluate the equivalency of various degrees, concluding that BDS and MDS do not equate to a degree in Medicine. Court's reasoning: 1. The court emphasized that the qualifications for public service positions are determined by the employer and that judicial review in such matters is limited. 2. The court noted that the qualifications prescribed in the notification were specific and that the petitioner‚Äôs BDS degree did not meet these requirements. 3. The court referenced previous judgments affirming that equivalency of qualifications is a technical matter best left to the relevant authorities. Decision or judgment: The court dismissed the writ petition, upholding the rejection of the petitioner's application for the Food Safety Officer position, stating that her BDS degree was not equivalent to the required qualifications as per the notification. No costs were awarded.</t>
  </si>
  <si>
    <t>Tahseen_Nishath</t>
  </si>
  <si>
    <t>Tata_Sons_Private_Limited_Anr_vs_Puro_Wellness_Private_Limited_Anr_on_10_October_2023.PDF</t>
  </si>
  <si>
    <t>Case overview: The case involves a suit filed by Tata Sons Pvt. Ltd. and Tata Consumer Products Ltd. against Puro Wellness Pvt. Ltd. regarding a commercial for Puro's product 'Puro Healthy Salt'. Tata alleges that the commercial disparages white salt, including Tata's own white salt, and seeks an injunction to prevent its airing. The case was heard by Justice C. Hari Shankar in the High Court of Delhi. Key facts: 1. The commercial features actress Keerthy Suresh promoting Puro Healthy Salt, claiming it is healthy and not bleached. 2. Tata claims the commercial implies that all white salt, including Tata's, is unhealthy and bleached with harmful chemicals. 3. Tata has a significant market share in white salt, commanding 34%. 4. Puro has previously faced similar allegations from Tata in a different case (CS (OS) 403/2018), which was reversed by a Division Bench. Legal issues and arguments: 1. Tata argues that the commercial violates the Food Safety and Standards (Advertising and Claims) Regulations, 2018, by misleading consumers about the nature of white salt. 2. Tata contends that the commercial disparages white salt by suggesting it is unhealthy and bleached. 3. Puro counters that the commercial merely highlights the positive attributes of its product without disparaging Tata's salt. 4. Puro claims that Tata's own marketing of its Himalayan Pink Salt undermines its position in this case. Court's reasoning: 1. The court emphasized the need to assess the overall impression of the commercial rather than dissect it frame by frame. 2. It noted that the impugned commercial does not directly disparage white salt or Tata's product, as it focuses on promoting Puro Healthy Salt. 3. The court referenced the previous ruling in Puro-I, which found that similar commercials did not constitute disparagement. 4. The court concluded that Tata's claims of disparagement were based on inferences rather than direct statements made in the commercial. Decision or judgment: The court dismissed Tata's application for an injunction, ruling that Tata failed to establish a prima facie case for disparagement and that the impugned commercial was permissible under the principles of comparative advertising.</t>
  </si>
  <si>
    <t>Tata_Sons_Private_Limited_Anr</t>
  </si>
  <si>
    <t>Puro_Wellness_Private_Limited_Anr_on_10_October_2023.PDF</t>
  </si>
  <si>
    <t>Satish_Chandra_vs_State_Of_U_P_And_Another_on_16_May_2023.PDF</t>
  </si>
  <si>
    <t>Case overview: The case involves an application filed by Satish Chandra against the State of U.P. regarding an order dated July 28, 2020, under the Food Safety and Standard Act, 2006. The application was presented under Section 482 of the Code of Criminal Procedure. The matter was heard by Hon'ble Justice Vivek Varma in the High Court of Judicature at Allahabad. Key facts: 1. The applicant, Satish Chandra, challenged an order from 2020. 2. The opposing party is the State of U.P. and another entity. 3. The applicant's counsel, Vinod Kumar Ojha, sought to withdraw the application. Legal issues and arguments: 1. The learned A.G.A., Sri Roopak Chaubey, raised a preliminary objection stating that an appeal against the impugned order lies under Section 76 of the Food Safety and Standard Act, 2006. 2. The applicant's counsel requested to withdraw the application with the liberty to file an appeal. Court's reasoning: 1. The court acknowledged the preliminary objection regarding the appropriate legal recourse available to the applicant. 2. The court granted the request for withdrawal of the application. Decision or judgment: The court dismissed the application with liberty for the applicant to file an appeal as per the provisions of the Food Safety and Standard Act, 2006.</t>
  </si>
  <si>
    <t>Satish_Chandra</t>
  </si>
  <si>
    <t>K_Kathirvel_vs_State_Represented_By_on_11_December_2023.PDF</t>
  </si>
  <si>
    <t>Case overview: The case involves a criminal original petition filed by K. Kathirvel and KSE Limited against the State represented by the Food Safety Officer, seeking to quash the proceedings in STC No.64 of 2023 under the Food Safety and Standards Act, 2006. The petitioners challenge the legality of the complaint filed against them for allegedly unsafe food products. Key facts: 1. The petitioners are engaged in the manufacture of creams and ice cream. 2. On 17/08/2021, a sample of Tutty Fruity was taken from the petitioners for analysis. 3. The analysis report dated 23/02/2022 indicated that the product was unsafe. 4. The complaint was filed after obtaining necessary sanctions from the Commissioner of Food Safety. Legal issues and arguments: 1. The petitioners argue that there was a violation of Section 42(2) of the Food Safety and Standards Act, which mandates analysis within 14 days. 2. They also contend that the complaint was filed beyond the one-year limit set by Section 77 of the Act. Court's reasoning: 1. The court noted that while the Food Analyst did not complete the analysis within 14 days, they provided a valid reason for the delay, which was due to administrative issues. 2. The court found that the delay in filing the complaint was justified as the Commissioner of Food Safety had approved the prosecution within the extended period, citing reasons such as manpower shortages and COVID-19 restrictions. 3. The court emphasized that the reasons for delay could be evaluated during the trial, and the petitioners did not present any other grounds for quashing the petition. Decision or judgment: The court dismissed the criminal original petition, allowing the proceedings in STC No.64 of 2023 to continue. The connected miscellaneous petition was also closed.</t>
  </si>
  <si>
    <t>K_Kathirvel</t>
  </si>
  <si>
    <t>State_Represented_By_on_11_December_2023.PDF</t>
  </si>
  <si>
    <t>Shashank_Shekhar_Narayan_Singh_And_vs_State_Of_U_P_And_2_Others_on_2_March_2023.PDF</t>
  </si>
  <si>
    <t>Case overview: The case involves a writ petition filed by Shashank Shekhar Narayan Singh and another against the State of U.P. and two others, seeking to quash three impugned orders related to food safety violations. The petitioners challenge orders dated June 29, 2021, October 13, 2021, and April 8, 2022, issued in cases concerning food safety regulations. The petition was heard by Hon'ble Justices Surya Prakash Kesarwani and Anish Kumar Gupta in the High Court of Judicature at Allahabad. Key facts: 1. The petitioners filed the writ petition to contest three specific orders issued by the State of U.P. regarding food safety violations. 2. The orders were numbered as Case No. 01750 of 2020, Case No. 01749 of 2020, and Case No. 02291 of 2020. 3. The petitioners sought relief in the form of certiorari to quash these orders. Legal issues and arguments: 1. The petitioners argued against the validity of the impugned orders, seeking judicial intervention to quash them. 2. The learned Standing Counsel for the respondents indicated that an appeal could be made to the Tribunal under Section 70(1) of the Food Safety and Standards Act, 2006. Court's reasoning: 1. The court noted the availability of an alternative remedy through an appeal to the Tribunal as indicated by the learned Standing Counsel. 2. The court decided to dismiss the writ petition on the grounds of the alternative remedy, allowing the petitioners to pursue their appeal. 3. The court clarified that it had not expressed any opinion on the merits of the petitioners' case. Decision or judgment: The writ petition was dismissed, with the petitioners being permitted to file an appeal before the Tribunal under Section 70(1) of the Food Safety and Standards Act, 2006, within four weeks. The court ordered that the Tribunal must decide the appeal on merit without raising objections regarding limitation.</t>
  </si>
  <si>
    <t>Shashank_Shekhar_Narayan_Singh_And</t>
  </si>
  <si>
    <t>Salman_vs_State_Of_U_P_And_2_Others_on_19_September_2023.PDF</t>
  </si>
  <si>
    <t>Case overview: The case involves a writ petition filed by Salman against the State of U.P. and two others, challenging a judgment and order dated April 26, 2023, passed by the A.D.M. (Finance/Revenue) Farrukhabad under section 51 of the Food Safety &amp; Standard Act, 2006. The case number is 178/2021, concerning the State vs. Salman and others. The petitioner seeks to quash the aforementioned order. 
Key facts: 1. The petitioner filed the writ petition to contest the order issued by the A.D.M. regarding food safety regulations. 2. The order in question was issued in the context of a case involving food safety compliance. 
Legal issues and arguments: 1. The respondent's counsel, Ms. Shubhra Singh, raised an objection, stating that the petitioner has an efficacious remedy available through the appeal process. 2. The court considered the availability of this remedy in its decision. 
Court's reasoning: 1. The court noted that since an efficacious remedy exists for the petitioner to appeal the A.D.M.'s order, there is no justification for bypassing the statutory remedy. 2. The court emphasized the importance of allowing the petitioner to pursue the appeal process. 
Decision or judgment: The writ petition was disposed of, with the court allowing the petitioner to file an appeal within ten days from the date of the order. The appeal will be considered and decided on its merits by the competent authority.</t>
  </si>
  <si>
    <t>Salman</t>
  </si>
  <si>
    <t>State_Of_U_P_And_2_Others_on_19_September_2023.PDF</t>
  </si>
  <si>
    <t>Satish_Chandra_vs_State_Of_U_P_And_4_Others_on_22_September_2023.PDF</t>
  </si>
  <si>
    <t>Case overview: The case involves a writ petition filed by Satish Chandra against the State of U.P. and four others regarding an impugned order. The petition was heard by Hon'ble Mahesh Chandra Tripathi and Hon'ble Prashant Kumar in the High Court of Judicature at Allahabad. Key facts: 1. The petitioner is challenging an order but has been advised that there is an available remedy under Section 70 of the Food Safety and Standards Act, 2006. 2. The counsel for the petitioner is Sanjay Mishra, while the respondents are represented by C.S.C. and Saurabh Tiwari. Legal issues and arguments: 1. The respondent's counsel raised an objection regarding the maintainability of the writ petition, stating that the petitioner has an efficacious remedy through an appeal under the Food Safety and Standards Act. 2. The court considered the objection and the availability of the statutory remedy. Court's reasoning: 1. The court noted that since an efficacious remedy is available to the petitioner, it is not inclined to bypass the statutory provisions. 2. The court emphasized the importance of following the legal process as outlined in the relevant statute. Decision or judgment: The writ petition was disposed of, with the court allowing the petitioner to file an appeal within two weeks. The court assured that if such an appeal is filed, it would be considered expeditiously as per law.</t>
  </si>
  <si>
    <t>State_Of_U_P_And_4_Others_on_22_September_2023.PDF</t>
  </si>
  <si>
    <t>S_Ravikumar_vs_State_Of_Tamilnadu_on_8_November_2023.PDF</t>
  </si>
  <si>
    <t>Case overview: The case involves a Criminal Original Petition filed by S. Ravikumar, R. Ramesh, Mukunth, and M/s. Adyar Bakery Pvt. Ltd. against the State of Tamil Nadu, seeking to quash the proceedings in C.C. No. 775 of 2020 for alleged violations under the Food Safety Act 2006. The petitioners challenge the prosecution based on their status as sellers rather than manufacturers of the food product in question. The judgment was delivered by Justice G.K. Ilanthiraiyan on November 8, 2023. 
Key facts: 1. The complaint was filed after an inspection on September 22, 2018, where unsafe food samples, specifically 'Nathan's Ring Murukku' containing Tartrazine, were collected. 2. The food samples were declared unsafe by the Food Analysis Lab, and a complaint was filed after obtaining sanction for prosecution. 3. The petitioners argue that they are merely sellers and not manufacturers, and thus should not be held liable under Section 59(1) of the Act. 
Legal issues and arguments: 1. The petitioners contend that under Section 27 of the Food Safety Act, liability for unsafe food primarily lies with manufacturers, wholesalers, or distributors, not sellers. 2. They also argue that the food analysis report was submitted beyond the 14-day period stipulated in Section 42(2) of the Act, which they claim invalidates the prosecution. 3. The petitioners seek to quash the proceedings on these grounds. 
Court's reasoning: 1. The court noted that while the petitioners are sellers, they can still be held liable under Section 27(3) if they sold food with knowledge of it being unsafe. 2. The court emphasized that the definition of 'sale' includes retail sales, and the petitioners, as food business operators, have a responsibility to ensure food safety. 3. The court acknowledged the delay in the food analysis report but found that the respondent followed the necessary procedures and that the reasons for the delay were communicated appropriately. 4. The court concluded that there were no procedural violations that would warrant quashing the proceedings. 
Decision or judgment: The court dismissed the Criminal Original Petition, upholding the validity of the prosecution against the petitioners. The connected miscellaneous petitions were also closed.</t>
  </si>
  <si>
    <t>S_Ravikumar</t>
  </si>
  <si>
    <t>State_Of_Tamilnadu_on_8_November_2023.PDF</t>
  </si>
  <si>
    <t>M_S_Shalimar_Flour_Mills_Anr_vs_Ut_Of_J_K_Anr_on_6_March_2023.PDF</t>
  </si>
  <si>
    <t>Case overview: The case involves a petition filed by M/s Shalimar Flour Mills and another against the Union Territory of Jammu &amp; Kashmir regarding a complaint alleging violations of the Food Safety &amp; Standards Act, 2006. The complaint was filed in the Court of District Judicial Mobile Magistrate, Udhampur. The petitioners challenge the complaint based on the claim that they are not responsible for the sub-standard quality of wheat supplied to them. Key facts: 1. The complaint alleges that on August 1, 2019, a Food Safety Officer inspected the petitioners' premises and collected a 2 kg sample of wheat, which was later found to be unsafe and sub-standard due to high moisture, foreign matter, and contamination with hairs and rat fecal matter. 2. The Food Analyst's report dated August 6, 2019, confirmed the sample did not meet the standards set by Regulation No. 2.4.6 (2) of the Food Safety Standards (Food Products and Food Additives) Regulations, 2011. 3. The petitioners claim they only receive wheat from the Consumer Affairs &amp; Public Distribution Department of Jammu and Kashmir for grinding, and thus should not be held liable for the quality of the wheat. Legal issues and arguments: 1. The petitioners argue that if the wheat was found to be sub-standard, the responsibility lies with the supplier, not with them. 2. The petitioners presented an agreement with the CAPD Department to support their claim. 3. The respondents did not appear in court to contest the petition. Court's reasoning: 1. The court noted that under Section 482 of the Cr.P.C, it cannot assess the defense of the accused at this stage. 2. The court emphasized that the complaint does not specify that the petitioners only received wheat from the government, and the determination of the wheat's source is a matter for trial. 3. The court concluded that the allegations in the complaint are sufficient to proceed with the case against the petitioners. Decision or judgment: The court dismissed the petition, allowing the complaint to proceed, as it found no merit in the petitioners' arguments.</t>
  </si>
  <si>
    <t>M_S_Shalimar_Flour_Mills_Anr</t>
  </si>
  <si>
    <t>Ut_Of_J_K_Anr_on_6_March_2023.PDF</t>
  </si>
  <si>
    <t>Ram_Lakhan_vs_State_Of_Haryana_on_8_August_2023.PDF</t>
  </si>
  <si>
    <t>Case overview: The case involves a petition filed by Ram Lakhan seeking to quash FIR No.396 dated 03.09.2020, which was registered under Sections 50, 51 of the Food Safety &amp; Standards Act, 2006 and Sections 272, 273, 285, 420 of the Indian Penal Code (IPC) at Police Station Kharkhoda, District Sonipat. The petitioner also sought to quash all consequential proceedings arising from the FIR. The decision was rendered by Justice Harnaresh Singh Gill in the High Court of Punjab and Haryana on August 8, 2023. Key facts: 1. The FIR was registered on September 3, 2020, under various sections related to food safety and criminal offenses. 2. On May 1, 2023, a Coordinate Bench of the High Court ordered the petitioner to pay costs of Rs.5,000 to the Punjab and Haryana High Court Employees' Welfare Association Fund, with a subsequent hearing scheduled for May 22, 2023. 3. The petitioner failed to comply with the cost payment order and did not appear for the hearing. Legal issues and arguments: 1. The petitioner sought the quashing of the FIR and all related proceedings. 2. The petitioner's counsel indicated that he had no instructions from the petitioner to proceed with the case. Court's reasoning: 1. The court noted the lack of compliance with the previous order regarding the payment of costs. 2. The absence of instructions from the petitioner's counsel indicated a lack of interest in pursuing the petition. Decision or judgment: The court dismissed the petition due to the petitioner's failure to comply with the court's order and the lack of representation, thereby allowing the FIR and its proceedings to stand.</t>
  </si>
  <si>
    <t>Ram_Lakhan</t>
  </si>
  <si>
    <t>State_Of_Haryana_on_8_August_2023.PDF</t>
  </si>
  <si>
    <t>M_S_A_R_G_C_vs_Food_Safety_Officer_on_20_July_2022.PDF</t>
  </si>
  <si>
    <t>Case overview: The case involves a writ petition filed by M/s.A.R.G.&amp;C. against the Food Safety Officer and others, challenging a communication dated 14.09.2016 regarding the quality of sago seized from the petitioner's premises. The petitioner seeks to quash this communication under Article 226 of the Constitution of India. Key facts: 1. The Food Safety Officer inspected the petitioner's premises on 09.06.2016 and seized sago for analysis. 2. The Food Analyst reported that the sample conformed to the standards set by the Food Safety and Standards Regulations, 2011. 3. Dissatisfied with this report, the Food Safety Officer sent the sample to the FSSAI Referral Lab, which reported potential adulteration on 31.08.2016. 4. The communication to the petitioner indicated that proceedings would be initiated under the Food Safety and Standards Act, 2006 based on the Referral Lab's report. Legal issues and arguments: 1. The petitioner contended that the communication from the Food Safety Officer was premature and did not provide a valid cause of action for a writ of Certiorari. 2. The petitioner argued that even if the communication were quashed, the Referral Lab's report would still necessitate action by the Food Safety Officer. Court's reasoning: 1. The court found that the communication merely forwarded the Referral Lab's report and indicated potential future action, which did not constitute a final decision or cause for judicial review. 2. The court emphasized that the statutory obligations of the Food Safety Officer would still apply regardless of the communication's status. 3. The court concluded that it was not appropriate to exercise its power under Article 226 at this stage. Decision or judgment: The writ petition was dismissed, with the court clarifying that the petitioner retains all rights and privileges under the Act and Regulations to defend itself if action is taken based on the Referral Lab's report. No costs were awarded, and the connected writ miscellaneous petition was closed.</t>
  </si>
  <si>
    <t>M_S_A_R_G_C</t>
  </si>
  <si>
    <t>Food_Safety_Officer_on_20_July_2022.PDF</t>
  </si>
  <si>
    <t>Vaishno_Rani_Mahaila_Bachat_Gat_Thr_vs_State_Of_Maharashtra_Women_And_Child_on_6_December_2023.PDF</t>
  </si>
  <si>
    <t>Case overview: The case involves multiple writ petitions filed by various women's Self-Help Groups (SHGs) against the State of Maharashtra regarding the conditions of a tender for supplying Micronutrient Fortified Energy Dense Food as Supplementary Nutrition Food through Anganwadi Centres. The petitioners challenge specific clauses in the tender that they argue violate their preferential rights under previous policies favoring decentralized distribution through SHGs.
Key facts: 1. The State of Maharashtra issued a tender for the supply of Take Home Ration through 110,446 Anganwadi Centres. 2. The petitioners argue that SHGs have a preferential right to participate in the distribution based on a decentralized distribution policy. 3. The tender conditions include clauses that require bidders to demonstrate significant turnover and net worth, which the petitioners claim effectively exclude smaller SHGs.
Legal issues and arguments: 1. The petitioners contend that the tender conditions are arbitrary and violate their rights to participate in the procurement process. 2. They argue that the shift to a centralized tender process contradicts the principles of decentralization established in previous Supreme Court rulings. 3. The State argues that the new tender conditions are necessary to ensure quality and efficiency in the distribution of nutrition and that there is no statutory mandate for preferential treatment of SHGs.
Court's reasoning: 1. The court emphasized the limited scope of judicial review in tender matters, stating it would not interfere unless the conditions were found to be arbitrary or irrational. 2. The court noted that the State's decision to centralize the tender process was based on past experiences and aimed at improving the quality of nutrition delivery. 3. The court found that the petitioners do not have a vested right to preferential treatment under the new rules and that the State has the discretion to determine the tender conditions.
Decision or judgment: The court dismissed the writ petitions, upholding the validity of the tender conditions. The court ruled that the petitioners are eligible to participate in the tender process but do not possess a preferential right, allowing the tender process to proceed without further delay.</t>
  </si>
  <si>
    <t>Vaishno_Rani_Mahaila_Bachat_Gat_Thr</t>
  </si>
  <si>
    <t>State_Of_Maharashtra_Women_And_Child_on_6_December_2023.PDF</t>
  </si>
  <si>
    <t>Vinod_Kumar_vs_The_State_Of_Madhya_Pradesh_on_4_December_2023.PDF</t>
  </si>
  <si>
    <t>Case overview: The case involves a writ appeal filed by Vinod Kumar against the State of Madhya Pradesh regarding the dismissal of his writ petition concerning the seizure of 55 buckets of Mawa. The appeal was heard by Justices Sushrut Arvind Dharmadhikari and Pranay Verma on December 4, 2023. Key facts: 1. The appellant, a Mawa vendor, had 55 buckets of Mawa weighing 1375 kg seized from cold storage. 2. Three samples of Mawa were sent for testing, and the appellant sought the release of the seized Mawa on supurdginama, which was conditioned upon a deposit of Rs. 3,43,000. 3. The order for release included a clause that the deposit would be encashed if the third sample tested was found contrary to standards under the Food Safety Act. 4. The appellant's writ petition was dismissed by the learned Single Judge on October 13, 2023. Legal issues and arguments: 1. The appellant contended that the learned Single Judge erred in not considering the provisions of Section 46(3) of the Food Safety Act and related rules regarding the timely testing of food samples. 2. He argued that only three buckets were tested while the entire batch was seized, and the testing did not include a formalin test, making the report unreliable. 3. The appellant claimed procedural violations in the handling of the samples and sought to have the dismissal of his writ petition overturned. Court's reasoning: 1. The court noted that two of the three samples tested were found to be within standards, while the third was not fit for analysis. 2. The court expressed concern that releasing the Mawa after six months could pose health risks due to its perishable nature. 3. The court concluded that the learned Single Judge did not err in denying the relief sought by the appellant. 4. The court also stated that compensation for losses incurred could not be addressed in an intra Court appeal. Decision or judgment: The writ appeal was dismissed, with the court reserving the liberty for the appellant to pursue other legal recourse if desired.</t>
  </si>
  <si>
    <t>Vinod_Kumar</t>
  </si>
  <si>
    <t>WPPIL_55_2021_on_4_January_2023.PDF</t>
  </si>
  <si>
    <t>Case overview: The case involves a Public Interest Litigation (PIL) filed by Girish Kumar against the Union of India and other respondents regarding the implementation of the Integrated Child Development Services (ICDS) scheme, specifically seeking to quash a decision related to the provision of nutritional food. The petition was filed during the COVID-19 pandemic in 2021. Key facts: 1. The petitioner sought to quash an order dated September 2, 2013, which directed the provision of dry raw rations instead of Micronutrient Fortified Energy Dense Food as per the guidelines issued by the Ministry of Women and Child Development. 2. The petitioner requested various mandamus orders to ensure timely distribution of nutritional food, monitor the implementation of the ICDS scheme, and enhance the quality of services provided under the scheme. 3. The petition aimed to ensure compliance with the National Food Security Act, 2013, and related guidelines. Legal issues and arguments: 1. The petitioner argued that the current provisions under the ICDS scheme were inadequate and did not meet the nutritional needs of children and lactating mothers. 2. The petitioner sought judicial intervention to enforce compliance with statutory mandates and improve the quality of nutritional services. Court's reasoning: 1. The court noted that due to the changed circumstances on the ground since the filing of the petition, the issues raised no longer required adjudication. 2. The court concluded that the petition had become infructuous as the situation had evolved since the onset of the COVID-19 pandemic. Decision or judgment: The court dismissed the writ petition as infructuous, indicating that the relief sought was no longer applicable.</t>
  </si>
  <si>
    <t>WPPIL</t>
  </si>
  <si>
    <t>The_State_Of_Madhya_Pradesh_vs_S_P_Shrivastava_on_4_December_2023.PDF</t>
  </si>
  <si>
    <t>Case overview: The case involves a writ appeal filed by the State of Madhya Pradesh against S.P. Shrivastava regarding the appointment of the latter as a Food Safety Officer. The appeal challenges the order dated April 22, 2022, passed by a learned Single Judge, which quashed certain notifications affecting the petitioner's position. The appeal was heard by Chief Justice Ravi Malimath and Justice Vishal Mishra on December 4, 2023. Key facts: 1. The appeal was filed with a delay of 423 days, which the appellants explained through a series of administrative actions taken after the Single Judge's order. 2. The learned Single Judge had interpreted Section 37(2) of the Food Safety and Standards Act, 2006, and Rule 2.1.3 of the Food Safety Standards Rules, 2011, concluding that the petitioner was eligible to be appointed as a Food Safety Officer. 3. The notifications that were quashed allowed the petitioner to work as a Food Safety Officer within the Municipal Corporation limits. Legal issues and arguments: 1. The State argued that the learned Single Judge's interpretation of the law was incorrect and that the notifications should not have been quashed. 2. The State contended that while the petitioner may be eligible for the position, this does not equate to a right to be appointed, as the discretion lies with the State under Section 37(2) of the Act. Court's reasoning: 1. The court found that the delay in filing the appeal was adequately explained and condoned it. 2. The court agreed with the learned Single Judge's interpretation that the petitioner was eligible for the position but emphasized that eligibility does not guarantee a right to appointment. 3. The court noted that the discretion to appoint a Food Safety Officer rests with the State, and the petitioner had no enforceable right to the position. Decision or judgment: The writ appeal was allowed, and the order of the learned Single Judge was modified to set aside the quashing of the notifications dated November 22, 2019, while sustaining the rest of the order.</t>
  </si>
  <si>
    <t>The_State_Of_Madhya_Pradesh</t>
  </si>
  <si>
    <t>S_P_Shrivastava_on_4_December_2023.PDF</t>
  </si>
  <si>
    <t>Tej_Pratap_Singh_vs_State_Of_U_P_And_2_Others_on_9_August_2023.PDF</t>
  </si>
  <si>
    <t>Case overview: The case involves a writ petition filed by Tej Pratap Singh against the State of U.P. and two others, challenging the suspension of his general manufacturing license by the Food Safety Officer, Deoria. The petition was heard on August 9, 2023, by Hon'ble Mahesh Chandra Tripathi and Hon'ble Prashant Kumar. The petitioner is represented by counsel Ram Kishor Gupta and Shiv Shankar Gupta, while the State is represented by standing counsel C.S.C. The neutral citation for the case is 2023:AHC:160725-DB. The case number is WRIT - C No. - 23660 of 2023. Key facts: 1. The petitioner is a manufacturer of sweets. 2. On May 31, 2023, the Assistant Commissioner (Food)-III, Deoria issued a notice to the petitioner under Section 32 of the Food Safety and Standards Act, 2006, regarding the need for improvement in sanitary and hygienic standards and worker's hygiene. 3. The Food Safety Officer suspended the petitioner‚Äôs license on June 22, 2023, citing a lack of information about the required improvements. Legal issues and arguments: 1. The petitioner challenged the suspension order, seeking restoration of the manufacturing license. 2. During the hearing, the State's counsel indicated that the suspension order had been withdrawn and the license restored. Court's reasoning: 1. The court noted that since the relief sought by the petitioner had been granted, the matter was no longer in contention. Decision or judgment: The writ petition was dismissed as having become infructuous, as the petitioner‚Äôs license had been restored.</t>
  </si>
  <si>
    <t>Tej_Pratap_Singh</t>
  </si>
  <si>
    <t>State_Of_U_P_And_2_Others_on_9_August_2023.PDF</t>
  </si>
  <si>
    <t>Spencer_Retail_Ltd_vs_Food_Safety_Officer_on_3_February_2023.PDF</t>
  </si>
  <si>
    <t>Case overview: The case involves a Criminal Original Petition filed by Spencer Retail Ltd against the Food Safety Officer, seeking to quash the proceedings in C.C.No.1499 of 2017 for alleged violations under the Food Safety and Standards Act, 2006. The petition was heard by the Hon'ble Ms. Justice R.N. Manjula in the High Court of Judicature at Madras on February 3, 2023. The petitioner is represented by P. Srinivasan, while the respondent is represented by Mr. A. Gopinath, Government Advocate (Crl. Side). Key facts: 1. The petitioner, Spencer Retail Ltd, is the 4th accused in the case. 2. A private complaint was filed against the petitioner and three others after a Food Safety Officer purchased 1500 grams of Dhaniya on July 15, 2015, which was later found to be adulterated based on the Food Analyst's report dated July 31, 2015. 3. The complaint was filed after a delay of nearly two years, raising issues of limitation under Section 77 of the Food Safety and Standards Act. Legal issues and arguments: 1. The petitioner contended that the complaint was barred by limitation as it was filed after three years, despite the maximum punishment for the alleged violation being six months. 2. The petitioner argued that the complaint was filed after the expiry of one year from the date of the offence, thus constituting an inordinate delay. 3. The respondent's counsel argued that the delay was due to the lack of a designated court for such complaints and that the Commissioner of Food Safety had granted permission to file the complaint beyond the one-year period. Court's reasoning: 1. The court noted that the Food Analyst's report was signed on July 31, 2015, and the complaint was filed after the Commissioner of Food Safety sought approval for prosecution. 2. The court acknowledged the uncertainty regarding the appropriate court for filing the complaint, which contributed to the delay. 3. The court found no fault in the sanction granted by the Commissioner of Food Safety for filing the complaint beyond the one-year period. Decision or judgment: The Criminal Original Petition was dismissed, and the connected Miscellaneous Petition was closed, allowing the proceedings in C.C.No.1499 of 2017 to continue.</t>
  </si>
  <si>
    <t>Spencer_Retail_Ltd</t>
  </si>
  <si>
    <t>Food_Safety_Officer_on_3_February_2023.PDF</t>
  </si>
  <si>
    <t>T_Selvamurugan_vs_The_State_Of_Tamil_Nadu_on_6_June_2023.PDF</t>
  </si>
  <si>
    <t>Case overview: The case involves a writ petition filed by T. Selvamurugan against the State of Tamil Nadu and other respondents regarding a recruitment notification for the post of Food Safety Officer. The petitioner seeks to quash the notification issued by the Medical Services Recruitment Board (MRB) and to be considered for the position in accordance with the Food Safety and Standards Act, 2006. The petition was filed under Article 226 of the Constitution of India. Key facts: 1. The recruitment notification was published on 28.09.2021, with the last date for application submission being 21.10.2021. 2. The written examination for the position was conducted in November 2021. 3. The petitioner filed the writ petition before the last date for application submission. 4. The selection process for the post has been completed, and appointment orders have been approved. Legal issues and arguments: 1. The petitioner challenges the validity of the recruitment notification and seeks to be considered for the position of Food Safety Officer. 2. The petitioner argues for the quashing of the notification and a fresh appointment process in line with the relevant statutory provisions. Court's reasoning: 1. The court noted that significant developments had occurred since the filing of the writ petition, including the completion of the selection process. 2. The court determined that it would not be appropriate to interfere with the recruitment process at this stage, given that the appointment orders had already been approved. Decision or judgment: The court dismissed the writ petition, stating that interference in the recruitment process was not warranted. The connected miscellaneous petitions were also closed, and no costs were awarded.</t>
  </si>
  <si>
    <t>T_Selvamurugan</t>
  </si>
  <si>
    <t>The_State_Of_Tamil_Nadu_on_6_June_2023.PDF</t>
  </si>
  <si>
    <t>Sanjay_Yadav_Anr_vs_Food_Safety_Officer_on_28_July_2023.PDF</t>
  </si>
  <si>
    <t>Case overview: The case involves a criminal revision petition filed by Sanjay Yadav and Sagar Ratna Restaurants Pvt. Ltd. against the Food Safety Officer regarding an order dated March 25, 2019, which framed charges under The Food Safety and Standards Act, 2006. The revisionists sought discharge under Section 245 of the Code of Criminal Procedure (Cr.PC), which was dismissed by the Trial Court. The decision was rendered by Additional Sessions Judge Harjyot Singh Bhalla on July 28, 2023. Key facts: 1. The revision petition was filed against the order framing charges under the FSS Act. 2. The case is categorized under Section 59(i) of the FSS Act, which prescribes a punishment of up to 6 months and a fine of up to Rs. 1,00,000. 3. The court noted that the case is a complaint case and not initiated by a police report. Legal issues and arguments: 1. The main legal issue was whether the application for discharge under Section 245 of Cr.PC was maintainable in a complaint case that is summons triable or summary triable. 2. The court referenced the Supreme Court's ruling in Subramanium Sethuraman vs. State of Maharashtra, which stated that once a plea is recorded in a summons case, the accused cannot seek discharge. 3. The court also discussed the implications of Section 73 of the FSS Act, which allows for summary trials. Court's reasoning: 1. The court concluded that the order dated March 25, 2019, could not be treated as an order directing the framing of charges since no charge is required in cases where the punishment is less than 2 years. 2. The court emphasized that the Magistrate had no power to discharge the accused in a complaint case at the stage before the conclusion of evidence. 3. The court found that the arguments presented by the revisionists did not hold, as the law does not provide for discharge in such cases. Decision or judgment: The court dismissed the revision petition, holding that the Magistrate's order calls for no interference and that the application for discharge was not maintainable. The trial court record was ordered to be sent back, and the revision file was consigned to the record room.</t>
  </si>
  <si>
    <t>Sanjay_Yadav_Anr</t>
  </si>
  <si>
    <t>Food_Safety_Officer_on_28_July_2023.PDF</t>
  </si>
  <si>
    <t>Rajendra_Kumar_vs_State_Of_U_P_And_2_Others_on_2_May_2023.PDF</t>
  </si>
  <si>
    <t>Case overview: The case involves a writ petition filed by Rajendra Kumar against the State of U.P. and two others, challenging an order dated December 26, 2022, issued by the Additional District Magistrate (Nazul)/Adjudication Officer, Meerut. The order imposed a penalty of Rs. 4,50,000 on the petitioner under the Food Safety and Standard Act, 2006. The case was heard on May 2, 2023, by Hon'ble Mahesh Chandra Tripathi and Hon'ble Manjive Shukla. Key facts: 1. The penalty was imposed in Suit/Case No. 2708 of 2021, Computer Case No. D202111520002708 (State of UP vs. Rajendra Kumar). 2. The petitioner challenged the order on the grounds of its legality and validity. Legal issues and arguments: 1. The learned Standing Counsel for the State raised a preliminary objection regarding the maintainability of the writ petition, arguing that the Food Safety and Standard Act, 2006, is a self-contained Act. 2. The counsel contended that the petitioner has an efficacious alternative remedy available under Sections 69 and 70 of the Act, 2006, which should be pursued instead of a writ petition. Court's reasoning: 1. The court considered the preliminary objection raised by the Standing Counsel and acknowledged the existence of an alternative remedy under the Act. 2. The court decided not to entertain the writ petition at this stage, emphasizing the principle that when an efficacious alternative remedy is available, the writ petition is liable to be dismissed. Decision or judgment: The court disposed of the writ petition, indicating that the petitioner should seek the alternative remedies available under the Food Safety and Standard Act, 2006.</t>
  </si>
  <si>
    <t>Rajendra_Kumar</t>
  </si>
  <si>
    <t>State_Of_U_P_And_2_Others_on_2_May_2023.PDF</t>
  </si>
  <si>
    <t>Uttam_Singh_vs_Designated_Officer_on_12_May_2023.PDF</t>
  </si>
  <si>
    <t>Case overview: The case involves a writ petition filed by Uttam Singh against the Designated Officer of the Food Safety &amp; Drug Administration Department challenging a notice issued under Section 34 of the Food Safety and Standards Act, 2006. The petitioner seeks to quash the notice dated 04.05.2023 as illegal and unlawful. The petition was heard by Justice G.R. Swaminathan in the Madurai Bench of the Madras High Court on 12 May 2023. Key facts: 1. The petitioner received a notice under Section 34 of the Food Safety and Standards Act, 2006. 2. The petitioner is represented by counsel Mr. K. Prakash, while the respondent is represented by Mr. S. Shanmugavel, Additional Government Pleader. Legal issues and arguments: 1. The petitioner challenges the legality of the notice issued by the respondent. 2. The court noted that the petitioner has effective remedies available under the Act to respond to the notice. Court's reasoning: 1. The court determined that it is not necessary to interfere at this stage since the petitioner can offer a response to the notice. 2. The court left open all contentions and defenses of the petitioner for consideration in the appropriate forum. Decision or judgment: The writ petition was disposed of without costs, and the court did not grant any relief to the petitioner at this stage.</t>
  </si>
  <si>
    <t>Uttam_Singh</t>
  </si>
  <si>
    <t>Designated_Officer_on_12_May_2023.PDF</t>
  </si>
  <si>
    <t>Pepsico_India_Holdings_Private_Limited_vs_The_State_Of_Kerala_on_3_February_2022.PDF</t>
  </si>
  <si>
    <t>Case overview: The case involves Pepsico India Holdings Private Limited, the petitioner and 7th accused in S.T.No.901 of 2017, challenging a complaint filed by the State of Kerala regarding alleged violations of the Legal Metrology (Packaged Commodities) Rules, 2011 and the Legal Metrology Act, 2009. The complaint alleges that the petitioner failed to provide legible and prominent statutory declarations on its packaged drinking water, 'AQUAFINA'. The case was heard in the High Court of Kerala on February 3, 2022. 
Key facts: 1. The complaint was based on an inspection conducted on August 19, 2016, at M/s.PVR Cinemas, where violations of the Legal Metrology Act were noted. 2. The specific allegation was that the declarations on the AQUAFINA bottles were not legible and prominent. 3. The petitioner contended that the Maximum Retail Price (MRP) and manufacturing date were provided on the bottle's neck, which they argued complied with the regulations. 4. The complaint led to the issuance of a notice and subsequent legal proceedings. 
Legal issues and arguments: 1. The petitioner argued that the violations under Rule 9(1)(a) of the Rules, 2011 were not applicable as packaged drinking water is classified as 'food' under the Food Safety and Standards Act, 2006, which should take precedence. 2. The petitioner claimed that the declarations made on the bottle were compliant and legible. 3. The State contended that the allegations regarding the legibility of the declarations were valid and should be examined in court. 
Court's reasoning: 1. The court noted that the provisions of the Food Safety and Standards Act do not exclude the application of the Legal Metrology Rules regarding the declaration of retail price and manufacturing date. 2. The court emphasized that the specific allegations against the petitioner included failure to provide legible declarations, which is a matter of evidence to be determined at trial. 3. The court stated that the inherent powers under Section 482 Cr.P.C. should be invoked sparingly and that the case did not meet the criteria for such intervention. 
Decision or judgment: The High Court dismissed the Criminal Miscellaneous Case filed by Pepsico India Holdings Private Limited, allowing the proceedings in S.T.No.901 of 2017 to continue. The court found no merit in the petitioner's arguments and upheld the validity of the complaint against them.</t>
  </si>
  <si>
    <t>Pepsico_India_Holdings_Private_Limited</t>
  </si>
  <si>
    <t>The_State_Of_Kerala_on_3_February_2022.PDF</t>
  </si>
  <si>
    <t>Himanshu_Kumar_Dokania_vs_State_Of_Jharkhand_And_Another_on_12_April_2023.PDF</t>
  </si>
  <si>
    <t>Case overview: The case involves multiple writ petitions filed by Himanshu Kumar Dokania and others against the State of Jharkhand concerning penalties imposed under the Food Safety and Standards Act, 2006. The petitions challenge various orders imposing financial penalties for alleged violations of the Act. The petitions were heard together due to their common legal basis. Key facts: 1. W.P.(Cr.) No. 106 of 2017 challenges a penalty of Rs. 50,000 for violations of sections 50 and 54 of the Act. 2. W.P.(Cr.) No. 383 of 2016 contests a penalty imposed by an order dated 04.10.2016. 3. W.P.(Cr.) No. 385 of 2016 seeks to quash a penalty of Rs. 3,00,000 for violations of section 52 and another penalty imposed by a subsequent order. 4. W.P.(Cr.) No. 115 of 2017 challenges a penalty of Rs. 3,00,000 for violations of sections 48 and 52. 5. W.P.(Cr.) No. 338 of 2017 contests a penalty of Rs. 1,00,000 for violations of section 53. Legal issues and arguments: 1. The petitioners argue that the cases were lodged without compliance with the relevant rules, making them fit for relief under Article 226 of the Constitution of India. 2. The State's counsel contends that there is an alternative remedy available under section 70 of the Act, with the District and Sessions Judge and Judicial Commissioner designated as appellate authorities. Court's reasoning: 1. The court noted the existence of an alternative remedy under the Act and emphasized that the petitioners should avail themselves of this remedy. 2. The court acknowledged the submissions of the State's counsel regarding the appellate authority's role. Decision or judgment: The court disposed of all the writ petitions, granting the petitioners the liberty to appear before the relevant appellate authority. The court also indicated that if any issues of limitation arise, the appellate authority should consider the pendency of these cases.</t>
  </si>
  <si>
    <t>Himanshu_Kumar_Dokania</t>
  </si>
  <si>
    <t>State_Of_Jharkhand_And_Another_on_12_April_2023.PDF</t>
  </si>
  <si>
    <t>Siva_Associates_vs_The_Food_Safety_Officer_on_15_December_2023.PDF</t>
  </si>
  <si>
    <t>Case overview: The case involves a criminal original petition filed by Siva Associates and others against the Food Safety Officer, seeking to quash a private complaint in STC No.1573 of 2021 pending in the Judicial Magistrate Court, Palani. The petitioners challenge the legality of the complaint based on procedural grounds and alleged violations of the Food Safety and Standards Act, 2006. The petition was heard by Justice G. Ilangovan in the Madurai Bench of the Madras High Court. The judgment was pronounced on 05/03/2024. 
Key facts: 1. The petitioners operate Siva Associates and MJA Agencies. 2. On 22/10/2018, the Food Safety Officer inspected MJA Agencies and collected a sample of 'Flubbers Fruit Jelly' for analysis. 3. The initial report dated 20/03/2019 indicated the sample was unsafe for human consumption due to the presence of non-permitted coloring agents. 4. A second analysis was requested and conducted, confirming the sample was substandard. 5. The complaint was filed on 25/10/2021, after the Commissioner of Food Safety sanctioned prosecution on 04/10/2021. 
Legal issues and arguments: 1. The petitioners argue that the Food Safety Officer did not follow proper procedures for prosecution, violating section 46(3) of the Act. 2. They claim there was an inordinate delay in testing the sample and that the complaint was filed beyond the three-year limitation period as per section 77 of the Act. 3. The petitioners also contest the validity of the food analysis report. 
Court's reasoning: 1. The court noted that the complaint was filed within the three-year period, as the relevant date for limitation was the date of the sampling, not the analysis. 2. The court found that the Commissioner of Food Safety had condoned the delay in prosecution due to administrative reasons, including COVID-19 lockdowns. 3. The court stated that the delay in analysis was also justified by the Food Analyst's explanation and that the reasons for delay could be evaluated by the trial court based on evidence. 4. The court emphasized that the determination of whether the food item was unsafe for consumption was a factual issue to be resolved at trial. 
Decision or judgment: The court dismissed the criminal original petition, allowing the prosecution to proceed. The connected miscellaneous petitions were also closed.</t>
  </si>
  <si>
    <t>Siva_Associates</t>
  </si>
  <si>
    <t>The_Food_Safety_Officer_on_15_December_2023.PDF</t>
  </si>
  <si>
    <t>Between_vs_State_Of_Himachal_Pradesh_Through_on_29_June_2022.PDF</t>
  </si>
  <si>
    <t>Case overview: The case involves a civil writ petition filed by Smt. Geeta Devi against the State of Himachal Pradesh and others, seeking to restrain the respondents from evicting her from her business location in Mandi and to allow her to continue her business at the same place. The petition was heard by Hon'ble Justices Sabina and Satyen Vaidya on June 29, 2022. Key facts: 1. The petitioner claims to be a hawker conducting business at a specific location in Mandi town. 2. The petitioner does not have any documented legal right, lease, or license to occupy the business location. 3. The petitioner holds a certificate under the Food Safety and Standards Act, 2006, but this does not constitute a legal right to occupy the space. 4. The petitioner has not been allotted space by the Town Vending Committee under the Street Vendors (Protection of Livelihood and Regulation of Street Vending) Act, 2014. 5. An alternative space was offered to the petitioner in the designated vending zone, which she refused. Legal issues and arguments: 1. The petitioner argues for the right to continue her business at her current location. 2. The respondents contend that the petitioner lacks any legal entitlement to the space and that her claims are unfounded. 3. The court must determine whether the petitioner has a legal right to the location or if the eviction is justified. Court's reasoning: 1. The court noted that the petitioner did not demonstrate any legal right to occupy the business location. 2. The court emphasized that a certificate under the Food Safety and Standards Act does not grant the right to occupy a space for business purposes. 3. The court highlighted that the petitioner had not been allocated space by the appropriate authority as per the relevant street vending regulations. 4. The court concluded that the petition was an abuse of the court process, as the petitioner had been offered an alternative location. Decision or judgment: The court dismissed the writ petition, stating that no case for interference under Article 226 of the Constitution of India was made out, and also dismissed any pending applications.</t>
  </si>
  <si>
    <t>Between</t>
  </si>
  <si>
    <t>State_Of_Himachal_Pradesh_Through_on_29_June_2022.PDF</t>
  </si>
  <si>
    <t>The_Commissioner_Of_Customs_Nagpur_vs_M_S_Excellent_Betelnut_Products_Pvt_on_19_August_2023.PDF</t>
  </si>
  <si>
    <t>Case overview: The case involves an appeal filed by the Commissioner of Customs, Nagpur against M/s. Excellent Betelnut Products Pvt. Ltd. regarding the provisional release of imported goods under Section 110A of the Customs Act, 1962. The Customs, Excise and Service Tax Appellate Tribunal (CESTAT) had allowed the respondent's appeal and directed the provisional release of the goods. The appeal was heard by Justices A.S. Chandurkar and Vrushali V. Joshi on 12th July 2023 and the judgment was pronounced on 19th August 2023. 
Key facts: 1. The respondent imported ten containers of Arecanut/Betelnut from Indonesia on 28-10-2022. 2. Samples were collected and tested by the Central Revenue Control Laboratory (CRCL), Mumbai, and Anacon Laboratory, Nagpur. 3. The CRCL report indicated insect infestation, while Anacon Laboratory certified the samples as fit for human consumption. 4. The Superintendent of Customs sought further testing from CRCL, New Delhi, which reported the samples were not fit for human consumption. 5. The respondent filed a writ petition seeking provisional release of the goods, which was treated as an application under Section 110A and was denied by the Commissioner of Customs. 6. The CESTAT later allowed the appeal and directed provisional release of the goods. 
Legal issues and arguments: 1. The appellant argued that the CESTAT acted beyond its jurisdiction by ordering provisional release despite contradictory test results. 2. The appellant cited the Food Safety and Standards Act, 2006, and relevant regulations to support the need for referral testing. 3. The respondent contended that the CRCL report did not declare the goods unfit for consumption and that the tests conducted by Anacon Laboratory were valid. 4. The respondent argued that the Superintendent's request for re-testing was flawed and that the CESTAT's decision was legally sound. 
Court's reasoning: 1. The court noted that the tests conducted by CRCL and Anacon Laboratory were distinct, with the latter focusing on fitness for human consumption. 2. The court found that the Superintendent's request for further testing was not justified, as the Anacon report was clear. 3. The court emphasized that the regulations required a second sample to be sent for re-testing only if the first was found unsafe, which was not the case here. 4. The court concluded that the CESTAT's decision to allow provisional release was appropriate and did not warrant interference. 
Decision or judgment: The court dismissed the appeal filed by the Commissioner of Customs, upholding the CESTAT's order for provisional release of the goods. The parties were directed to bear their own costs.</t>
  </si>
  <si>
    <t>The_Commissioner_Of_Customs_Nagpur</t>
  </si>
  <si>
    <t>M_S_Excellent_Betelnut_Products_Pvt_on_19_August_2023.PDF</t>
  </si>
  <si>
    <t>Babu_John_vs_State_Of_Kerala_on_10_August_2022.PDF</t>
  </si>
  <si>
    <t>Case overview: The case involves a writ petition filed by Babu John against the State of Kerala and other respondents regarding the establishment of a new fair price shop in Nedumkunnam Grama Panchayat, which the petitioner fears will negatively impact his existing business. The petitioner has been operating as an authorized retail dealer for 34 years. The petition was heard on August 10, 2022. Key facts: 1. The petitioner operates ARD No.127 in Ward No.5 of Nedumkunnam Grama Panchayat. 2. The third respondent issued a notification for granting a license for a new fair price shop in Ward No.3. 3. The petitioner submitted a representation (Ext.P4) requesting reconsideration of the decision to grant the new license, citing factors such as distance and customer base. Legal issues and arguments: 1. The petitioner argues that the third respondent must consider various factors before granting a license for a new shop, including proximity to existing shops and customer numbers. 2. The Government Pleader contends that the decision to grant licenses for new fair price shops is a policy decision made in the public interest and should not be interfered with by the court. Court's reasoning: 1. The court acknowledged that the establishment of new fair price shops serves the public good and that judicial interference is limited to cases of patently illegal decisions. 2. The potential reduction in business for the existing shop does not warrant court intervention. 3. The court stated that it is the responsibility of the third respondent to consider any valid points raised in the petitioner's representation but is not compelled to act on them. Decision or judgment: The court dismissed the writ petition, affirming the decision to grant a license for the new fair price shop and stating that the third respondent is not obligated to reconsider based on the petitioner's concerns.</t>
  </si>
  <si>
    <t>Babu_John</t>
  </si>
  <si>
    <t>State_Of_Kerala_on_10_August_2022.PDF</t>
  </si>
  <si>
    <t>Rajiv_Subramanian_vs_The_State_on_10_October_2023.PDF</t>
  </si>
  <si>
    <t>Case overview: The case involves a criminal original petition filed by Rajiv Subramanian, S. Indra Subramanian, and Ubiquitous Foods Pvt Ltd against the State, represented by the Food Safety Officer, to quash the criminal proceedings in STC.No.164 of 2021 pending before the Judicial Magistrate-II, Tambaram. The proceedings are based on allegations of selling unsafe food products under the Food Safety and Standards Authority of India Act, 2006 (FSSAI). Key facts: 1. The respondent conducted an inspection and found the petitioners selling 'chicken tikka'. 2. Samples were taken on 26.09.2019, and the analysis revealed the presence of an unsafe additive, sunset yellow. 3. A complaint was lodged on 06.01.2021 after obtaining sanction from the Commissioner of Food Safety on 22.06.2020. 4. The petitioners argued that the complaint was barred by limitation under Section 77 of the Act, as it was filed more than one year after the alleged offence. Legal issues and arguments: 1. The petitioners contended that the complaint was filed after the statutory limitation period and that the analysis report was not provided within the required 14 days as per Section 42(3) of the Act. 2. They claimed that the delay in lodging the complaint was not justified and should lead to quashing the proceedings. 3. The respondent argued that the delay was due to the COVID-19 pandemic and that the Food Analyst had communicated the reasons for the delay in analysis. Court's reasoning: 1. The court acknowledged the statutory requirement for timely analysis but noted the proviso under Section 46(3)(ii) allowing for extensions with proper communication. 2. The court found that the Food Analyst had informed the designated officer about the delay due to manpower shortages. 3. The court determined that the delay in filing the complaint was not willful and was affected by the pandemic. Decision or judgment: The court dismissed the criminal original petition, finding no grounds to quash the proceedings against the petitioners. Consequently, the connected miscellaneous petitions were also closed.</t>
  </si>
  <si>
    <t>Rajiv_Subramanian</t>
  </si>
  <si>
    <t>The_State_on_10_October_2023.PDF</t>
  </si>
  <si>
    <t>Navid_Qureshi_vs_State_Of_Uttarakhand_And_Others_on_12_September_2022.PDF</t>
  </si>
  <si>
    <t>Case overview: The case involves a special appeal filed by Navid Qureshi against the State of Uttarakhand and others, challenging the dismissal of his writ petition by a learned Single Judge regarding the operation of his mutton shop. The appeal was heard on September 12, 2022, by Chief Justice Vipin Sanghi and Justice Ramesh Chandra Khulbe. Key facts: 1. The appellant operated a mutton shop since 2006, initially under a license from the Zila Panchayat. 2. In 2016, the Zila Panchayat issued a notice to the appellant to relocate his shop due to its proximity (105 meters) to the bank of the river Ganga, which violated local by-laws prohibiting such shops within 500 meters. 3. The appellant's previous writ petitions were dismissed, and his requests for a no objection certificate were rejected by the District Magistrate. Legal issues and arguments: 1. The appellant argued that the Zila Panchayat lacked jurisdiction to interfere in his business following the enactment of the Food Safety and Standards Act, 2006, which he claimed transferred licensing authority solely to the designated authority under that Act. 2. The State contended that the Zila Panchayat had the authority to make by-laws under the Uttarakhand Panchayati Raj Act, 2016, and that the by-law prohibiting shops within 500 meters of the Ganga was valid. Court's reasoning: 1. The court upheld the Zila Panchayat's authority to regulate business activities in the interest of public health and safety, particularly given the cultural significance of the Ganga. 2. The court noted that the designated authority under the FSS Act does not address environmental and community concerns, which fall under the jurisdiction of local authorities. 3. The court found no merit in the appellant's reliance on a previous judgment, stating that the issues at hand were not solely related to food safety but also involved local governance and public order. Decision or judgment: The court dismissed the special appeal, affirming the learned Single Judge's decision and the validity of the Zila Panchayat's by-law. The court allowed the appellant to apply for relocating his shop beyond the 500-meter limit, which would be considered on its merits.</t>
  </si>
  <si>
    <t>Navid_Qureshi</t>
  </si>
  <si>
    <t>State_Of_Uttarakhand_And_Others_on_12_September_2022.PDF</t>
  </si>
  <si>
    <t>Royal_Exports_Enterprises_vs_Union_Of_India_on_11_January_2022.PDF</t>
  </si>
  <si>
    <t>Case overview: The case involves a writ petition filed by Royal Exports Enterprises against the Union of India and others, seeking to quash notices regarding wharfage charges for detained cargo and to calculate charges based on actual space occupied. The cargo, which included Split Cassia and Spring Star Aniseed, was detained as it did not meet FSSAI standards. Key facts: 1. The petitioner imported goods in a 40 feet container, but only Split Cassia was cleared by FSSAI. 2. The remaining cargo was detained at the Container Freight Station (CFS) for nine months, leading to diminishing value. 3. The petitioner requested a waiver of warehouse charges, which was declined by the respondents. 4. The accrued wharfage charges were stated to be ‚Çπ19,12,556, calculated based on public tariff at CFS Vallarpadam. Legal issues and arguments: 1. The petitioner argued that the wharfage charges were exorbitant compared to other ports and sought to set aside the Trade Notice regarding charges. 2. The respondents contended that the charges were in accordance with the applicable tariff and that the cargo could not be auctioned due to non-compliance with FSSAI regulations. 3. The respondents also cited their waiver policy, stating that waivers are not granted if the test results are unfavorable to the importer. Court's reasoning: 1. The court noted that the cargo was detained due to non-compliance with FSSAI regulations, justifying the respondents' actions. 2. The court found that the petitioner did not provide evidence to support claims of excessive charges. 3. The court emphasized that the respondents were following the public tariff applicable at the CFS and that different locations may have varying charges based on geographical factors. Decision or judgment: The court dismissed the writ petition, upholding the validity of the notices and the calculation of wharfage charges as per the applicable tariff. The court found no illegality or arbitrariness in the actions of the respondents.</t>
  </si>
  <si>
    <t>Royal_Exports_Enterprises</t>
  </si>
  <si>
    <t>Union_Of_India_on_11_January_2022.PDF</t>
  </si>
  <si>
    <t>Sanjay_Kumar_Gupta_vs_The_State_Of_Bihar_Through_The_on_10_November_2022.PDF</t>
  </si>
  <si>
    <t>Case overview: The case involves a writ petition filed by Sanjay Kumar Gupta against the State of Bihar, seeking to quash the First Information Report (FIR) registered under various sections of the Indian Penal Code (IPC) and a chargesheet filed against him. The FIR alleges that Gupta, as a director of M/s Saibya Liquors Private Limited, committed fraud by using an FSSAI number belonging to a previous lessee, M/s United Spirits Limited, without authorization, leading to potential revenue loss for the state. The case arose from Bathnaha P.S. Case No. 45 of 2016. Key facts: 1. The FIR alleges that the company manufactured 10,327 cases of whiskey using the FSSAI number of M/s USL, despite the agreement with USL being revoked. 2. The Superintendent of Excise issued a show cause notice after discovering the unauthorized use of the FSSAI number, to which the company admitted. 3. Gupta claims that no bottles were sold and that the alleged fraud did not succeed, arguing that the charges are unfounded. 4. The company had previously obtained licenses and was engaged in manufacturing until prohibition was introduced in Bihar in April 2016. Legal issues and arguments: 1. Gupta argues that the FIR does not establish that any fraud was committed since no sales occurred, and thus, no revenue loss was caused. 2. He contends that he cannot be held vicariously liable for the company's actions, citing a Supreme Court judgment. 3. The State argues that the company acted fraudulently by continuing to manufacture without a valid license and that Gupta was aware of this. Court's reasoning: 1. The court found that the FIR contains specific allegations against Gupta, indicating a conspiracy to commit fraud. 2. The court noted that the investigation revealed sufficient grounds to charge Gupta, and the case against him was not merely a mistake as claimed. 3. The court emphasized that the investigation is ongoing, and it would not be appropriate to quash the FIR or chargesheet at this stage. Decision or judgment: The court dismissed Gupta's writ petition, upholding the validity of the FIR and chargesheet against him, allowing the case to proceed in the trial court.</t>
  </si>
  <si>
    <t>Sanjay_Kumar_Gupta</t>
  </si>
  <si>
    <t>The_State_Of_Bihar_Through_The_on_10_November_2022.PDF</t>
  </si>
  <si>
    <t>Between_vs_State_on_13_October_2022.PDF</t>
  </si>
  <si>
    <t>Case overview: The case involves two civil writ petitions, CWP No. 1536 of 2019 and CWP No. 1155 of 2017, filed against the State of Himachal Pradesh regarding the Recruitment &amp; Promotion Rules, 2014 for the post of Designated Officer in the Department of Health and Safety. The petitioners challenge the provisions that stipulate 50% of the posts to be filled by direct recruitment and 50% by promotion, arguing that only Food Safety Officers should be eligible for promotion to the post of Designated Officer. Key facts: 1. The petitioners, Deepak Raj Anand and Nimish Gupta, are Food Safety Officers in Himachal Pradesh. 2. They argue that the qualifications for the Designated Officer position under the Recruitment &amp; Promotion Rules are not in line with the Food Safety and Standards Rules, 2011. 3. The petitioners seek to quash the advertisement for direct recruitment and to amend the rules to provide a 100% quota for Food Safety Officers. Legal issues and arguments: 1. The petitioners contend that the direct recruitment provision is arbitrary and violates the qualifications set forth in the Food Safety and Standards Act, 2006. 2. They argue that the position of Designated Officer should only be filled by promotion from within the department. 3. The State's representatives argue that the rules are valid and that the government has the authority to determine the mode of recruitment. Court's reasoning: 1. The court emphasized the limited scope of judicial review in matters of recruitment and promotion, stating that it would not interfere unless the rules were found to be arbitrary or irrational. 2. The court found that the provisions of the Recruitment &amp; Promotion Rules were in accordance with the Food Safety and Standards Act and that the government has the authority to fill the posts through direct recruitment. 3. The court noted that the qualifications prescribed under the rules were not in conflict with the parent regulations. Decision or judgment: The court dismissed both writ petitions, upholding the validity of the Recruitment &amp; Promotion Rules, 2014, and allowing the State to proceed with filling the posts of Designated Officer through both direct recruitment and promotion.</t>
  </si>
  <si>
    <t>State_on_13_October_2022.PDF</t>
  </si>
  <si>
    <t>Smt_Bhavna_Gupta_vs_The_State_on_22_March_2023.PDF</t>
  </si>
  <si>
    <t>Case overview: The case involves an appeal filed by Smt. Bhavna Gupta, the proprietor of Bankey Bihari Dairy, against the State of NCT of Delhi regarding an order dated 19.04.2022, where she was found guilty of selling 'Cow Desi Ghee' that was deemed 'misbranded' under the Food Safety and Standards Act, 2006. The appeal was filed under Section 76 of the FSS Act. Key facts: 1. On 16.01.2020, a Food Safety Officer (FSO) collected samples of 'Cow Desi Ghee' from the appellant's dairy for analysis. 2. The sample was found to be misbranded due to violations of multiple provisions of the Food Safety and Standards (Packaging &amp; Labelling) Regulations, 2011. 3. The appellant was given an opportunity to appeal the Food Analyst's report but did not exercise this option. 4. The appellant later pleaded guilty during proceedings but later contested the findings in her appeal. Legal issues and arguments: 1. The appellant argued that she was denied a fair hearing and that the FSO failed to send the sample to a NADL accredited laboratory as required. 2. She claimed the FSO intimidated her and her staff during the sample collection. 3. The appellant contended that the penalty imposed was arbitrary and that the FSO did not specify the quantity of the food item sent for analysis. Court's reasoning: 1. The court found the appeal lacked merit, emphasizing that the term 'misbranded' is defined under the FSS Act and that the appellant's product did not meet labeling requirements. 2. The court noted that the appellant had previously admitted guilt, which undermined her current claims. 3. The court concluded that the penalty, while onerous, was justified given the violations. Decision or judgment: The court dismissed the appeal, upheld the impugned order, and allowed the respondent to recover the penalty amount. The case file was ordered to be returned to the original authority.</t>
  </si>
  <si>
    <t>Smt_Bhavna_Gupta</t>
  </si>
  <si>
    <t>The_State_on_22_March_2023.PDF</t>
  </si>
  <si>
    <t>Parveez_Ahmad_Baba_vs_Union_Territory_Of_Jk_And_Others_on_3_November_2022.PDF</t>
  </si>
  <si>
    <t>Case overview: The case involves a Letters Patent Appeal (LPA) filed by Parveez Ahmad Baba against the Union Territory of Jammu &amp; Kashmir and others, challenging a judgment from a writ petition (WP(C) no. 1997/2021) regarding the licensing and GST registration of Samci Restaurant in Srinagar. The appellant contends that he is the sole proprietor of the restaurant and disputes the issuance of a license to his brother, respondent no. 5. The appeal was heard by the High Court of Jammu &amp; Kashmir and Ladakh. 
Key facts: 1. The appellant was issued a license for Samci Restaurant on May 15, 2019, under the Food Safety and Standards Act, 2006. 2. The appellant's GST registration was cancelled effective April 16, 2021, and a new registration was issued to respondent no. 5. 3. The appellant claims that the license was wrongfully issued to respondent no. 5, who is his brother. 4. The respondents argue that the license was issued after verifying the property title and that the appellant had previously requested the cancellation of his own license. 
Legal issues and arguments: 1. The appellant seeks to quash the license issued to respondent no. 5, the cancellation of his GST registration, and to restore his rights to operate the restaurant. 2. The respondents maintain that the license was validly issued to respondent no. 5 and that the appellant's claims are unfounded. 3. The Writ Court ruled that the licensing authority could not grant or renew a license while the property dispute between the appellant and respondent no. 5 remained unresolved. 
Court's reasoning: 1. The court noted that both parties had valid licenses at different times, but neither had a valid license during the pendency of the writ petition. 2. The court found that the Writ Court erred in restraining the licensing authority from granting a license based on the ongoing dispute. 3. The court emphasized that the licensing authority should decide who meets the criteria for holding a license without being influenced by previous court observations. 
Decision or judgment: The High Court set aside the relevant paragraphs of the Writ Court's judgment and allowed both parties to approach the licensing authority for the issuance or renewal of the license. The authority must decide the claims within one month, and until a license is granted, neither party may operate the restaurant. The appeal and writ petition were disposed of accordingly.</t>
  </si>
  <si>
    <t>Union_Territory_Of_Jk_And_Others_on_3_November_2022.PDF</t>
  </si>
  <si>
    <t>UTJK</t>
  </si>
  <si>
    <t>Haji_Yaqub_Qurashi_And_Another_vs_State_Of_U_P_And_2_Others_on_4_May_2022.PDF</t>
  </si>
  <si>
    <t>Case overview: The case involves a writ petition filed by Haji Yaqub Qurashi and another against the State of U.P. challenging the First Information Report (FIR) in Case Crime No. 0131 of 2022, which alleges violations of various sections of the Indian Penal Code (IPC) related to food safety and public health. The petitioners seek to quash the FIR on the grounds of lawful operation and lack of direct involvement in the alleged offenses. 
Key facts: 1. The FIR was registered under Sections 420, 269, 270, 272, 273, and 120B IPC, concerning the discovery of 6,720 Kg of fresh open meat and 2,40,438.5 Kg of processed meat in unsanitary conditions. 2. The petitioners claim they had obtained the necessary licenses for their meat processing business, with a license valid until March 27, 2022. 3. The inspection leading to the FIR occurred on March 31, 2022, after the license had expired. 4. The petitioners argue that the FIR's allegations do not establish the necessary elements of the offenses charged. 
Legal issues and arguments: 1. The petitioners argue that the offenses under Sections 272 and 273 IPC are punishable for life due to a state amendment, claiming they were falsely implicated. 2. They assert that they had no direct role in the operation of the business and that their arrest is unnecessary for the investigation. 3. The State's counsel contends that the FIR discloses prima facie evidence of cognizable offenses. 
Court's reasoning: 1. The court noted that the Food Safety and Standards Act, 2006 requires a valid license for food businesses, and the petitioners did not provide evidence of a valid license post-expiration. 2. The court found that the allegations in the FIR indicated unlawful processing of meat without proper authority, which could pose public health risks. 3. The court emphasized that it would not conduct a factual inquiry at this stage and that the determination of whether the actions led to a public health risk would be part of the investigation. 4. The court stated that if the petitioners have no specific role, they can seek remedies under the Code of Criminal Procedure. 
Decision or judgment: The court dismissed the writ petition, upholding the validity of the FIR and stating that no interference was warranted at this stage.</t>
  </si>
  <si>
    <t>Haji_Yaqub_Qurashi_And_Another</t>
  </si>
  <si>
    <t>State_Of_U_P_And_2_Others_on_4_May_2022.PDF</t>
  </si>
  <si>
    <t>M_S_Shah_Warehouse_Finance_Company_vs_The_Commissioner_Of_Food_Safety_on_11_November_2022.PDF</t>
  </si>
  <si>
    <t>Case overview: The case involves a writ petition filed by M/s. Shah Warehouse &amp; Finance Company against the Commissioner of Food Safety &amp; Standards and other respondents, seeking to quash an order dated May 4, 2015, which the petitioner claims is arbitrary and illegal under the Food Safety and Standards Act, 2006. The petition was registered as W.P. No. 17647 of 2015. Key facts: 1. The petitioner operates a warehouse in Salem District. 2. The order in question was received by the petitioner on May 18, 2015. 3. The petitioner‚Äôs counsel stated that the relief sought has become infructuous. Legal issues and arguments: 1. The petitioner sought to challenge the legality of the order issued by the second respondent. 2. The petitioner‚Äôs counsel indicated that there is no longer a need for adjudication as the matter has become infructuous. Court's reasoning: 1. The court acknowledged the submission made by the petitioner‚Äôs counsel regarding the matter being infructuous. 2. The court found no reason to proceed with the writ petition based on the counsel's endorsement. Decision or judgment: The court dismissed the writ petition as infructuous and closed the connected miscellaneous petitions. No costs were awarded.</t>
  </si>
  <si>
    <t>M_S_Shah_Warehouse_Finance_Company</t>
  </si>
  <si>
    <t>The_Commissioner_Of_Food_Safety_on_11_November_2022.PDF</t>
  </si>
  <si>
    <t>Yogesh_Rathore_vs_The_State_Of_Madhya_Pradesh_on_2_August_2023.PDF</t>
  </si>
  <si>
    <t>Case overview: The case involves Yogesh Rathore seeking quashment of proceedings in Criminal Case No. 2122/2021 pending before the Judicial Magistrate First Class, Thandla, District Jhabua. The application was filed under Section 482 of the Cr.P.C. The prosecution alleges that red chilli powder was recovered from the applicant's possession, leading to an FIR under Sections 272, 273, and 420 of the IPC. Key facts: 1. The FIR was lodged by a Food Safety Inspector on December 17, 2020. 2. The applicant's counsel argues that a complaint under Section 26(2)(1) read with Section 59 of the Food Safety and Standards Act, 2006 has already been registered for the same incident, thus claiming double jeopardy. 3. The applicant cites a previous case (Rakesh Gupta Vs. State of M.P.) where proceedings were quashed due to prior trials for the same offence. Legal issues and arguments: 1. The applicant contends that being tried for the same incident under different laws violates the principle of double jeopardy as per Section 300 of the Cr.P.C. and Article 20(2) of the Constitution. 2. The State argues that the offences under the Food Safety and Standards Act and the IPC have different ingredients and can be prosecuted separately. Court's reasoning: 1. The court referenced a prior case (Vijay Prakash Vs. State of M.P.) which clarified that the ingredients of offences under the Factories Act and IPC are different, allowing for separate trials. 2. The court concluded that there is no prohibition against prosecuting the applicant under both the Food Safety and Standards Act and the IPC for the same incident. 3. The court emphasized that the police are obligated to register an FIR for cognizable offences, regardless of other proceedings. Decision or judgment: The court dismissed the Misc. Criminal Case, allowing the applicant to be tried under both the Food Safety and Standards Act, 2006, and the IPC for the same incident.</t>
  </si>
  <si>
    <t>Yogesh_Rathore</t>
  </si>
  <si>
    <t>The_State_Of_Madhya_Pradesh_on_2_August_2023.PDF</t>
  </si>
  <si>
    <t>M_S_Joleswri_Enterprise_vs_The_State_Of_Assam_And_Anr_on_7_April_2022.PDF</t>
  </si>
  <si>
    <t>Case overview: The case involves writ petitions filed by M/S Joleswri Enterprise and M/S Yujjana Agro against the State of Assam regarding a Closure Notice issued on February 18, 2022, for operating without a license under the Food Safety and Standards Act, 2006. The petitions challenge the legality of the Closure Notice and seek to continue their business activities. The case was heard by Justice Devashis Baruah in the Gauhati High Court. Key facts: 1. Both petitioners are engaged in extracting, purifying, and bottling water for various uses, including packaged drinking water and industrial applications. 2. The petitioners do not possess the required licenses under the Food Safety and Standards Act, 2006. 3. The petitioners claim to have applied for the necessary licenses, which are pending approval. 4. The Closure Notice was issued due to the lack of required documentation during an inspection by officials. Legal issues and arguments: 1. The petitioners argue that the Closure Notice is illegal and beyond jurisdiction since their bottled water is used for non-consumable purposes. 2. The respondents maintain that the petitioners were informed to cease operations until they could provide the necessary documentation. 3. The court must determine whether the petitioners can continue their business without a license and the implications of the Closure Notice. Court's reasoning: 1. The court noted that the Food Safety and Standards Act, 2006, mandates that any person carrying out a food business must have a license. 2. The court acknowledged that while the petitioners do not have a license, they can continue operations for non-consumable purposes. 3. The Closure Notices were deemed excessive for the petitioners' activities related to non-human consumption. Decision or judgment: The court quashed the Closure Notices dated February 18, 2022, allowing the petitioners to continue their business for non-consumable purposes only. The petitioners must obtain the necessary licenses to engage in any food business as defined by the Act. They are required to submit an undertaking to the Deputy Commissioner, Kamrup (M), stating they will not conduct any food business until licensed.</t>
  </si>
  <si>
    <t>M_S_Joleswri_Enterprise</t>
  </si>
  <si>
    <t>The_State_Of_Assam_And_Anr_on_7_April_2022.PDF</t>
  </si>
  <si>
    <t>M_S_Pepsico_India_Holding_Pvt_Ltd_vs_Tamilnadu_Government_Rep_By_on_11_August_2022.PDF</t>
  </si>
  <si>
    <t>Case overview: The case involves two criminal original petitions filed by M/s. Pepsico India Holding Pvt. Ltd. and M. Nandakumar against the Tamil Nadu Government, represented by the Food Safety Officer, seeking to quash the proceedings in STC No. 867 of 2016 pending before the Judicial Magistrate No. 1, Thanjavur. The petitions were heard by Justice G. Ilangovan and pronounced on August 11, 2022. Key facts: 1. The Food Safety Officer inspected Hotel Pandiar Residency on August 4, 2016, and found a sample of Lehar 7-UP containing a solid article. 2. The sample was sent for analysis and reported unsafe due to the presence of suspended laminated aluminum foil, violating the Food Safety and Standards Act, 2006. 3. The petitioners contended that the analysis was invalid as the laboratory was not notified or accredited. 4. The petitioners argued that the lack of a batch number on the label prevented them from verifying the sample's origin. Legal issues and arguments: 1. The petitioners claimed that the prosecution did not follow the prescribed procedures under the Food Safety and Standards Act, 2006, and that their rights were compromised due to the unavailability of a second sample for reanalysis. 2. They also argued that the laboratory's lack of notification and accreditation invalidated the analysis. 3. The respondents maintained that the laboratory was duly notified and that the validity of the laboratory's accreditation could be challenged during the trial. Court's reasoning: 1. The court noted that the petitioners did not press the argument regarding the batch number and acknowledged that the product was purchased from the petitioners. 2. The court found no merit in the argument regarding the laboratory's accreditation, stating that the issue could be addressed during the trial. 3. The court emphasized that the validity of the laboratory's notification was a matter for trial and that the petitioners could challenge the food analyst's authority at that stage. Decision or judgment: The court dismissed both criminal original petitions, allowing the proceedings in STC No. 867 of 2016 to continue. Consequently, the connected miscellaneous petitions were also closed.</t>
  </si>
  <si>
    <t>M_S_Pepsico_India_Holding_Pvt_Ltd</t>
  </si>
  <si>
    <t>Tamilnadu_Government_Rep_By_on_11_August_2022.PDF</t>
  </si>
  <si>
    <t>Rikshabh_And_Another_vs_State_Of_U_P_And_Another_on_26_July_2022.PDF</t>
  </si>
  <si>
    <t>Case overview: The case involves an application filed by Rikshabh and another against the State of U.P. challenging a summoning order dated March 11, 2022, issued by the Additional Chief Judicial Magistrate, Hathras, in a complaint case under the Food Safety and Standards Act, 2006. The applicants seek to quash the summoning order and the entire proceedings of the complaint case pending in the court. 
Key facts: 1. The complaint was filed by the opposite party on March 11, 2022, and the summoning order was issued on the same day. 2. The complaint pertains to violations under Sections 26(2)(II) and 1/51 and 59(I) of the Food Safety and Standards Act, 2006. 
Legal issues and arguments: 1. The applicants argue that the summoning order is illegal as the court did not comply with the requirements of Sections 200 and 202 of the Code of Criminal Procedure (Cr.P.C.) before issuing the order. 2. The learned A.G.A. for the State contends that the complaint is a statutory complaint, and therefore, there is no obligation for the court to follow the provisions of Sections 200 and 202 Cr.P.C. before summoning the accused. 
Court's reasoning: 1. The court noted that the applicants' counsel could not provide a satisfactory response to the argument presented by the learned A.G.A. regarding the statutory nature of the complaint. 2. The court found that the summoning order was valid as it was issued in accordance with the statutory provisions applicable to the case. 
Decision or judgment: The court dismissed the application filed by Rikshabh and another, upholding the validity of the summoning order and the proceedings in the complaint case.</t>
  </si>
  <si>
    <t>Rikshabh_And_Another</t>
  </si>
  <si>
    <t>State_Of_U_P_And_Another_on_26_July_2022.PDF</t>
  </si>
  <si>
    <t>T_Muhammedali_vs_State_Of_Kerala_on_2_February_2022.PDF</t>
  </si>
  <si>
    <t>Case overview: The case involves multiple writ petitions filed by various petitioners, including T. Muhammedali and others, against the State of Kerala regarding the commission payable to Authorized Retail Distributors (ARDs) for the distribution of Free Food-Kits during the COVID-19 pandemic. The petitioners seek to declare their entitlement to commission as per the Food Safety Act and previous government orders. Key facts: 1. The petitioners are ARDs appointed under the Kerala Rationing Order, 1966. 2. The Government of Kerala issued orders for the distribution of Free Food-Kits during the pandemic, initially proposing a commission of ‚Çπ5 per kit, later revised to ‚Çπ7. 3. The petitioners argue they are entitled to a commission of ‚Çπ22 per kit based on a previous government order (Ext.P3) that set the commission at ‚Çπ220 per quintal. 4. The distribution of Free Food-Kits was mandated by the government, and the petitioners claim they faced delays in receiving their commissions. Legal issues and arguments: 1. The petitioners argue they are entitled to the commission as per Ext.P3, which they claim applies to their distribution of Free Food-Kits. 2. The State of Kerala contends that the commission for Free Food-Kits is a policy decision and not covered by any statute, thus making the writ petition not maintainable. 3. The State argues that the distribution of Free Food-Kits was a humanitarian effort and that the ARDs were compensated through an honorarium and other benefits. Court's reasoning: 1. The court noted that the ARDs are governed by the Kerala Rationing Order and the commission is determined by government orders. 2. The court found that the distribution of Free Food-Kits was a special case requiring less effort from the ARDs, justifying the lower commission rates set by the government. 3. The court concluded that the petitioners do not have a legal right to claim the higher commission rate from Ext.P3 for the distribution of Free Food-Kits, as it was not intended for such cases. 4. The court acknowledged the government's provision of an honorarium and insurance for ARDs during the pandemic. Decision or judgment: The court dismissed the writ petitions, ruling that the petitioners are not legally entitled to claim commission for the distribution of COVID-19 Free Food-Kits and Onam Kits at the rates prescribed in Ext.P3. However, the court directed the respondents to disburse any arrears of commission payable to the petitioners for the distribution of these kits at the rates specified in Ext.P6 and Ext.P8 within two months.</t>
  </si>
  <si>
    <t>T_Muhammedali</t>
  </si>
  <si>
    <t>State_Of_Kerala_on_2_February_2022.PDF</t>
  </si>
  <si>
    <t>Sri_Bimal_Kumar_Modi_vs_Union_Of_India_And_Ors_on_4_July_2022.PDF</t>
  </si>
  <si>
    <t>Case overview: The case involves a writ petition filed by Sri Bimal Kumar Modi against the Union of India and others, seeking a direction for the testing of imported goods under Bill of Entry No.7939802 dated September 5, 2019, in accordance with the Food Safety and Standards Act, 2006. The petition was heard in the High Court at Calcutta. Key facts: 1. The petitioner requested that a fresh sample of the imported goods be sent to an accredited laboratory for testing. 2. During the proceedings, the respondent authorities indicated that the goods in question were no longer in existence and had been disposed of. Legal issues and arguments: 1. The respondents argued that since the goods were disposed of, the petitioner's request for testing was no longer applicable, rendering the petition infructuous. 2. The petitioner was informed that if aggrieved by the disposal of the goods, he could pursue a fresh cause of action. Court's reasoning: 1. The court acknowledged the submissions from both parties and noted that the goods were no longer available for testing. 2. The court concluded that the petition had become infructuous due to the disposal of the goods, and therefore, no relief could be granted in this writ petition. Decision or judgment: The court disposed of the writ petition (WPO No.157 of 2019) without passing any further orders, based on the observations regarding the non-existence of the goods.</t>
  </si>
  <si>
    <t>Sri_Bimal_Kumar_Modi</t>
  </si>
  <si>
    <t>Union_Of_India_And_Ors_on_4_July_2022.PDF</t>
  </si>
  <si>
    <t>Rohit_Sahu_vs_The_State_Of_Madhya_Pradesh_on_29_April_2022.PDF</t>
  </si>
  <si>
    <t>Case overview: The case involves an application filed by Rohit Sahu under Section 482 of the Cr.P.C. for quashing an FIR registered against him for offences under Sections 269, 272, and 273 of the IPC. The FIR was based on findings from a surprise inspection of his dairy, Subham Dudh Dairy Milk Product, where milk products were found in unhygienic conditions. Key facts: 1. On January 9, 2020, an inspection was conducted at the dairy, resulting in the collection of ten samples of milk products. 2. The analysis revealed that eight out of ten samples were substandard, leading to the FIR being filed on the basis of these findings. 3. The applicant contended that prosecution under IPC was not permissible as the Food Safety and Standards Act, 2006 (FSSA, 2006) provides for penalties through an adjudicating officer. Legal issues and arguments: 1. The applicant argued that the FIR does not establish a case for IPC offences since the samples were deemed substandard but not unsafe. 2. He claimed that the FSSA, 2006 allows for penalties but does not permit criminal prosecution under IPC for substandard food. 3. The applicant also raised concerns about double jeopardy, as a complaint had been filed with the Adjudicating Officer under FSSA, 2006. Court's reasoning: 1. The court noted that the FSSA, 2006 does not bar the applicability of IPC provisions, and prosecution under IPC can proceed alongside penalties under FSSA. 2. The court emphasized that selling substandard products could amount to cheating, as customers are not informed about the quality of the products. 3. The court found that the applicant's claims did not warrant interference with the FIR or charge-sheet. Decision or judgment: The court dismissed the application, allowing the FIR and charge-sheet to stand, affirming that the prosecution under IPC was permissible despite the ongoing proceedings under FSSA, 2006.</t>
  </si>
  <si>
    <t>Rohit_Sahu</t>
  </si>
  <si>
    <t>The_State_Of_Madhya_Pradesh_on_29_April_2022.PDF</t>
  </si>
  <si>
    <t>Baljeet_Singh_And_Another_vs_State_Of_Up_And_3_Others_on_23_July_2024.PDF</t>
  </si>
  <si>
    <t>Case overview
- Case Title: Baljeet Singh And Another vs State Of Up And 3 Others
- Date of Judgment: 23 July 2024
- Court: High Court of Judicature at Allahabad
- Neutral Citation No.: 2024:AHC:119357-DB
- Bench: Hon'ble Manoj Kumar Gupta and Hon'ble Manish Kumar Nigam
- Case Number: WRIT - C No. - 21285 of 2024
Key facts
- Petitioners, Baljeet Singh and another, sought to quash a recovery citation dated 3.4.2024 and an order dated 30.1.2024 issued by respondent No. 4 under the Food Safety &amp; Standard Act, 2006.
- It was acknowledged that an appeal against the order lies before the Appellate Tribunal as per Section 70 of the Act.
Legal issues and arguments
- Petitioners argued that the Appellate Tribunal had not been established, leaving them with no alternative remedy but to approach the High Court.
- The State respondents were asked to provide instructions regarding the status of the Appellate Tribunal.
Court's reasoning
- The State provided instructions indicating that the Appellate Tribunal was constituted by a notification dated 14.6.2013 and is located in Varanasi, which serves the Azamgarh Mandal, including Ballia.
- Given this information, the Court determined that the petitioners could pursue their appeal before the established Tribunal.
Decision or judgment
- The Court declined to examine the merits of the challenge and directed the petitioners to utilize the alternative remedy available under the Act.
- The petition was disposed of, with all pleas and contentions left open for consideration before the Tribunal.</t>
  </si>
  <si>
    <t>Baljeet_Singh_And_Another</t>
  </si>
  <si>
    <t>State_Of_Up_And_3_Others_on_23_July_2024.PDF</t>
  </si>
  <si>
    <t>Ram_Chandra_Agarwal_vs_The_State_Of_Jharkhand_Through_Deputy_on_31_August_2022.PDF</t>
  </si>
  <si>
    <t>Case overview: The case involves a writ petition filed by Ram Chandra Agarwal against the State of Jharkhand and its officials regarding the seizure of food products under the Food Safety and Standards Act, 2006. The petitioner seeks the release of seized materials, specifically 190 units of Double Filtered Oil Container and 1472 units of Pashupati Soyabean Oil. The petition was heard in the High Court of Jharkhand. Key facts: 1. The petitioner is a resident of Dhalbhumgarh, East Singhbhum, Jharkhand. 2. The materials were seized by the authorities, and during the pendency of the petition, prosecution was launched against the petitioner. 3. A supplementary counter affidavit was filed by the State, detailing the sanction and prosecution. Legal issues and arguments: 1. The petitioner argues for the release of the seized food products. 2. The State's counsel submitted that the necessary legal processes had been initiated, including the filing of a supplementary counter affidavit. Court's reasoning: 1. The court noted the developments in the case, including the sanction and prosecution. 2. It directed the petitioner to approach the concerned court for the release of the articles. 3. The court emphasized the perishable nature of the seized items and instructed that the concerned court should decide the petition for release expeditiously. Decision or judgment: The High Court disposed of the petition, directing the petitioner to seek the release of the seized articles from the appropriate court, with an emphasis on the need for a swift resolution due to the perishable nature of the goods.</t>
  </si>
  <si>
    <t>Ram_Chandra_Agarwal</t>
  </si>
  <si>
    <t>The_State_Of_Jharkhand_Through_Deputy_on_31_August_2022.PDF</t>
  </si>
  <si>
    <t>Aklima_Begam_vs_Md_Nasim_Siddiqul_on_15_September_2023.PDF</t>
  </si>
  <si>
    <t>Case overview: The case involves a contempt application filed by Aklima Begam against Md. Nasim Siddiqul regarding a lease agreement and related licenses under the Food Safety and Standards Authority of India Act, 2006. The court addressed the legality of actions taken during the interim order period. Key facts: 1. An unregistered lease agreement was entered into between the alleged contemnor and Shimla Restaurant Pvt. Ltd. 2. Fire license and other required licenses were disclosed to the court. 3. The lease agreement was executed before the interim order was in effect, and other licenses were obtained during the interim period. Legal issues and arguments: 1. The court needed to determine the implications of the lease agreement and the licenses obtained during the interim order. 2. The alleged contemnor was required to comply with certain financial obligations pending the suit's resolution. Court's reasoning: 1. The court directed the alleged contemnor to deposit Rs. 15,00,000 to the credit of the suit within two weeks. 2. The alleged contemnor was ordered to deposit 50% of the monthly rent as a civil deposit until the suit's disposal. 3. The court noted that in case of default, the petitioner could apply for the appointment of a Receiver and other consequential reliefs. 4. The learned Trial Judge was instructed to invest the deposited amount in a short-term fixed deposit with a nationalized bank. Decision or judgment: The contempt application was disposed of, and the Rule was discharged.</t>
  </si>
  <si>
    <t>Aklima_Begam</t>
  </si>
  <si>
    <t>Md_Nasim_Siddiqul_on_15_September_2023.PDF</t>
  </si>
  <si>
    <t>C_Nallasami_vs_The_Principal_Secretary_on_8_November_2023.PDF</t>
  </si>
  <si>
    <t>Case overview: The case involves a writ petition filed by C. Nallasami against multiple respondents, including the Principal Secretary and the Commissioner of Food Safety, challenging an order dated October 16, 2015, which imposed specific instructions regarding the inspection and analysis of food products, particularly related to Tapioca Sago. The petitioner sought to quash the order that restricted sampling of intermediate products and specified the composition of the inspection team. Key facts: 1. The petitioner filed the writ petition under Article 226 of the Constitution of India. 2. The order being challenged included instructions that only end products should be analyzed and that the processing/manufacturing process should not be disturbed during inspections. 3. The petitioner was absent during the hearing. Legal issues and arguments: 1. The petitioner contested the validity of the instructions imposed on the inspection process, arguing that they were unreasonable and restrictive. 2. The Government Advocate mentioned an amendment to the Food Safety and Standards Regulations in relation to Tapioca Sago, which may have implications for the case. Court's reasoning: 1. The court noted the absence of the petitioner and the previous adjournment granted as a last chance. 2. The court decided to dismiss the writ petition for non-prosecution due to the petitioner's failure to appear. Decision or judgment: The writ petition was dismissed for non-prosecution, and no costs were awarded.</t>
  </si>
  <si>
    <t>C_Nallasami</t>
  </si>
  <si>
    <t>The_Principal_Secretary_on_8_November_2023.PDF</t>
  </si>
  <si>
    <t>Member Secretary</t>
  </si>
  <si>
    <t>Lellav_Kanak_Durga_Vsp_vs_Dist_Collecotr_Vsp_2_Ors_on_6_January_2022.PDF</t>
  </si>
  <si>
    <t>Case overview: The writ petition No. 644 of 2014 was filed by Lellav Kanak Durga against the District Collector, Visakhapatnam, and others, seeking to declare the action of the respondents to demolish her structures in Sy.No.116/16D as illegal and arbitrary. The petitioner operates a coffee shop on the land in question, which she claims is private land. Key facts: 1. The land in Sy.No.116/16D is described as private zirayati land, purchased by Srinivas Babu from the original owner on 28.04.2012. 2. The petitioner leased the property from Srinivas Babu on 10.07.2013 and obtained a license under the Food Safety and Standards Act, 2006, valid until 29.11.2018. 3. The petitioner constructed a temporary hut for selling tea, coffee, and snacks. 4. A notice was issued by the 3rd respondent on 03.01.2014, requiring the petitioner to produce land documents and attend an enquiry. 5. The 3rd respondent attempted to demolish the hut on 06.01.2014, prompting the writ petition. Legal issues and arguments: 1. The petitioner argues that the land is private and that the demolition action is illegal. 2. The 3rd respondent contends that the land is recorded as government land and that the petitioner constructed a structure in violation of Coastal Regulation Zone (CRZ) regulations without necessary permissions. 3. The Tahsildar's counter-affidavit states that the petitioner has encroached on government land and has not obtained the required permissions. Court's reasoning: 1. The court noted the allegations of encroachment and violation of CRZ regulations. 2. It directed the competent authority to issue a fresh notice to the petitioner and take appropriate action following due process. 3. The court emphasized that the original owner of the property should also be notified before any orders are passed. Decision or judgment: The writ petition was disposed of, with no order as to costs. The court directed the competent authority to follow due process in addressing the matter.</t>
  </si>
  <si>
    <t>Lellav_Kanak_Durga_Vsp</t>
  </si>
  <si>
    <t>Dist_Collecotr_Vsp_2_Ors_on_6_January_2022.PDF</t>
  </si>
  <si>
    <t>Collector</t>
  </si>
  <si>
    <t>Shiva_Kumar_vs_The_State_Of_Karnataka_on_28_February_2022.PDF</t>
  </si>
  <si>
    <t>Case overview: The case involves two writ petitions filed by H.N. Sathish and Shiva Kumar against the State of Karnataka and others, challenging a common order dated November 2, 2020, from the Karnataka Administrative Tribunal. The Tribunal dismissed their applications contesting a notification from January 24, 2017, which appointed 36 district level officers as designated officers under the Food Safety and Standards Act, 2006. The petitioners argue that the appointment was contrary to established recruitment rules. Key facts: 1. The petitioners were initially appointed as Food Inspectors in 2003 and later as Food Safety Officers in 2011. 2. The Karnataka government issued notifications in 2014 and 2015 appointing the petitioners as Designated Officers on an additional charge basis. 3. The Health and Family Welfare Service (Food Safety and Standard Department) (Recruitment) Rules, 2015, stipulate that 50% of designated officer posts should be filled by direct recruitment and 50% by promotion. 4. The January 24, 2017 notification appointed Medical Officers as Designated Officers, which the petitioners contested. Legal issues and arguments: 1. The petitioners argue that the notification is against the recruitment rules and previous court orders. 2. They claim the appointment of Medical Officers as Designated Officers is not permissible under the rules. 3. The respondents contend that the notification was issued in public interest due to a shortage of enforcement authorities and was an adhoc arrangement until the rules could be fully implemented. Court's reasoning: 1. The court noted that the notification was an adhoc measure to address staffing shortages and did not adversely affect the petitioners' designations or salaries. 2. The Tribunal's decision was upheld as it found no error in the government's actions, emphasizing the public interest behind the notification. 3. The court acknowledged the need for the state to fill posts according to statutory provisions and expressed hope that the government would adhere to the rules in future appointments. Decision or judgment: The court dismissed the writ petitions, agreeing with the Tribunal's findings and emphasizing the temporary nature of the appointments while allowing the state to fill positions in accordance with the law.</t>
  </si>
  <si>
    <t>Shiva_Kumar</t>
  </si>
  <si>
    <t>The_State_Of_Karnataka_on_28_February_2022.PDF</t>
  </si>
  <si>
    <t>The_Afc_American_Fried_Chicken_Pvt_vs_Rijoy_George_on_29_July_2022.PDF</t>
  </si>
  <si>
    <t>Case overview: The case involves a writ petition filed by The AFC (American Fried Chicken Pvt. Ltd.) against Rijoy George and other respondents regarding the alleged illegal conduct of a food outlet by the first respondent, including the misuse of the petitioner's brand name and violations of the Food Safety and Standards Act, 2006. The petition was heard on July 29, 2022, by Justice V.G. Arun in the High Court of Kerala. Key facts: 1. The petitioner claims that the first respondent is misusing its trademark. 2. The petitioner filed a complaint with various authorities, including the police and food safety commissioner, regarding the alleged violations. 3. The petitioner provided several exhibits, including a franchise agreement and various complaints and acknowledgments related to the issue. Legal issues and arguments: 1. The petitioner argues that the authorities have failed to take appropriate action on their complaint regarding trademark misuse and violations of food safety regulations. 2. The petitioner seeks judicial intervention to compel the authorities to act on the complaint. Court's reasoning: 1. The court noted that the dispute primarily concerns the misuse of the petitioner's trademark rather than specific violations of the Food Safety and Standards Act. 2. The court stated that no specific instance of violation of the FSSA was pointed out in the complaint, which limits the court's ability to direct authorities to take action. 3. The court acknowledged that if the authorities find merit in the allegations, they are free to take appropriate action following the prescribed procedures. Decision or judgment: The court dismissed the writ petition, indicating that it cannot compel action without specific violations being identified, but allowed for the possibility of action by authorities if warranted.</t>
  </si>
  <si>
    <t>The_Afc_American_Fried_Chicken_Pvt</t>
  </si>
  <si>
    <t>Rijoy_George_on_29_July_2022.PDF</t>
  </si>
  <si>
    <t>Nandi_Kondala_Rao_vs_The_State_Of_Andhra_Pradesh_on_6_December_2022.PDF</t>
  </si>
  <si>
    <t>Case overview: The case involves a criminal petition filed by Nandi Kondala Rao and others against the State of Andhra Pradesh concerning their conviction under the Food Safety and Standards Act, 2006. The petitioners were convicted in C.C.No.185 of 2014 by the Judicial Civil Judge-cum-Judicial Magistrate of First Class, Vinukonda, for various offenses related to food safety. They subsequently appealed the conviction in Crl.Appeal.No.64 of 2019 before the Principal District &amp; Session Judge, Guntur. During the appeal, the petitioners sought to summon an expert witness, which was denied by the Appellate Court, prompting this petition. Key facts: 1. The petitioners were convicted for offenses under Sections 3(1)(zz)(iii)(xi), 26(2)(i), 27(1), and 59(1) of the Food Safety and Standards Act, 2006. 2. The milk sample in question was analyzed by both the State Laboratory and the Central Laboratory, with differing results regarding its safety. 3. The petitioners argued that the Central Laboratory was not informed that formalin had been mixed in the milk sample, which affected the test results. 4. The Appellate Court dismissed the petitioners' application to summon an expert witness, stating that the issues could have been raised during the trial. Legal issues and arguments: 1. The petitioners contended that the Appellate Court's rejection of their application to summon an expert was unjust, as it was crucial for explaining the discrepancies in the test results. 2. They argued that a liberal interpretation of Section 391 of the Cr.P.C. should allow for the examination of the expert witness without causing significant delay in the appeal process. 3. The Public Prosecutor countered that the petition did not raise the issue of formalin not being disclosed to the Central Laboratory and that the application was filed too late. Court's reasoning: 1. The court noted that the Appellate Court had dismissed the application based on the lack of relevant facts in the petition and that the issues raised in the current petition were not previously considered. 2. The court found no reason to interfere with the Appellate Court's order, as the petitioners failed to provide sufficient grounds for summoning the expert witness. 3. The court emphasized that the petitioners had ample opportunity to present their case during the trial and appeal stages. Decision or judgment: The court dismissed the criminal petition, upholding the Appellate Court's decision to reject the application to summon an expert witness. There was no order as to costs, and any pending miscellaneous petitions were closed.</t>
  </si>
  <si>
    <t>Nandi_Kondala_Rao</t>
  </si>
  <si>
    <t>The_State_Of_Andhra_Pradesh_on_6_December_2022.PDF</t>
  </si>
  <si>
    <t>Fso_Northern_Railway_vs_Pankaj_Gupta_And_Ors_on_20_December_2022.PDF</t>
  </si>
  <si>
    <t>Case overview: The case involves a complaint filed by Khem Singh, Food Safety Officer (FSO) of Northern Railway, against Pankaj Gupta and Shamshad Begum for violations under the Food Safety and Standards Act, 2006 (FSS Act). The complaint was based on the sale of unsafe and sub-standard tomato sauce at a tea stall on November 26, 2016. The court delivered its judgment on December 20, 2022, convicting both accused. Key facts: 1. The FSO purchased a sample of tomato sauce from the tea stall operated by Pankaj Gupta. 2. The sample was analyzed and found to contain unpermitted coloring agents and was sub-standard in terms of total soluble solids and acidity. 3. The accused were given an opportunity to appeal the food analyst's report, which confirmed the findings. 4. The complaint was filed after obtaining necessary consent under Section 42 of the FSS Act. Legal issues and arguments: 1. The accused pleaded not guilty and claimed that the sauce was not sold directly but used with other food items. 2. The defense argued that Shamshad Begum, as a licensee, was not present during the sampling and should not be held liable. 3. The defense also contended that the sample collection process was flawed and that the food article was not for sale. Court's reasoning: 1. The court found that both accused were responsible for the food safety violations as per the FSS Act. 2. The court ruled that the presence of synthetic coloring agents and the sub-standard nature of the sauce constituted violations of the Act. 3. The court dismissed the defense arguments regarding the absence of public witnesses and the cleanliness of the sample bottles, stating that the testimony of the FSO was credible. 4. The court emphasized that the licensee is responsible for the food safety of the products sold under their license. Decision or judgment: The court convicted both Pankaj Gupta and Shamshad Begum for violations under Sections 51 and 59 of the FSS Act. The case was set for a separate hearing on the point of sentence.</t>
  </si>
  <si>
    <t>Fso_Northern_Railway</t>
  </si>
  <si>
    <t>Pankaj_Gupta_And_Ors_on_20_December_2022.PDF</t>
  </si>
  <si>
    <t>The_Food_Safety_Officer_vs_M_Arneeruddin_on_28_October_2022.PDF</t>
  </si>
  <si>
    <t>Case overview: The case involves a criminal appeal filed by the Food Safety Officer against the judgment of acquittal dated 13.02.2017 by the I Metropolitan Magistrate in C.C.No.4 of 2016, concerning the accused M. Ameeruddin, proprietor of M/s. Tajuddin and Company, for allegedly using calcium carbide in ripening sapota fruits, violating the Food Safety and Standards Act. Key facts: 1. On 14.08.2015, the Food Safety Officer conducted an inspection at the accused's shop, where no responsible person was present. 2. The officer purchased 2 kg of sapota fruits, suspecting chemical use for ripening, and followed proper sampling procedures. 3. The food analyst reported the presence of calcium carbide in the sample, leading to a notice being sent to the accused, which was returned as the shop was closed. 4. The Commissioner of Food Safety sanctioned prosecution, and the complaint was filed on 28.11.2015. Legal issues and arguments: 1. The State argued that the trial court erred in acquitting the accused, claiming the prosecution established the offence under the Food Safety and Standards Act. 2. The defence contended that the Food Safety Officer did not follow proper procedures and that there was a lack of corroboration among witnesses. Court's reasoning: 1. The court noted discrepancies in the evidence, including the absence of the accused during sampling and contradictions in witness testimonies. 2. It highlighted that the Food Safety Officer failed to follow mandatory procedures regarding sample handling and notification to the accused, which prejudiced the accused's right to contest the findings. 3. The court found that the trial court's conclusion of not guilty was justified based on the evidence and procedural lapses. Decision or judgment: The court dismissed the criminal appeal, affirming the trial court's judgment of acquittal dated 13.02.2017.</t>
  </si>
  <si>
    <t>The_Food_Safety_Officer</t>
  </si>
  <si>
    <t>M_Arneeruddin_on_28_October_2022.PDF</t>
  </si>
  <si>
    <t>This_Criminal_Petition_vs_Unknown_on_15_June_2023.PDF</t>
  </si>
  <si>
    <t>Case overview: The case involves a Criminal Petition filed under Section 482 of the Criminal Procedure Code (Cr.P.C.) by the petitioner, who is the sole accused, seeking to quash the proceedings in Crime No.104 of 2020 registered at Muppalla Police Station. The charges are for offences punishable under sections 270 and 273 of the Indian Penal Code (IPC) and sections 58, 59, and 63 of the Food Safety and Standards Act, 2006. Key facts: 1. The police conducted an investigation and filed a charge sheet in the court on 12.06.2023. Legal issues and arguments: 1. The petitioner sought to quash the proceedings against him. Court's reasoning: 1. The Learned Special Assistant Public Prosecutor reported the filing of the charge sheet, leading the court to determine that the petition was no longer necessary. Decision or judgment: The court dismissed the Criminal Petition as infructuous, allowing the petitioner the liberty to challenge the charge sheet if desired. Consequently, any pending miscellaneous petitions related to this Criminal Petition were closed.</t>
  </si>
  <si>
    <t>This_Criminal_Petition</t>
  </si>
  <si>
    <t>Unknown_on_15_June_2023.PDF</t>
  </si>
  <si>
    <t>Cr_Cases_7164_2019_on_3_February_2022.PDF</t>
  </si>
  <si>
    <t>Case overview: The case involves a complaint filed by the Food Safety Officer against Tulsi Ram Aggarwal, the proprietor of M/s Aggarwal Sweets &amp; Restaurants, for violations under the Food Safety and Standards Act, 2006. The complaint arises from the collection and analysis of a food sample (Laddu) on March 15, 2019, which was found to be unsafe for human consumption due to excessive artificial coloring. Key facts: 1. The sample of Laddu was purchased by the Food Safety Officer on March 15, 2019, from the accused's establishment. 2. The sample was analyzed and found to contain artificial coloring beyond the permissible limit. 3. The accused was given an opportunity to appeal the findings, and a second analysis confirmed the initial results. 4. The accused pleaded not guilty and claimed trial. Legal issues and arguments: 1. The prosecution argued that the accused violated Section 26/59 of the FSS Act by selling unsafe food. 2. The defense contended that the sample was not representative and that the collection process was flawed. 3. The defense also pointed out discrepancies between the reports of the public analyst and the referral food laboratory. Court's reasoning: 1. The court found that the sample was collected according to the prescribed procedures and that the evidence presented by the prosecution was credible. 2. The court ruled that the report from the referral food laboratory superseded the public analyst's report, as established by precedent. 3. The court concluded that the sample contained excessive artificial coloring, rendering it unsafe for consumption. Decision or judgment: The court convicted Tulsi Ram Aggarwal for violations under the FSS Act, specifically for selling unsafe food, and ordered a separate hearing for sentencing.</t>
  </si>
  <si>
    <t>CRC</t>
  </si>
  <si>
    <t>Lal_Mohammad_vs_State_Of_U_P_And_Another_on_16_August_2022.PDF</t>
  </si>
  <si>
    <t>Case overview: The case involves an application filed by Lal Mohammad against the State of U.P. and another party regarding an order passed by the Adjudicating Officer/Additional District Magistrate (City), Aligarh, in a complaint case under the Food Safety and Standard Act, 2006. The application was filed under Section 482 of the Code of Criminal Procedure. The order in question was dated June 30, 2021, related to Complaint Case No. 01783 of 2019. Key facts: 1. The application challenges the order issued under Sections 3(1)(zx), 26(1)(2)(ii), 51, and 58 of the Food Safety and Standard Act, 2006. 2. The applicant's counsel, Sudhir Dixit, indicated that an appeal against the order is maintainable under Section 70 of the Food Safety and Standard Act, 2006. Legal issues and arguments: 1. The applicant's counsel requested the court to dismiss the application as withdrawn, allowing the applicant to file an appeal before the appropriate forum. 2. The learned AGA (Additional Government Advocate) had no objection to the application being dismissed as withdrawn. Court's reasoning: 1. The court acknowledged the request made by the applicant's counsel and noted the absence of objection from the opposite party's counsel. Decision or judgment: The court dismissed the application as withdrawn, granting the applicant liberty to file an appeal before the appropriate forum. A certified copy of the order was to be returned to the applicant's counsel after retaining a xerox copy on record.</t>
  </si>
  <si>
    <t>Lal_Mohammad</t>
  </si>
  <si>
    <t>State_Of_U_P_And_Another_on_16_August_2022.PDF</t>
  </si>
  <si>
    <t>Mr_Archit_Aggarwal_vs_Shri_Hukum_Singh_on_12_December_2022.PDF</t>
  </si>
  <si>
    <t>Case overview: The case involves an appeal filed by Mr. Archit Aggarwal and Mr. Suresh Chander Sharma, Directors of M/s. Vidya Sagar Food Pvt. Ltd., against an order dated 25.02.2022 from the Ld. Adjudicating Officer imposing penalties for violations of the Food Safety and Standards Act, 2006 (FSS Act). The appellants challenge the penalties imposed for manufacturing misbranded food products. Key facts: 1. The Food Safety Officer collected samples of 'Mixed Fruit Jam' from M/s. The Leela Palace on 29.05.2017, which were found to be misbranded due to the failure to declare the percentage of ingredients on the label. 2. The Ld. ADM initially imposed a penalty of Rs. 60,000 on the appellants and Rs. 1,00,000 on the company for violations of the FSS Act and related regulations. 3. The case was previously remanded for a fresh hearing due to errors in the initial order regarding the penalties and violations cited. Legal issues and arguments: 1. The appellants argue that the penalties imposed on the company were unlawful as the company had previously been acquitted without penalty. 2. They contend that the samples were not analyzed by an accredited laboratory, rendering the analytical report invalid. 3. The appellants also claim that the Ld. ADM failed to compel the Food Analyst for cross-examination and misinterpreted the FSSAI's advisory on minor label offenses. Court's reasoning: 1. The court found no illegality in the Ld. ADM's approach and confirmed that the labeling violations were adequately established. 2. The court noted that the requirement to disclose ingredient percentages is mandatory for products like mixed fruit jam, especially when ingredients are emphasized on the label. 3. The court distinguished the current case from previous rulings cited by the appellants, affirming that the remand was appropriate for reassessing the company's liability. Decision or judgment: The appeal was dismissed, and the appellants were directed to comply with the penalties imposed by the Ld. ADM within 30 days. The interim stay on the order was vacated, and the record was to be returned to the Ld. ADM.</t>
  </si>
  <si>
    <t>Mr_Archit_Aggarwal</t>
  </si>
  <si>
    <t>Shri_Hukum_Singh_on_12_December_2022.PDF</t>
  </si>
  <si>
    <t>Sh_Prem_Singh_Tomar_vs_Food_Safety_Officer_on_1_April_2022.PDF</t>
  </si>
  <si>
    <t>Case overview: The case involves an appeal by Sh. Prem Singh Tomar against an order dated 08.04.2021, where he was convicted for selling sub-standard food article (Khoya) meant for human consumption under the Food Safety and Standards Act, 2006 (FSS Act, 2006). The appeal was filed on 22.10.2021 and was heard on 30.03.2022, with the judgment delivered on 01.04.2022. The respondent is the Food Safety Officer from the Department of Food Safety, Government of NCT of Delhi. Key facts: 1. On 05.03.2020, a Food Safety Officer inspected the appellant's premises and collected samples of Khoya. 2. The analysis revealed that the sample was sub-standard, failing to meet the required milk fat and Reichert-Meissl value. 3. A complaint was filed against the appellant, who later pleaded guilty during the proceedings. 4. The appellant was fined Rs. 1,50,000 for the violation. Legal issues and arguments: 1. The appellant contended that he is illiterate and did not fully understand the implications of pleading guilty, claiming he was influenced by court staff. 2. The appellant sought to challenge the conviction and the penalty imposed. Court's reasoning: 1. The court noted that the appellant had submitted a written plea of guilty, which was signed by him, indicating his acknowledgment of the violation. 2. The court emphasized that the appellant had been provided with all relevant documents and had the opportunity to contest the charges before pleading guilty. 3. The court found the penalty of Rs. 1,50,000 to be reasonable, considering the maximum fine under the law and the fact that the appellant was a first-time offender. Decision or judgment: The court dismissed the appeal, finding no merit in the appellant's arguments, and directed the realization of the fine from the appellant.</t>
  </si>
  <si>
    <t>Sh_Prem_Singh_Tomar</t>
  </si>
  <si>
    <t>Food_Safety_Officer_on_1_April_2022.PDF</t>
  </si>
  <si>
    <t>Unknown_vs___on_30_October_2023.PDF</t>
  </si>
  <si>
    <t>Case overview: The case involves a Criminal Original Petition filed by M/s Blue Planets Foods Pvt. Ltd. and its directors against the State, seeking to quash a complaint filed by the Food Safety Officer under the Food Safety and Standards Act, 2006. The complaint alleges that the restaurant served unsafe food containing prohibited color additives. The petitioners argue that the complaint is barred by limitation and that the directors are not liable as they were not involved in day-to-day management. The petition was heard by Dr. Justice G. Jayachandran in the High Court of Judicature at Madras. 
Key facts: 1. The Food Safety Officer inspected the restaurant on January 31, 2019, and drew samples of food for analysis. 2. The analysis report dated November 23, 2019, indicated that the food was unsafe due to the presence of prohibited color additives. 3. The petitioners were informed of the report and given the opportunity to appeal within 30 days, which they did not utilize. 4. The complaint was filed in court on December 31, 2020, after the Commissioner of Food Safety sanctioned prosecution on June 16, 2020. 
Legal issues and arguments: 1. The petitioners argue that the complaint is barred by limitation as it was filed more than one year after the alleged offence. 2. They contend that the delay in the analysis report deprived them of the opportunity to seek a second opinion from a referral lab. 3. The petitioners claim that directors 2 to 6 were not involved in the management of the company and should not be held liable. 4. The respondent argues that the delay was justified and that the complaint was filed within the extended limitation period allowed by the Commissioner. 
Court's reasoning: 1. The court noted that the Food Analyst's inability to complete the analysis within the prescribed time was communicated and justified due to administrative reasons. 2. The court held that the time taken for analysis and the subsequent sanction for prosecution were within the limits set by the Food Safety and Standards Act. 3. The court emphasized that the directors are deemed guilty under Section 66 of the Act unless they can prove their lack of involvement or diligence in preventing the offence. 4. The court found that the petitioners did not provide sufficient evidence to support their claims of non-involvement in the management of the company. 
Decision or judgment: The court dismissed the Criminal Original Petition, ruling that the complaint was not barred by limitation and that the directors could be held liable under the Food Safety and Standards Act. The court upheld the validity of the prosecution against the petitioners.</t>
  </si>
  <si>
    <t>__on_30_October_2023.PDF</t>
  </si>
  <si>
    <t>Complainant_vs_Sh_Chandra_Bhushan_Jha_on_25_June_2022.PDF</t>
  </si>
  <si>
    <t>Case overview: The case involves a complaint filed by Ranjeet Singh, Food Safety Officer, against Sh. Chandra Bhushan Jha, Sh. D. S. Rana, M/s Himalya Hospitality Pvt. Ltd., and Sh. Ravijot Singh for violations under the Food Safety and Standards Act, 2006 (FSSA). The complaint was based on an incident that occurred on September 3, 2014, where food samples were taken from M/s Himalya Hospitality Pvt. Ltd. and found to be unsafe for human consumption. The judgment was delivered on June 25, 2022, by Additional Chief Metropolitan Magistrate Ms. Nabeela Wali. Key facts: 1. The complainant visited the premises of M/s Himalya Hospitality Pvt. Ltd. on September 3, 2014, and found food articles stored for sale without proper labeling. 2. A sample of Kaju pieces was taken for analysis, which was later found to be fungus contaminated and sub-standard. 3. The sample was sent to a food analyst and subsequently to a Referral Food Laboratory, which confirmed the presence of live insects and rancidity. 4. The accused pleaded not guilty and claimed trial. Legal issues and arguments: 1. The prosecution argued that the sample was unsafe due to contamination and that the accused failed to rebut the findings of the food analyst. 2. The defense contended that the sample proceedings were improperly conducted, and there were contradictions in witness testimonies. 3. The defense also argued that the sample was not representative and that the presence of insects could have occurred after the sample was taken. Court's reasoning: 1. The court noted that the prosecution must establish that the food sample was unsafe for human consumption. 2. The court found that while the sample was sub-standard due to discolored units, there was insufficient evidence to prove it was unsafe at the time of sampling. 3. The court acknowledged the defense's arguments regarding the handling of the sample and the lack of preservatives. Decision or judgment: The court convicted all accused persons under Section 26(2)(ii) r/w Section 3(zx) r/w Section 51 of FSSA 2006 for the violations. The court ordered a separate hearing on the point of sentence.</t>
  </si>
  <si>
    <t>Sh_Chandra_Bhushan_Jha_on_25_June_2022.PDF</t>
  </si>
  <si>
    <t>M_S_Hamilayan_Ales_Private_Limited_vs_The_State_Of_Madhya_Pradesh_on_8_December_2022.PDF</t>
  </si>
  <si>
    <t>Case overview: The case involves a criminal appeal filed by M/S Himalayan Ales Private Limited and its Deputy Manager, Manish Saxena, against the State of Madhya Pradesh regarding a penalty imposed under the Food Safety and Standard Act, 2006. The appeal challenges the order dated 15/02/2021 from the District Judge and Appellate Tribunal, which confirmed the adjudicating authority's decision. Key facts: 1. The Food Safety Officer inspected the appellant's industrial unit on 20/09/2018 and found packets of rolled wheat used for beer production that lacked vegetarian or non-vegetarian labeling. 2. A sample was sent for analysis, which confirmed the product's quality but identified it as misbranded due to the absence of the required labeling. 3. A show cause notice was issued, and the appellants argued that they were the end users of the product and had not violated any provisions. 4. The Adjudicating Officer penalized the appellants under Section 52 of the Act, leading to the appeal. Legal issues and arguments: 1. The appellants contended that the penalties were illegal and that they could not be penalized for misbranding as they were not the manufacturers. 2. They argued that the penalty was imposed twice for a single act and that the sanction for prosecution was granted without proper consideration. 3. The State argued that the orders were lawful and justified. Court's reasoning: 1. The court found that the product was indeed misbranded as it lacked the necessary labeling, which is a violation of the Food Safety and Standard Act. 2. The court ruled that as a Food Business Operator, the appellant was responsible for ensuring compliance with the Act, regardless of being the end user. 3. The court confirmed that the sanction for prosecution was valid and that the penalties imposed were in accordance with the law. Decision or judgment: The court upheld the penalty for breach of Section 26(2)(ii) of the Food Safety and Standard Act but reduced the penalty from Rs.1,00,000 to Rs.50,000 for each appellant, totaling Rs.1,00,000. The appeal was partly allowed and disposed of.</t>
  </si>
  <si>
    <t>M_S_Hamilayan_Ales_Private_Limited</t>
  </si>
  <si>
    <t>The_State_Of_Madhya_Pradesh_on_8_December_2022.PDF</t>
  </si>
  <si>
    <t>Britannia_Industries_Ltd_vs_Unknown_on_18_September_2024.PDF</t>
  </si>
  <si>
    <t>Case overview
- The case is Britannia Industries Ltd vs Unknown, decided on 18 September 2024 by Hon'ble Pankaj Purohit, J. in the Uttarakhand High Court.
- The appeal was filed under Section 71(6) of the Food Safety and Standards Act, 2006 against a judgment from the Food Safety Appellate Tribunal, Kumaon Division, Haldwani, dated 20 July 2024.
Key facts
- The appellant, Britannia Industries Ltd, was fined ‚Çπ1,50,000 by the Adjudicating Officer in Adjudication Case No.51/66 of 2022 on 9 June 2023.
- The fine was imposed under the Food Safety and Standards Act, 2006, and the appellant was required to deposit the amount within one month.
- The appellant filed an appeal (Misc. Appeal No.5 of 2023) against this order, but it was submitted after the 30-day limitation period as prescribed by Rule 3.3.1 of the Food Safety Rules, 2011.
Legal issues and arguments
- The appellant argued that the Appellate Tribunal incorrectly dismissed their application under Section 5 of the Limitation Act, 1963, which allows for the application of the Limitation Act to appeals unless otherwise stated in the Food Safety Act.
- The appellant contended that the Tribunal had the authority to condone the delay beyond the 30 days specified in the Food Safety Rules.
- The State's counsel argued that the Appellate Tribunal's power to extend the limitation period was limited to 30 days, and since the appeal was filed after 60 days, it was rightly dismissed as time barred.
Court's reasoning
- The Court noted that the Appellate Tribunal has the authority to condone delays only up to 30 days as per Rule 3.1 of the Food Safety Rules, 2011.
- The Court found that the Tribunal acted correctly in dismissing the appeal as it was filed beyond the permissible time limit.
- The Court rejected the appellant's argument that the Rules could not override the provisions of the Food Safety Act, stating that the Rules are made under the authority of the Act and do not contradict it.
Decision or judgment
- The High Court dismissed the appeal, affirming the Appellate Tribunal's decision to reject the appeal as time barred.</t>
  </si>
  <si>
    <t>Britannia_Industries_Ltd</t>
  </si>
  <si>
    <t>Unknown_on_18_September_2024.PDF</t>
  </si>
  <si>
    <t>Augustinraja_vs_The_Commissioner_on_1_December_2023.PDF</t>
  </si>
  <si>
    <t>Case overview: The case involves a writ petition filed by Augustinraja against the Commissioner of the Tamilnadu Food Safety and Drug Administration Department and other officials regarding an order dated November 29, 2023. The petitioner seeks to quash this order as illegal. The petition was heard by Justice G.R. Swaminathan in the Madurai Bench of the Madras High Court on December 1, 2023. Key facts: 1. The petitioner challenges an order issued by the Designated Officer of the Tamilnadu Food Safety and Drug Administration Department. 2. The registration certificate under the Food Safety and Standards Act, 2006 is in the name of Savariraj, who is the petitioner's brother. Legal issues and arguments: 1. The Special Government Pleader argued that the writ petition is not maintainable because the registration certificate is not in the petitioner's name. 2. The court noted that only Savariraj, as the holder of the registration certificate, has the standing to approach the court for relief. Court's reasoning: 1. The court determined that the mere fact that the impugned order was addressed to the petitioner does not confer locus standi. 2. The court emphasized that the individual in whose name the registration certificate stands must be the one to seek judicial relief. Decision or judgment: The court dismissed the writ petition as not maintainable and closed the connected miscellaneous petitions, imposing no costs.</t>
  </si>
  <si>
    <t>Augustinraja</t>
  </si>
  <si>
    <t>The_Commissioner_on_1_December_2023.PDF</t>
  </si>
  <si>
    <t>Da_Fso_vs_Satbir_Singh_on_4_September_2023.PDF</t>
  </si>
  <si>
    <t>Case overview: The case involves the prosecution of Satbir Singh, the proprietor of M/s Rewari Sweet Center, for selling unsafe food articles, specifically 'Boondi Laddoo', in violation of the Food Safety and Standards Act, 2006. The Food Safety Officer (FSO) conducted an inspection on October 18, 2014, leading to the collection of a sample that was later found to exceed permissible limits of synthetic coloring. The judgment was delivered on September 4, 2023, by ACMM Sh. Abhishek Kumar. Key facts: 1. The FSO, Bal Mukund, inspected the accused's shop and found 'Boondi Laddoo' stored without proper labeling. 2. A sample was purchased for analysis, which was later found to contain synthetic colors exceeding the legal limit. 3. The sample was analyzed by both a Food Analyst and a Referral Food Laboratory, both reporting the sample as unsafe. 4. The accused was given the opportunity to appeal the findings but was ultimately prosecuted. Legal issues and arguments: 1. The prosecution argued that the sample was collected according to the regulations and that the reports confirmed the presence of unsafe levels of synthetic coloring. 2. The defense contended that the sampling process was flawed, claiming the utensils used were not clean and dry, and that there were discrepancies between the two reports. 3. The defense cited various judgments to support their claims regarding the sampling process. Court's reasoning: 1. The court found that the prosecution had established its case beyond a reasonable doubt, confirming that the sample was unsafe for human consumption due to excessive synthetic coloring. 2. The court noted that the defense failed to provide credible evidence to support claims of improper sampling. 3. The court referenced a Supreme Court ruling that established the precedence of the Referral Food Laboratory's report over the Food Analyst's report once an appeal was made. Decision or judgment: The court convicted Satbir Singh for violating provisions of the FSS Act, specifically Section 26(2)(i) and Section 59(i), due to the sale of unsafe food. Sentencing was to be determined separately.</t>
  </si>
  <si>
    <t>Da_Fso</t>
  </si>
  <si>
    <t>Satbir_Singh_on_4_September_2023.PDF</t>
  </si>
  <si>
    <t>Ankit_Kumar_Mishra_vs_State_Of_Up_And_3_Others_on_20_March_2024.PDF</t>
  </si>
  <si>
    <t>Case overview
- Case Title: Ankit Kumar Mishra vs State Of Up And 3 Others
- Date: 20 March 2024
- Court: High Court of Judicature at Allahabad
- Bench: Hon'ble Anjani Kumar Mishra, Hon'ble Jayant Banerji
- Case Number: WRIT - C No. - 9523 of 2024
Key facts
- The petitioner, Ankit Kumar Mishra, challenges an order imposing a penalty of Rs. 1,00,000 under Section 26(2) of the Food Safety and Standards Act, 2006.
- The petitioner claims the order was passed ex-parte due to circumstances preventing him from contesting the proceedings despite receiving notice.
Legal issues and arguments
- The primary issue is whether the High Court should entertain the writ petition given the existence of an alternative remedy.
- The petitioner argues for reconsideration of the penalty due to the inability to contest the order.
Court's reasoning
- The court notes that the petitioner has a statutory remedy available through an appeal as provided under Section 70 of the Food Safety and Standards Act, 2006.
- The court emphasizes that Section 71(5) of the Act applies the Limitation Act to appeals, indicating a structured process for contesting the penalty.
- Given the availability of this alternative remedy, the court is not inclined to entertain the writ petition.
Decision or judgment
- The writ petition is dismissed, with the court advising the petitioner to pursue the available statutory remedy if advised.</t>
  </si>
  <si>
    <t>Ankit_Kumar_Mishra</t>
  </si>
  <si>
    <t>State_Of_Up_And_3_Others_on_20_March_2024.PDF</t>
  </si>
  <si>
    <t>Alok_Dixit_vs_State_Of_U_P_Through_Principal_on_10_June_2024.PDF</t>
  </si>
  <si>
    <t>Case overview
- The case is titled Alok Dixit vs State Of U.P. Through Principal Secretary Home Government Of U.P. at Lucknow and another.
- It was heard in the High Court of Judicature at Allahabad on June 10, 2024.
- The case number is APPLICATION U/S 482 No. - 18627 of 2024.
Key facts
- The applicant, Alok Dixit, filed an application under Section 482 of the Code of Criminal Procedure.
- The application seeks to quash the entire criminal proceeding and the cognizance order dated October 20, 2015, issued by the Additional Chief Judicial Magistrate Ist, Agra.
- The case pertains to Case No. 2702189 of 2015 (F.S.O. Vs. Alok Dixit) under Section 26(2)(III)/63/31(1) of the Food Safety and Standards Act, 2006, at Police Station Barahan, District Agra.
Legal issues and arguments
- The applicant's counsel argued for the quashing of the proceedings against Alok Dixit.
- The State was represented by the Government Advocate (G.A.).
Court's reasoning
- After hearing both parties, the court determined that the case was not suitable for quashing the proceedings.
Decision or judgment
- The application was dismissed.
- The court directed that if the applicant appears and surrenders before the lower court within 60 days and applies for regular bail, his bail application should be considered in accordance with the Supreme Court's judgment in Satendra Kumar Antil Vs. C.B.I. &amp; Another, S.L.P.(Crl.) No. 5191 of 2021, dated July 11, 2022.
- The applicant is granted a 60-day period during which he shall not be arrested if he has not already been arrested.
- If the applicant fails to appear within the specified period, coercive action will be taken against him.
- The court clarified that no further time will be granted for surrendering.</t>
  </si>
  <si>
    <t>Alok_Dixit</t>
  </si>
  <si>
    <t>State_Of_U_P_Through_Principal_on_10_June_2024.PDF</t>
  </si>
  <si>
    <t>Crl_Rev_P__16_2024_on_20_March_2024.PDF</t>
  </si>
  <si>
    <t>Case overview
- The case is titled Crl.Rev.P./16/2024 and was heard in the Gauhati High Court. 
- The petitioner is Abhijit Saikai, a practicing advocate and manager of Eden Cold Storage. 
- The respondent is the State of Assam, represented by the Public Prosecutor. 
- The judgment was delivered by Hon'ble Mrs. Justice Mitali Thakuria on 20 March 2024.
Key facts
- On 29 November 2023, a refrigerated van carrying packaged buffalo meat was intercepted by police at Srirampur gate. 
- The vehicle was seized along with two mobile phones and a chamber of the cold storage. 
- The petitioner applied for the return (Zimma) of the vehicle and items, which was denied by the lower court due to failure to provide a bank guarantee as required under Section 11(5) of the Assam Cattle Preservation Act.
- The petitioner argued that the seizure was illegal as the vehicle was not carrying live cattle and that the police had no jurisdiction to seize the mobile phones and cold storage.
Legal issues and arguments
- The petitioner contended that the Assam Cattle Preservation Act applies only to live cattle and slaughter, not to processed meat. 
- The petitioner claimed that the cold storage is registered under the FSSAI Act, and only food safety officers have the authority to take samples, not the police. 
- The petitioner cited Section 102 of the Cr.P.C, arguing that police cannot seize immovable property.
- The respondent argued that the mobile phones and cold storage were necessary for further investigation, as the FSL report indicated the presence of cow antigen in the samples sent for examination.
Court's reasoning
- The court noted that the vehicle was carrying processed meat, which was claimed to be buffalo meat but tested positive for beef, thus falling under the purview of the Assam Cattle Preservation Act. 
- The court referenced the Supreme Court's ruling that police do not have the authority to seize immovable property under Section 102 of the Cr.P.C. 
- The court acknowledged the need for the cold storage and mobile phones for ongoing investigations but found the sealing of the cold storage unjustified under the law.
Decision or judgment
- The court disposed of the criminal revision petition, allowing the petitioner to approach the lower court for unsealing the cold storage. 
- The court upheld the rejection of the zimma for the mobile phones, citing concerns over potential tampering and the need for further investigation. 
- The petitioner may apply for the release of the vehicle, which the lower court will consider in accordance with the Assam Cattle Preservation Act.</t>
  </si>
  <si>
    <t>CRL</t>
  </si>
  <si>
    <t>Dayal_Khoobchandani_vs_The_State_Of_Madhya_Pradesh_on_12_September_2024.PDF</t>
  </si>
  <si>
    <t>Case overview
- The case is titled Dayal Khoobchandani vs The State of Madhya Pradesh, Civil Revision No. 558 of 2019, heard on 12 September 2024 by Hon'ble Justice Dwarka Dhish Bansal in the High Court of Madhya Pradesh at Jabalpur.
Key facts
- The applicant, Dayal Khoobchandani, is challenging an order dated 19 June 2019 from the 9th Additional District Judge, Satna, which affirmed a penalty imposed by the Judgmental Officer cum Additional District Magistrate, Satna, on 25 April 2017.
- The penalty of Rs. 50,000 was imposed for breaching Section 26(2)(ii) of the Food Safety and Standards Act, 2006.
Legal issues and arguments
- The applicant's counsel argued that the case against Khoobchandani was false, claiming that the respondent failed to provide sufficient evidence to prove the alleged offences.
- The applicant contended that there was no incriminating material against him, and thus the proceedings were invalid under the law.
Court's reasoning
- The court reviewed the findings of the lower courts, noting that the food packets in question lacked necessary details such as batch number, expiry date, and packet number, which are required under Section 26(2)(ii) of the Act.
- The applicant's counsel could not demonstrate any errors or perversity in the findings of the lower courts.
Decision or judgment
- The civil revision was dismissed, with no order as to costs. Any pending miscellaneous applications were also closed.</t>
  </si>
  <si>
    <t>Dayal_Khoobchandani</t>
  </si>
  <si>
    <t>The_State_Of_Madhya_Pradesh_on_12_September_2024.PDF</t>
  </si>
  <si>
    <t>Da_vs_Viveka_Nand_Parikh_on_14_December_2023.PDF</t>
  </si>
  <si>
    <t>Case overview: The case involves a complaint filed by the Food Safety Officer against Vivekanand Parikh, Kishan Kumar, and M/s Bikaner Namkeen Bhandar for violations under Section 26/59 of the Food Safety &amp; Standards Act, 2006. The complaint arose from an inspection conducted on October 20, 2013, where unsafe food articles were found for sale. The court delivered its judgment on December 14, 2023, acquitting all accused. Key facts: 1. The Food Safety Officer inspected M/s Bikaner Namkeen Bhandar and collected a sample of 'Ras Madhuri' for analysis. 2. The sample was found to contain excessive synthetic dye, exceeding the permissible limit. 3. The accused did not appeal the Food Analyst's report. Legal issues and arguments: 1. The prosecution argued that the sample was unsafe due to excessive dye content. 2. The defense challenged the validity of the sanction for prosecution and the admissibility of the Food Analyst's report, claiming the lab lacked the accreditation for quantitative analysis. 3. The defense also argued that one accused was not properly served with the report, violating their right to appeal. Court's reasoning: 1. The court found that the sanction for prosecution was valid, as the acting Commissioner had the authority to grant it. 2. The court noted that the lab's report was questionable due to the lack of accreditation for quantitative analysis, raising doubts about the prosecution's case. 3. The court acknowledged that one accused was not served the report, which prejudiced their defense. Decision or judgment: The court acquitted all accused persons of the charges under Section 59(i) of the FSS Act, 2006, concluding that the prosecution failed to establish the case beyond reasonable doubt.</t>
  </si>
  <si>
    <t>Da</t>
  </si>
  <si>
    <t>Viveka_Nand_Parikh_on_14_December_2023.PDF</t>
  </si>
  <si>
    <t>Kanageswari_vs_The_District_Collector_on_4_May_2023.PDF</t>
  </si>
  <si>
    <t>Case overview: The case involves a writ petition filed by Kanageswari against the District Collector and the Designated Officer of the Food Safety and Protection Department, seeking to withdraw a public notice that required devotees to obtain a license under the Food, Safety and Standard Authority of India Act, 2006, to offer Annathanam during the Chitirai Festival 2023. The petition was filed under Article 226 of the Constitution of India. Key facts: 1. The petitioner is a devotee who traditionally offers Annathanam during the Chitirai Festival. 2. A notice was issued demanding that devotees obtain permission to offer Annathanam, which prompted the petitioner to send a representation on May 1, 2023, requesting the withdrawal of the notice. 3. The petitioner filed the writ petition after receiving no response from the respondents. Legal issues and arguments: 1. The petitioner argued that the notice was unnecessary and sought its withdrawal. 2. The respondents clarified that the notice was a public awareness initiative and not directed at any individual, and no strict action would be taken against violations for that year. Court's reasoning: 1. The Designated Officer stated that the notice was intended to create awareness about the licensing requirement for future festivals. 2. The court noted that since the festival had progressed and the arrangements for Annathanam had already been made, no further orders were necessary. Decision or judgment: The court closed the writ petition, directing the respondents to create awareness among devotees regarding the licensing requirement for future Chitirai Festivals. No costs were awarded, and the connected miscellaneous petition was also closed.</t>
  </si>
  <si>
    <t>Kanageswari</t>
  </si>
  <si>
    <t>The_District_Collector_on_4_May_2023.PDF</t>
  </si>
  <si>
    <t>M_S_Venkata_Vijaya_Poultries_Pvt_vs_The_State_Of_Telangana_And_Another_on_31_January_2023.PDF</t>
  </si>
  <si>
    <t>Case overview: The case involves three writ petitions filed by various poultry farmers against the State of Telangana regarding Tender Reference No.3347/SNP/2022 issued by the Women Development and Child Welfare Department for the procurement and supply of eggs under the Arogyalakshmi and supplementary nutrition programme. The petitioners challenge the tender conditions, claiming they are arbitrary and detrimental to small poultry farmers. The petitions were heard together due to common questions of fact and law. Key facts: 1. The tender was issued on November 21, 2022, for a two-year period (January 2023 - December 2024) for supplying eggs to beneficiaries. 2. The tender includes a zonal system for procurement, allowing bidders to apply for a maximum of two zones. 3. The qualifying conditions include having a poultry farm in Telangana, an Agmark certification, an FSSAI license, and a minimum turnover of Rs.5 crores in the last three years. 4. The petitioners argue that these conditions are tailored to exclude small farmers. Legal issues and arguments: 1. The petitioners contend that the tender conditions are unreasonable and designed to benefit larger suppliers, thus violating Articles 14 and 19(1)(g) of the Constitution. 2. They argue that the requirement for Agmark certification and a minimum turnover is impractical for small farmers. 3. The respondents assert that the conditions are necessary to ensure quality and safety in the supply of eggs. Court's reasoning: 1. The court emphasized the limited scope of judicial review in tender matters, stating it would not interfere unless the conditions were found to be arbitrary or irrational. 2. The court found that the conditions were justified to ensure quality and safety in the supply of eggs, which is in the public interest. 3. The court noted that the petitioners had not established any mala fides or arbitrary intent behind the tender conditions. Decision or judgment: The court dismissed all three writ petitions, upholding the validity of the tender conditions and stating that the petitioners, having participated in the tender process and not qualified in the technical bid, could not challenge the conditions post-factum.</t>
  </si>
  <si>
    <t>M_S_Venkata_Vijaya_Poultries_Pvt</t>
  </si>
  <si>
    <t>The_State_Of_Telangana_And_Another_on_31_January_2023.PDF</t>
  </si>
  <si>
    <t>Shivam_Gupta_And_Another_vs_State_Of_U_P_And_3_Others_on_20_March_2023.PDF</t>
  </si>
  <si>
    <t>Case overview: The case involves a writ petition filed by Shivam Gupta and another against the State of U.P. and three other respondents. The petition was heard in the High Court of Judicature at Allahabad. The petitioners sought relief under the Food Safety and Standards Act, 2006. Key facts: 1. The petition was registered as Writ - C No. - 8358 of 2023. 2. The petitioners were represented by counsel Bhaskar Bhadra. 3. The respondents were represented by the Chief Standing Counsel (C.S.C.). Legal issues and arguments: 1. The petitioners initially sought judicial intervention regarding a matter related to food safety. 2. During the proceedings, the petitioners' counsel indicated a willingness to withdraw the petition. Court's reasoning: 1. The court acknowledged the petitioners' request to withdraw the petition. 2. The court granted the petitioners the liberty to pursue their remedy under the Food Safety and Standards Act, 2006, in accordance with the law. Decision or judgment: The court dismissed the writ petition as withdrawn, allowing the petitioners to seek remedies under the relevant food safety legislation.</t>
  </si>
  <si>
    <t>Shivam_Gupta_And_Another</t>
  </si>
  <si>
    <t>State_Of_U_P_And_3_Others_on_20_March_2023.PDF</t>
  </si>
  <si>
    <t>Munabbar_Husain_vs_State_Of_U_P_And_3_Others_on_2_December_2023.PDF</t>
  </si>
  <si>
    <t>Case overview: The case involves a petition filed by Munabbar Husain against the State of U.P. and three others, seeking to set aside judgments and orders related to the Food Safety and Standards Act, 2006. The specific orders in question were issued by the District Judge, Jhansi, and the Additional District Magistrate, Jhansi. Key facts: 1. The petitioner challenges the judgment and orders dated May 6, 2023, in Misc. Civil Case No. 99 of 2023 and October 22, 2022, in Case No. 5089 of 2021. 2. The legal provisions cited include Section 26(2)(ii) and Section 52 of the Food Safety and Standards Act, 2006. 3. The petitioner‚Äôs counsel indicated that the petition was incorrectly filed as an appeal should have been pursued under Section 71(6) of the same Act. Legal issues and arguments: 1. The petitioner‚Äôs counsel acknowledged that the current petition was erroneously filed and sought permission to withdraw it to pursue the appropriate remedy. Court's reasoning: 1. The court noted the petitioner‚Äôs request to withdraw the petition and recognized the procedural error in filing it. Decision or judgment: The court dismissed the petition, allowing the petitioner to pursue the appropriate remedy under the Food Safety and Standards Act, 2006.</t>
  </si>
  <si>
    <t>Munabbar_Husain</t>
  </si>
  <si>
    <t>State_Of_U_P_And_3_Others_on_2_December_2023.PDF</t>
  </si>
  <si>
    <t>Anil_Kumar_And_Another_vs_State_Of_U_P_And_Another_on_22_May_2024.PDF</t>
  </si>
  <si>
    <t>Case overview
- Case Title: Anil Kumar And Another vs State Of U.P. And Another
- Date: 22 May 2024
- Court: High Court of Judicature at Allahabad
- Citation: 2024:AHC:93038
- Application Type: Application under Section 482 of the Criminal Procedure Code (Cr.P.C.)
Key facts
- Applicants: Anil Kumar and another
- Opposite Party: State of U.P. and another
- The application seeks to quash a summoning order dated 27.02.2024 and the entire proceedings of Complaint Case No. 901 of 2024 under Sections 26 and 59 of the Food Safety and Standards Act, 2006, pending in the court of Chief Judicial Magistrate Kaushambi.
Legal issues and arguments
- The applicants argue that the sample should have been sent within 14 days as per Section 44 of the Food Safety and Standards Act, 2006, and since it was sent beyond this period, the proceedings should be quashed.
- The learned Additional Government Advocate (AGA) contends that the provision regarding the 14-day timeframe is directory and not mandatory, thus it should not be a basis for quashing the proceedings.
Court's reasoning
- The court acknowledged the delay in sending the sample but concluded that this delay does not warrant quashing the proceedings at this stage. The court noted that the applicants are permitted to raise this issue during the trial.
Decision or judgment
- The application under Section 482 Cr.P.C. is dismissed.</t>
  </si>
  <si>
    <t>Anil_Kumar_And_Another</t>
  </si>
  <si>
    <t>State_Of_U_P_And_Another_on_22_May_2024.PDF</t>
  </si>
  <si>
    <t>N_Natarajan_vs_The_Commissioner_Of_Food_Safety_on_8_November_2023.PDF</t>
  </si>
  <si>
    <t>Case overview: The case involves a writ petition filed by N. Natarajan against the Commissioner of Food Safety and two manufacturers' welfare sangams regarding proceedings related to the Food Safety and Standards Act. The petitioner seeks to quash the proceedings dated October 16, 2015, concerning Tapioca Sago. The petition was filed under Article 226 of the Constitution of India. Key facts: 1. The writ petition is numbered W.P.No.41060 of 2015. 2. The notification dated October 24, 2017, amended the Food Safety and Standards (Food Products Standards and Food Additives) Regulations, 2011, specifically concerning Tapioca Sago. 3. On the last court date, the matter was adjourned as a last chance for the petitioner to appear. Legal issues and arguments: 1. The petitioner did not appear in court on the scheduled date. 2. The Government Advocate for the respondents mentioned the amendment to the regulations. Court's reasoning: 1. The court noted the absence of the petitioner and the previous adjournment. 2. Due to the lack of appearance by the petitioner, the court decided to dismiss the writ petition for non-prosecution. Decision or judgment: The court dismissed the writ petition for non-prosecution, with no order as to costs.</t>
  </si>
  <si>
    <t>N_Natarajan</t>
  </si>
  <si>
    <t>Da_vs_Amit_Kumar_Etc_on_26_April_2024.PDF</t>
  </si>
  <si>
    <t>Case overview
- Case Number: 19901-2016
- Complainant: Food Safety Officer, Department of Food Safety
- Accused: Amit Kumar and Rajiv Brijwasi
- Offence Charged: Section 59 of the Food Safety and Standards Act, 2006 (FSS Act, 2006)
- Date of Judgment: 26 April 2024
- Final Judgment: Accused persons acquitted.
Key facts
- The complaint was filed on 09 May 2014.
- On 05 October 2013, a Food Safety Officer (FSO) inspected the shop "Shree Bankey Bihari Rasgulle" where Amit Kumar was found selling "Yellow Cham Cham" without proper labeling.
- The FSO collected a sample of the food item for analysis, which was later found to contain synthetic dye above permissible limits.
- The Food Analyst reported the sample as unsafe due to excessive artificial coloring (Taratazine) at 122.56 ppm.
- The accused were given an opportunity to appeal against the Food Analyst's report but did not do so.
Legal issues and arguments
- The prosecution argued that the accused violated the FSS Act by selling unsafe food.
- The defense contended that the sample collection was not conducted according to regulations and raised doubts about the Food Analyst's report, including the delay in report preparation and lack of specific testing methods.
- The defense also argued that the accused were not properly notified of the Food Analyst's report, violating their rights under Section 46(4) of the FSS Act.
Court's reasoning
- The court found that the prosecution failed to establish the case beyond a reasonable doubt.
- It noted that the sample collection was conducted according to the rules, and the defense did not provide credible evidence to counter the prosecution's claims.
- However, the court highlighted significant procedural lapses, including the failure to properly notify the accused of the Food Analyst's report, which undermined the prosecution's case.
- The court emphasized that any doubt in the case must be resolved in favor of the accused.
Decision or judgment
- The court acquitted both accused persons, Amit Kumar and Rajiv Brijwasi, of the charges under Section 59 of the FSS Act, 2006.
- The accused were directed to furnish personal bonds under Section 437A of the CrPC in the sum of Rs. 10,000 each.</t>
  </si>
  <si>
    <t>Amit_Kumar_Etc_on_26_April_2024.PDF</t>
  </si>
  <si>
    <t>Rajkumar_vs_State_2023_Rj_Jd_41981_on_4_December_2023.PDF</t>
  </si>
  <si>
    <t>Case overview: The case involves a criminal miscellaneous petition filed by Rajkumar against the State of Rajasthan seeking to quash FIR No.0424/2017, which was registered for offenses under Sections 420, 272, 103, and 104 of the Indian Penal Code (IPC). The petitioner argues that the FIR does not disclose any offense against him as he was unaware that the Ghee he sold was substandard and misbranded. Key facts: 1. The FIR was registered on August 10, 2017, at Police Station Suratgarh, District Sri Ganganagar. 2. The petitioner claims he purchased the Ghee from a manufacturer and was not the manufacturer of the substandard product. 3. Complaints were filed against the petitioner based on the report of the Food Safety Officer, and he was fined in those complaints. 4. The petitioner contends that the proceedings under the Food Safety Act have already been initiated and concluded, making the FIR redundant. Legal issues and arguments: 1. The petitioner argues that the FIR should be quashed as it does not establish any offense against him. 2. The Public Prosecutor opposes the petition, asserting that the petitioner, in connivance with another accused, sold misbranded and adulterated Ghee under fake brands. 3. The prosecution argues that the offenses under IPC are distinct from those under the Food Safety and Standards Act. Court's reasoning: 1. The court noted that the police investigation revealed a significant quantity of adulterated Ghee sold under fake brands, implicating the petitioner. 2. The court emphasized that the petitioner‚Äôs prior punishment by the Food Safety Officer does not justify quashing the FIR. 3. The court concluded that the actions of the petitioner fall within the ambit of IPC offenses, as he knowingly sold adulterated Ghee. Decision or judgment: The court dismissed the criminal miscellaneous petition filed by the petitioner under Section 482 Cr.P.C, affirming the validity of the FIR and allowing the proceedings to continue. All pending applications were also dismissed.</t>
  </si>
  <si>
    <t>State_2023_Rj_Jd_41981_on_4_December_2023.PDF</t>
  </si>
  <si>
    <t>Red_Bull_India_Pvt_Ltd_Anr_vs_State_Of_West_Bengal_Ors_on_19_July_2023.PDF</t>
  </si>
  <si>
    <t>Case overview: The case involves a writ petition filed by Red Bull India Pvt. Ltd. and another party against the State of West Bengal and others, challenging an adjudication order under the Food Safety and Standards Act, 2006. The petitioners argue that the matter should be transferred to a newly constituted tribunal for resolution. Key facts: 1. The writ petition is numbered W.P.A. 12165 of 2016. 2. The petitioners are represented by Mr. Dhilon Sengupta, Mr. Shobhan Khanra, Mr. Ayan Chakraborty, Mr. Abhixit Singh, Ms. D. Chopra, and Ms. Sohini Mukherjee. 3. The State is represented by Mr. Tarak Karan. Legal issues and arguments: 1. The petitioners contend that since a tribunal has been formed, the matter should be adjudicated by that tribunal rather than the court. Court's reasoning: 1. The court acknowledged the formation of the tribunal and directed the Registry to transfer the matter to the tribunal within two weeks. 2. The court extended the subsisting interim order for ten weeks from the date of the judgment. Decision or judgment: The writ petition is treated as disposed of, and upon transferring the matter to the tribunal, it is to be struck off from the ledger.</t>
  </si>
  <si>
    <t>Red_Bull_India_Pvt_Ltd_Anr</t>
  </si>
  <si>
    <t>State_Of_West_Bengal_Ors_on_19_July_2023.PDF</t>
  </si>
  <si>
    <t>Firm_Nandkishor_Kushwah_Through_Its_vs_The_State_Of_Madhya_Pradesh_on_16_July_2024.PDF</t>
  </si>
  <si>
    <t>Case overview
- The case is a writ petition filed by Firm Nandkishor Kushwah through its proprietor Nandkishor Kushwah against the State of Madhya Pradesh and others.
- The petition was heard in the High Court of Madhya Pradesh on July 16, 2024.
Key facts
- The petitioner submitted an e-tender for the supply of food grains, vegetables, sanitation, stationary, building construction materials, and other materials for Central Jail and District Jail in Indore for the financial year 2023-2024.
- The tender was rejected on the grounds of non-compliance with tender condition no. 10 (viii).
- The petitioner claimed to have submitted a copy of the license issued by the Food Safety and Standards Authority of India under the Food Safety and Standards Act, 2006.
Legal issues and arguments
- The petitioner argued that they complied with condition no. 10 (viii) by submitting the license.
- The respondents contended that the petitioner submitted an incomplete copy of the license, only providing the first page instead of the required complete six-page document.
- The respondents maintained that the incomplete submission led to the rejection of the tender as it did not meet the specified requirements.
Court's reasoning
- The court noted that the petitioner failed to provide a complete copy of the license as required by the tender conditions.
- It emphasized that the term 'license' in the context of the tender must be interpreted to mean a complete document, not just a part of it.
- The court found that the petitioner did not rectify the incomplete submission even after the respondents filed their replies, leading to an adverse inference against the petitioner.
- The court stated that in contractual matters, the terms and conditions of the tender must be interpreted strictly.
Decision or judgment
- The High Court dismissed the writ petition, concluding that there was no case for interference under Article 226 of the Constitution of India.</t>
  </si>
  <si>
    <t>Firm_Nandkishor_Kushwah_Through_Its</t>
  </si>
  <si>
    <t>The_State_Of_Madhya_Pradesh_on_16_July_2024.PDF</t>
  </si>
  <si>
    <t>Dilip_Sahu_vs_The_State_Of_Madhya_Pradesh_on_6_February_2024.PDF</t>
  </si>
  <si>
    <t>Case overview
- The case is titled Dilip Sahu vs The State Of Madhya Pradesh, decided on February 6, 2024, by the Supreme Court of India. 
- The appeal arises from a special leave petition (Crl.) No. 10020/2018 against a judgment from the High Court of Madhya Pradesh dated August 29, 2018.
Key facts
- The appellant, Dilip Sahu, is facing criminal proceedings under the Food Safety and Standards Act, 2006.
- Section 77 of the Act stipulates a one-year period within which cognizance must be taken, but allows the Commissioner of Food Safety to extend this period up to three years.
- In this case, cognizance was taken beyond the one-year limit, and the Designated Officer sought permission for an extension, citing public interest.
- The authority granted this permission after reviewing the records.
Legal issues and arguments
- The primary legal issue was whether the extension of the cognizance period beyond one year was valid under the provisions of the Food Safety and Standards Act.
- The High Court upheld the extension, stating it was justified in the interest of public safety.
Court's reasoning
- The Supreme Court agreed with the High Court's reasoning, affirming that the extension was permissible under the law and in the public interest.
- The Court found no grounds to interfere with the High Court's decision.
Decision or judgment
- The Supreme Court dismissed the appeal, thereby upholding the High Court's order.
- Any pending applications related to the case were also disposed of.</t>
  </si>
  <si>
    <t>Dilip_Sahu</t>
  </si>
  <si>
    <t>The_State_Of_Madhya_Pradesh_on_6_February_2024.PDF</t>
  </si>
  <si>
    <t>Ins_Consultancy_Through_Its_Prop_Shri_vs_Union_Of_India_Thr_The_Secretary_on_30_April_2024.PDF</t>
  </si>
  <si>
    <t>The case involves Ins Consultancy, represented by its proprietor, challenging the import clearance process of roasted areca nuts by the Union of India and related authorities. The court initially questioned the reliability of reports submitted by the Deputy Commissioner of Customs and the Food Safety and Standards Authority of India (FSSAI), noting a discrepancy between two reports: one from FSSAI stating the nuts conform to safety standards, and another from a NABL-accredited laboratory suggesting the nuts are not fully roasted. The court observed that the highest authority, FSSAI, had no objection to the import, but the conflicting report raised concerns. To resolve the issue, the court directed that a sample of the areca nuts be tested by a third accredited laboratory of FSSAI's choice to determine if the nuts are fit for human consumption and whether they are roasted. Both parties agreed to accept the results of this third-party testing. The court ordered FSSAI to appoint an officer to draw a sample, which must then be tested by an accredited laboratory other than the two previously involved. The findings are to be submitted by June 10, 2024, and the case is scheduled for further hearing on June 18, 2024. The court emphasized that the final decision would depend on the results of the third-party testing, and both parties agreed to dispose of the petition based on this report.</t>
  </si>
  <si>
    <t>Ins_Consultancy_Through_Its_Prop_Shri</t>
  </si>
  <si>
    <t>Union_Of_India_Thr_The_Secretary_on_30_April_2024.PDF</t>
  </si>
  <si>
    <t>Nomula_Poultry_Farm_And_7_Others_vs_The_State_Of_Telangana_on_31_January_2023.PDF</t>
  </si>
  <si>
    <t>Case overview: The case involves three writ petitions filed by Nomula Poultry Farm and others against the State of Telangana regarding Tender Reference No.3347/SNP/2022 issued by the Women Development and Child Welfare Department for the procurement and supply of eggs under the Arogyalakshmi and supplementary nutrition programme. The petitioners challenge the tender conditions, claiming they are arbitrary and detrimental to small poultry farmers. The petitions were heard together due to common questions of fact and law. 
Key facts: 1. The tender was issued on November 21, 2022, for a two-year period (January 2023 - December 2024) for supplying eggs to beneficiaries. 2. The tender includes a zonal system for procurement, allowing bidders to bid for a maximum of two zones. 3. The qualifying conditions include requirements for Agmark certification, ISO certification, and a minimum turnover of Rs.5 crores in the last three years. 4. The petitioners argue that these conditions are designed to exclude small farmers. 
Legal issues and arguments: 1. The petitioners argue that the tender conditions are unreasonable and tailored to benefit certain applicants, thus violating Articles 14 and 19(1)(g) of the Constitution. 2. They claim the conditions were not discussed with poultry farmers and that the requirement for Agmark certification is impractical. 3. The respondents argue that the conditions are necessary to ensure quality and safety in the supply of eggs and that the tender process is transparent and open to multiple bidders. 
Court's reasoning: 1. The court emphasized the limited scope of judicial review in tender matters, stating it would not interfere unless the conditions were found to be arbitrary or irrational. 2. The court found that the conditions were justified in light of the need for quality assurance in the supply of eggs. 3. The court noted that the petitioners had not established any mala fides or arbitrary intent behind the tender conditions. 4. The court concluded that the inclusion of Agmark certification and the turnover requirement were reasonable and in the public interest. 
Decision or judgment: The court dismissed all three writ petitions, upholding the validity of the tender conditions and stating that the petitioners, having participated in the tender process and not qualified in the technical bid, could not challenge the conditions. The court found no violation of constitutional rights and emphasized the importance of quality in public procurement.</t>
  </si>
  <si>
    <t>Nomula_Poultry_Farm_And_7_Others</t>
  </si>
  <si>
    <t>The_State_Of_Telangana_on_31_January_2023.PDF</t>
  </si>
  <si>
    <t>M_S_Jubilant_Foodworks_Ltd_vs_Sh_Bal_Mukund_on_13_March_2023.PDF</t>
  </si>
  <si>
    <t>Case overview: The case involves an appeal filed by M/s Jubilant Foodworks Ltd and Sh. Akash Tyagi against Sh. Bal Mukund, a Food Safety Officer, challenging an order dated 20.08.2018 that imposed a penalty of Rs. 2 Lakhs for violations of the Food Safety and Standards Act, 2006 and related regulations. The appeal was heard in the Food Safety Appellate Tribunal, New Delhi, on 02.03.2023, with the judgment delivered on 13.03.2023. Key facts: 1. The appellants operate a Domino's Pizza restaurant where a sample of 'Corn Meal' was taken by the FSO on 07.05.2014, which was later reported as 'sub-standard' by the Food Analyst due to excessive ash content. 2. The appellants argued that 'Corn Meal' is not the same as 'Corn Flour' and is used as a dusting agent, not for direct sale. 3. The appellants claimed the FSO misidentified the product and did not take samples from sealed packets. Legal issues and arguments: 1. The appellants contended that the Adjudicating Officer accepted the FSO's complaint without proper verification and misapplied the standards for 'Corn Flour' to 'Corn Meal'. 2. They argued that the sample was not meant for direct sale and that they were not responsible for the product's quality as they were end-users. 3. The appellants sought to implead the supplier of the product, but this request was denied by the Adjudicating Officer. Court's reasoning: 1. The court found no merit in the appellants' claims, stating that the sample was indeed 'Corn Flour' and not 'Corn Meal', and that it was used in the cooking process, thus falling under the definition of food as per the FSS Act. 2. The court upheld the findings of the Food Analyst and the Referral Laboratory, which confirmed the sample was sub-standard. 3. The court noted that the appellants failed to provide evidence regarding the supplier and that the FSO acted within his powers to take the sample. 4. The court dismissed the relevance of the appellants' cited case law, stating they were based on the previous Food Adulteration Act and not applicable under the FSS Act. Decision or judgment: The appeal was dismissed, and the penalty of Rs. 2 Lakhs was upheld. The court ordered the release of the FDR submitted by the appellants to the department for penalty realization and directed the return of the original record to the Adjudicating Officer.</t>
  </si>
  <si>
    <t>M_S_Jubilant_Foodworks_Ltd</t>
  </si>
  <si>
    <t>Sh_Bal_Mukund_on_13_March_2023.PDF</t>
  </si>
  <si>
    <t>Dr_S_A_Syed_Hafeezullah_vs_State_Rep_By_Its_on_13_November_2024.PDF</t>
  </si>
  <si>
    <t>Case overview: This case involves a Criminal Original Petition filed by Dr. S.A. Syed Hafeezullah against the State, represented by its Food Safety Officer, seeking to quash a charge sheet and complaint in C.C.No.1470 of 2024 pending before the X Metropolitan Magistrate, Egmore, Chennai.
Key facts: The petitioner, a practicing doctor and proprietor of M/s. Supreme Labs, is accused of violating the Food Safety and Standards Act, 2006. The complaint alleges that food supplement samples taken from the petitioner‚Äôs premises did not comply with the Act's requirements.
Legal issues and arguments: The petitioner contends that he has not committed any offense, citing delays in sample testing and notification, which he argues raise suspicions about the prosecution's case. He claims that these delays undermine the validity of the complaint and that the trial court has indicated a low likelihood of conviction.
Court's reasoning: The court reviewed the complaint and found prima facie allegations against the petitioner. It noted that the petitioner is specifically named as A3 in the complaint and that the defenses raised are matters for trial, which cannot be resolved at this stage under Section 482 Cr.P.C./528 B.N.S.S.
Decision or judgment: The Criminal Original Petition was dismissed, and the connected Miscellaneous Petitions were closed. The court directed the X Metropolitan Magistrate to expedite the proceedings in C.C.No.1470 of 2024, aiming for a resolution within six months from the receipt of the order.</t>
  </si>
  <si>
    <t>Dr_S_A_Syed_Hafeezullah</t>
  </si>
  <si>
    <t>State_Rep_By_Its_on_13_November_2024.PDF</t>
  </si>
  <si>
    <t>Firm_Nandkishor_Kushwah_Having_Through_vs_The_State_Of_Madhya_Pradesh_Through_on_3_October_2024.PDF</t>
  </si>
  <si>
    <t>Case overview
- The case involves a review petition filed by Firm Nandkishor Kushwah, represented by Nandkishor Kushwah, against the State of Madhya Pradesh and others. 
- The review petition seeks to recall an order dated 16.07.2024 from a previous writ petition (No. 5601 of 2024).
Key facts
- The petitioner challenged the rejection of their E-Tender for supplying food grains, vegetables, sanitation, stationery, building construction materials, and other items to Central Jail and District Jail in Indore for the financial year 2023-2024.
- The rejection was based on non-compliance with tender condition No. 10(viii), which required a complete copy of a valid license under the Food Safety and Standards Act, 2006.
- The respondents claimed that only an incomplete copy of the license was submitted, specifically only the first page.
Legal issues and arguments
- The petitioner argued that they had provided the complete license to their counsel, who failed to submit it with the E-Tender.
- The petitioner cited previous judgments, including the Board of Control for Cricket in India vs. Netaji Cricket Club and others, and a Division Bench case of Juber vs. The State of Madhya Pradesh, to support their claim for review.
Court's reasoning
- The court noted that there was no affidavit from the counsel representing the petitioner in the original writ petition, nor was there any assertion that a complete copy of the license was submitted with the E-Tender.
- The court found that the judgments cited by the petitioner did not apply to the facts of the case at hand.
- It emphasized that review applications must meet strict legal standards and that there was no apparent error in the original order.
Decision or judgment
- The review application was dismissed by the court, affirming that there was no merit in the petitioner's arguments and that the established legal principles regarding review applications were not met.</t>
  </si>
  <si>
    <t>Firm_Nandkishor_Kushwah_Having_Through</t>
  </si>
  <si>
    <t>The_State_Of_Madhya_Pradesh_Through_on_3_October_2024.PDF</t>
  </si>
  <si>
    <t>Hukumchand_Goyal_vs_The_State_Of_Madhya_Pradesh_on_27_November_2024.PDF</t>
  </si>
  <si>
    <t>The case involves Hukumchand Goyal challenging an order issued on October 9, 2014, by the State of Madhya Pradesh under the Food Safety Act, 2006. The order imposed a fine of Rs.50,000 on Goyal and threatened license cancellation if the fine was not paid within 15 days. The order was based on a food analysis report dated February 5, 2012, which led to prosecution against Goyal.
The High Court examined the validity of the food analysis report, referencing a similar case (W.P. No.2665/2013) where the court had quashed a food analyst's report due to it not being analyzed by an accredited laboratory under Section 43 of the Food Safety and Standards Act, 2006. Following this precedent, the court found that the report dated February 15, 2012, in the present case was similarly invalid.
As a result, the court quashed the food analysis report and the impugned order based on it. The petition filed by Hukumchand Goyal was allowed, leading to the cancellation of the order and the associated penalties.</t>
  </si>
  <si>
    <t>Hukumchand_Goyal</t>
  </si>
  <si>
    <t>Nigarani_Sansthan_vs_The_State_Of_West_Bengal_And_Ors_on_1_August_2023.PDF</t>
  </si>
  <si>
    <t>Case overview: The case involves a public interest litigation filed by Nigarani Sansthan against the State of West Bengal and others concerning the safety of packaged drinking water. The petitioner seeks the establishment of a Task Force to coordinate surprise checks on packaged drinking water manufacturers and enforce compliance with relevant laws. Key facts: 1. The petitioner highlights issues related to the safety of packaged drinking water and requests a Task Force for monitoring. 2. A report was submitted by the Special Secretary of the Department of Health &amp; Family Welfare, indicating the formation of a Special Task Force under the Department of Consumer Affairs to address illegal packaged drinking water practices. 3. From 2019 to December 31, 2021, 340 samples were submitted for testing, with 280 tested. 4. Awareness camps have been organized for licensing and registration of Food Business Operators. 5. Criminal prosecutions against violators are being initiated, with joint raids conducted by Food Safety Officers and the District Enforcement Branch. Legal issues and arguments: 1. The petitioner argues for the need for a coordinated effort to ensure compliance with the BIS Act, FSSA, IPC, and other statutes regarding packaged drinking water safety. 2. The report indicates ongoing monitoring and enforcement actions taken by the state. Court's reasoning: 1. The court acknowledges the steps taken by the state to monitor packaged drinking water manufacturers and emphasizes the need for continuous and vigilant monitoring. 2. The court suggests creating a database of registered manufacturers and issuing caution notices to the public regarding unlicensed products. 3. The court stresses the importance of public awareness and continuous monitoring to protect public health. Decision or judgment: The court disposed of the writ petition with the observations made, trusting that the monitoring mechanism will be strengthened to ensure public safety.</t>
  </si>
  <si>
    <t>Nigarani_Sansthan</t>
  </si>
  <si>
    <t>The_State_Of_West_Bengal_And_Ors_on_1_August_2023.PDF</t>
  </si>
  <si>
    <t>M_S_Geeta_Poultry_vs_The_State_Of_Telangana_on_31_January_2023.PDF</t>
  </si>
  <si>
    <t>Case overview: The case involves three writ petitions filed by Nomula Poultry Farm and others (W.P. No. 43886 of 2022), M/s. Geeta Poultry (W.P. No. 46306 of 2022), and M/s. Venkata Vijaya Poultries Pvt. Ltd. (W.P. No. 236 of 2023) against the State of Telangana regarding Tender Reference No. 3347/SNP/2022 issued by the Women Development and Child Welfare Department for the procurement and supply of eggs under the Arogyalakshmi and supplementary nutrition programme. The petitioners challenge the tender conditions, claiming they are arbitrary and detrimental to small poultry farmers. The petitions were heard together due to common questions of fact and law. 
Key facts: 1. The tender was issued on November 21, 2022, for a two-year period (January 2023 - December 2024) for supplying eggs to beneficiaries under the Arogyalakshmi scheme. 2. The tender includes a zonal system for procurement, allowing bidders to bid for a maximum of two zones. 3. The qualifying conditions include requirements for Agmark certification, ISO certification, FSSAI license, and a minimum turnover of Rs. 5 crores in the last three years. 4. The petitioners argue that these conditions are tailored to exclude small farmers and favor larger entities. 
Legal issues and arguments: 1. The petitioners argue that the tender conditions are unreasonable and arbitrary, particularly the requirements for Agmark certification and the turnover threshold, which they claim are designed to exclude small poultry farmers. 2. They contend that the tender process did not allow for adequate consultation with poultry farmers before the conditions were set. 3. The respondents argue that the conditions are necessary to ensure quality and safety in the supply of eggs and that the tender process has been transparent and fair. 
Court's reasoning: 1. The court emphasized the limited scope of judicial review in tender matters, stating it would not interfere unless the conditions were found to be arbitrary or irrational. 2. The court found that the conditions imposed were justified in light of the need for quality assurance in the supply of eggs for vulnerable populations. 3. The court noted that the petitioners had not demonstrated any mala fides or arbitrary intent in the tender process. 4. The court concluded that the inclusion of Agmark certification and the turnover requirement were reasonable measures to ensure quality and public interest. 
Decision or judgment: The court dismissed all three writ petitions, upholding the validity of the tender conditions and stating that the petitioners, having participated in the tender process and not qualified in the technical bid, could not challenge the conditions post-factum. The court ruled that there was no violation of Articles 14 and 19 of the Constitution of India.</t>
  </si>
  <si>
    <t>M_S_Geeta_Poultry</t>
  </si>
  <si>
    <t>Sabu_Steephen_vs_Union_Of_India_on_10_April_2023.PDF</t>
  </si>
  <si>
    <t>Case overview: The case involves a writ petition filed by Sabu Steephen and others against the Union of India concerning grievances related to the policy and implementation of the Food Safety and Standards Act, 2006. The petition was heard by the Supreme Court of India on April 10, 2023. Key facts: 1. The petitioners raised issues regarding the Food Safety and Standards Act, 2006, which they believe are not being adequately addressed. 2. The petition was presented for admission and included an application for appropriate orders or directions. Legal issues and arguments: 1. The petitioners' grievances primarily pertain to policy matters and the execution of the Food Safety and Standards Act, 2006. 2. The petitioners sought intervention from the court to address their concerns regarding the Act's implementation. Court's reasoning: 1. The court acknowledged the nature of the grievances as relating to policy matters. 2. The court suggested that the petitioners could present their concerns to the Central Advisory Committee established under the Food Safety and Standards Act, 2006. Decision or judgment: The Supreme Court disposed of the writ petition, allowing the petitioners the option to make a representation to the Central Advisory Committee. Any pending applications were also disposed of.</t>
  </si>
  <si>
    <t>Sabu_Steephen</t>
  </si>
  <si>
    <t>Union_Of_India_on_10_April_2023.PDF</t>
  </si>
  <si>
    <t>Kiran_Kumar_Reddy_Gunturu_vs_The_State_Of_Andhra_Pradesh_on_31_July_2024.PDF</t>
  </si>
  <si>
    <t>The case involves Kiran Kumar Reddy Gunturu challenging the Andhra Pradesh Public Service Commission's (APPSC) decision not to consider his Master of Dental Surgery (MDS) degree as equivalent to a medical degree for the post of Food Safety Officer, as per Notification No.11 of 2022 dated 26.09.2022. The petitioner applied for the position, participated in the written examination held on 03-04 October 2023, and attended certificate verification on 21 December 2023. Despite completing the process, his candidature was rejected because his MDS degree was not recognized as a medical degree by the authorities, based on instructions from the Food Safety and Standards Authority of India dated 12-10-2022. The petitioner relied on a judgment from the Madras High Court (W.P.(MD) No.4882 of 2023) which directed consideration of degrees in Siddha/BDS for the same post. The APPSC's stand, supported by the standing counsel, is that BDS/MDS degrees are not considered equivalent to a medical degree under the current instructions. The court noted the need to consider whether degrees in BDS/MDS qualify for the post and decided to reserve one post in the OC category for the petitioner‚Äôs consideration. The petitioner was permitted to serve notice to the fourth respondent and to file proof of service. The matter was scheduled for further hearing on 28 August 2024.</t>
  </si>
  <si>
    <t>Kiran_Kumar_Reddy_Gunturu</t>
  </si>
  <si>
    <t>The_State_Of_Andhra_Pradesh_on_31_July_2024.PDF</t>
  </si>
  <si>
    <t>Indian_Oil_Corporation_Limited_vs_Petroleum_And_Natural_Gas_Regulatory_on_14_August_2024.PDF</t>
  </si>
  <si>
    <t>The case involves two writ petitions concerning the regulation of pipelines for transportation of petroleum and petroleum products under the PNGRB Act, 2006. The petitioner, IMC Limited, and Indian Oil Corporation Limited (IOCL) challenge the authority of the Petroleum and Natural Gas Regulatory Board (PNGRB) to regulate pipelines laid for self-use or captive purposes by entities like IOCL. The core legal issue is whether, after the enactment of the PNGRB Act, entities can lay captive pipelines without authorization from the PNGRB.
The court examines the legislative intent, statutory definitions, and regulations under the PNGRB Act. It notes that the Act primarily regulates pipelines declared as common carrier or contract carrier, which are meant for transportation by more than one entity on a non-discriminatory basis. The Act does not explicitly prohibit or regulate pipelines laid solely for an entity's own use (captive pipelines). The court emphasizes that the Act and its regulations focus on promoting competition, fair access, and preventing infructuous investments, primarily through the regulation of common and contract carrier pipelines.
The petitioners argue that the concept of captive pipelines has been abolished or rendered obsolete by the PNGRB Act, citing provisions and regulations that define and regulate pipelines for multiple users. The respondents, including the Union of India and PNGRB, contend that the Act does not explicitly prohibit captive pipelines and that such pipelines are outside the scope of PNGRB regulation.
The court reviews relevant statutory provisions, regulations, and judicial precedents, concluding that the PNGRB Act does not expressly prohibit entities from laying pipelines for their own use. It states that the absence of a specific prohibition means that such pipelines are not within the regulatory ambit of the PNGRB. The court also notes that the regulations, including the 2010 and 2012 Regulations, focus on pipelines that are declared as common or contract carriers, not on dedicated or captive pipelines.
The court observes that the legislative scheme aims to regulate pipelines that impact multiple entities and consumers, and that the concept of captive pipelines remains valid unless explicitly legislated out of existence. It emphasizes that the power to declare existing pipelines as common or contract carriers under Section 20 of the PNGRB Act is limited to pipelines that are not solely for self-use.
In conclusion, the court sets aside the communication issued by the PNGRB directing IOCL to stop laying pipelines without authorization, ruling that IOCL is permitted to lay pipelines for its own use without prior approval from the PNGRB. The petition filed by IMC Limited is dismissed, and the challenge to the PNGRB's authority is rejected, affirming that captive pipelines are outside the regulatory scope of the PNGRB Act.</t>
  </si>
  <si>
    <t>Indian_Oil_Corporation_Limited</t>
  </si>
  <si>
    <t>Petroleum_And_Natural_Gas_Regulatory_on_14_August_2024.PDF</t>
  </si>
  <si>
    <t>G_Kannan_vs_The_Designated_Officer_on_28_November_2024.PDF</t>
  </si>
  <si>
    <t>Case overview: The case involves a writ petition filed by G.Kannan against the Designated Officer of the Food Safety and Drug Administration Department and the Director of the FSSAI Referral Laboratory, challenging an analysis report dated 16.07.2018 regarding the safety of drinking water manufactured by the petitioner.
Key facts: The petitioner, a manufacturer of drinking water, had samples collected on 18.08.2017, which were analyzed by a Food Analyst. The initial report dated 23.11.2017 indicated that two out of eleven parameters exceeded permissible limits under the Food Safety and Standards Regulations, 2011, declaring the samples unsafe. The petitioner appealed by sending another sample for analysis, leading to the report from the second respondent on 16.07.2018.
Legal issues and arguments: The petitioner argued that the analysis by the second respondent was conducted after the expiry of the water bottles, which were manufactured on 16.08.2017. The petitioner contended that the first analysis report was submitted beyond the 14-day limit set by Section 46(3) of the Food Safety and Standards Act, 2006. The petitioner cited a previous court ruling where proceedings were quashed due to delays in analysis.
Court's reasoning: The court noted that the second respondent's report confirmed the findings of the initial analysis and that the analysis was conducted within the appropriate timeframe. The court found that the samples were intact and suitable for analysis when tested on 18.04.2018, with the report completed by 21.05.2018. The court concluded that there was no violation of the law in the analysis process and that the procedures were followed correctly.
Decision or judgment: The court dismissed the writ petition, finding no merit in the petitioner's claims and confirming the legality of the analysis report. The connected miscellaneous petition was also closed.</t>
  </si>
  <si>
    <t>G_Kannan</t>
  </si>
  <si>
    <t>The_Designated_Officer_on_28_November_2024.PDF</t>
  </si>
  <si>
    <t>Gene_Campaign_vs_Union_Of_India_on_23_July_2024.PDF</t>
  </si>
  <si>
    <t>The case involves petitions challenging the environmental approval granted by the Genetic Engineering Approval Committee (GEAC) and the Union of India for the release of genetically modified (GM) mustard hybrid DMH-11. The petitioners, including Gene Campaign, argue that the approval process was flawed, lacked transparency, and violated constitutional principles, including the right to a safe environment under Article 21, and the precautionary principle. The petitions also challenge the constitutionality of the 1989 Rules governing GMOs, citing issues of delegation, arbitrariness, and procedural lapses.
The Supreme Court examined the legal framework, including the Environment (Protection) Act, 1986, the 1989 Rules, and international protocols like the Cartagena Protocol on Biosafety. It reviewed the procedural history, including multiple orders and the appointment of Technical Expert Committees (TECs) to assess biosafety and environmental risks.
The Court found that the approval process was flawed, noting that the GEAC delegated its core function to sub-committees and expert groups without proper application of mind, and that the decision was taken without adequate scientific and environmental risk assessment, especially regarding long-term and transgenerational effects. The Court observed that the process violated the precautionary principle, which mandates caution in the face of scientific uncertainty, especially for GMOs intended for environmental release.
The Court also highlighted deficiencies in the regulatory framework, including lack of independent verification, transparency, stakeholder participation, and proper assessment of socio-economic and environmental impacts. It emphasized that the approval was not based on sufficient indigenous data, especially given India‚Äôs status as a center of origin and diversity for mustard.
The Court held that the conditional approval granted by GEAC and the subsequent decision by the Union of India were vitiated, and thus, set aside the approval. It directed that future approvals should be based on a clear, transparent process involving independent scientific assessment, public participation, and adherence to international biosafety protocols. The Court also emphasized the need for a comprehensive national policy on GMOs, proper labelling of GM foods, and the establishment of robust regulatory and biosafety infrastructure.
The judgment underscores that while scientific and technological progress is vital, it must be balanced with environmental safety, public health, and constitutional rights, following the principles of sustainable development, precaution, and intergenerational equity.</t>
  </si>
  <si>
    <t>Gene_Campaign</t>
  </si>
  <si>
    <t>Union_Of_India_on_23_July_2024.PDF</t>
  </si>
  <si>
    <t>Saeem_Ali_vs_State_Of_U_P_And_4_Others_on_31_October_2023.PDF</t>
  </si>
  <si>
    <t>Case overview: The case involves a writ petition filed by Saeem Ali against the State of U.P. and four others, seeking a No Objection Certificate (NOC) as per the Food Safety and Standards Act, 2006 and the Food Safety and Standards (Licensing and Registrations of Food Business) Regulations, 2011. The petition was heard by Hon'ble Mahesh Chandra Tripathi and Hon'ble Prashant Kumar in the High Court of Judicature at Allahabad. Case number is WRIT - C No. - 34432 of 2023. Neutral Citation No. is 2023:AHC:208250-DB. Decision date is 31 October 2023. Key facts: 1. The petitioner applied for an NOC from the concerned authorities. 2. The respondents raised objections on 16 points in an order dated 28.06.2023. 3. The petitioner did not provide any material to counter the objections raised by the respondents. Legal issues and arguments: 1. The petitioner sought relief from the court to obtain the NOC despite the objections raised. 2. The respondents argued that without addressing the 16 points of objection, no relief could be granted. Court's reasoning: 1. The court noted that there was no good ground to interfere in the matter based on the report dated 28.06.2023. 2. The court stated that if the petitioner fulfills the minimum eligibility criteria as prescribed in the report, he may apply again for the NOC. Decision or judgment: The writ petition was disposed of, allowing the petitioner the opportunity to reapply for the NOC if the eligibility criteria are met.</t>
  </si>
  <si>
    <t>Saeem_Ali</t>
  </si>
  <si>
    <t>State_Of_U_P_And_4_Others_on_31_October_2023.PDF</t>
  </si>
  <si>
    <t>Sultan_Singh_Gora_S_O_Shri_Gopi_Ram_Gora_vs_The_Union_Of_India_on_28_September_2022.PDF</t>
  </si>
  <si>
    <t>Case overview: The case involves a writ petition filed by Sultan Singh Gora and others against the Union of India and the State of Rajasthan regarding the eligibility criteria for the appointment to the post of Food Safety Officer as per the gazette notifications dated 01.10.2018 and 25.07.2018. The petitioners challenge the exclusion of Bachelor in Pharmacy (B. Pharmacy) and Master in Pharmacy (M. Pharmacy) as qualifications for the new post, arguing it is arbitrary and illegal. Key facts: 1. The petitioners are currently working as pharmacists in various health centers in Rajasthan. 2. The previous post of Food Inspector required B. Pharmacy and M. Pharmacy as qualifications, but the new post of Food Safety Officer does not include these qualifications. 3. The petitioners argue that the duties of Food Safety Officers are similar to those of Food Inspectors. Legal issues and arguments: 1. The petitioners contend that the change in qualifications is arbitrary since the nature of duties remains largely the same. 2. They argue that their qualifications should be considered equivalent to those prescribed under the new rules. 3. The respondents maintain that the rule-making authority has the discretion to set eligibility criteria and that the qualifications for Food Safety Officer are distinct from those of Food Inspector. Court's reasoning: 1. The court found no merit in the challenge to the constitutionality and validity of the rules, stating that it is within the jurisdiction of the rule-making authority to prescribe qualifications. 2. The court noted that the duties and responsibilities of Food Safety Officers may differ from those of Food Inspectors, justifying the change in qualifications. 3. The court emphasized that equivalence of qualifications is a matter for experts and the competent authority to determine. Decision or judgment: The court dismissed the writ petition without notice to the other party, upholding the validity of the impugned notifications and the qualifications prescribed for the post of Food Safety Officer.</t>
  </si>
  <si>
    <t>Sultan_Singh_Gora_S_O_Shri_Gopi_Ram_Gora</t>
  </si>
  <si>
    <t>The_Union_Of_India_on_28_September_2022.PDF</t>
  </si>
  <si>
    <t>Food_Safety_Officer_vs_Anil_Kumar_on_30_December_2024.PDF</t>
  </si>
  <si>
    <t>Case overview: The case involves a complaint filed by the Food Safety Officer against Anil Kumar and another accused under Sections 52 and 59 of the Food Safety and Standards Act (FSS Act). The complaint alleges that the accused sold Basmati Rice that was unsafe for human consumption due to excessive pesticide levels.
Key facts: On November 30, 2022, the Food Safety Officer inspected the shop of Anil Kumar, the proprietor of Sri Lakshmi Venkateshwara Rice Traders, and collected samples of Basmati Rice. The samples were sent for analysis, which revealed that the rice contained Thiamethoxam pesticide beyond permissible limits, rendering it unsafe. The accused were summoned and released on bail.
Legal issues and arguments: The court needed to determine whether the complainant proved beyond reasonable doubt that the accused were involved in selling misbranded food that was unsafe. The defense argued that the complainant failed to demonstrate the necessary mens rea and that there were procedural violations in the handling of the case.
Court's reasoning: The court found that the evidence presented by the complainant was insufficient to establish the guilt of the accused. Key issues included the lack of corroboration from independent witnesses, the absence of evidence linking the specific rice brand to the accused, and procedural failures in notifying the accused about the analysis report. The court emphasized that the complainant did not prove the requisite intent or knowledge of wrongdoing by the accused.
Decision or judgment: The court acquitted both accused of the charges under Sections 52 and 59 of the FSS Act, citing insufficient evidence and procedural deficiencies. The accused were set at liberty, and their bail bonds were canceled.</t>
  </si>
  <si>
    <t>Anil_Kumar_on_30_December_2024.PDF</t>
  </si>
  <si>
    <t>Cherukuri_Upender_Rao_vs_Food_Safety_And_Standards_Authority_Of_on_12_July_2024.PDF</t>
  </si>
  <si>
    <t>Case overview:
- The case involves writ petitions filed by Cherukuri Upender Rao against the Food Safety and Standards Authority of India (FSSAI).
- The petitions are numbered 22523 and 22689 of 2015 and were heard together.
Key facts:
- The petitioner claims that the respondents are interfering with his business activities related to the manufacturing and distribution of flavored drinking water.
- The petitioner alleges that this interference is occurring without any notice and without following the procedures outlined in the Food Safety and Standards Act, 2006.
Legal issues and arguments:
- The primary legal issue revolves around the alleged lack of due process in the actions taken by the respondents against the petitioner.
- The petitioner seeks relief from the court to prevent further interference in his business activities.
- The respondent's counsel indicated that appropriate action would be taken if the petitioner is found to be operating contrary to the provisions of the Act.
Court's reasoning:
- The court noted the submissions made by the learned counsel for the respondent, indicating a willingness to take action if necessary.
- The court decided to close the writ petitions based on the assurance from the respondent's counsel regarding future actions.
Decision or judgment:
- The writ petitions are closed, allowing the respondents the liberty to take appropriate action against the petitioner if he is found to be manufacturing flavored drinking water without the necessary permissions.
- The court ordered that there shall be no costs associated with this decision, and any pending miscellaneous petitions in these writ petitions are also closed.</t>
  </si>
  <si>
    <t>Cherukuri_Upender_Rao</t>
  </si>
  <si>
    <t>Food_Safety_And_Standards_Authority_Of_on_12_July_2024.PDF</t>
  </si>
  <si>
    <t>B_Selvakumar_vs_State_By_on_5_March_2024.PDF</t>
  </si>
  <si>
    <t>Case overview
- The case is titled B.Selvakumar vs State by Food Safety Officer, adjudicated in the High Court of Judicature at Madras on 5 March 2024. 
- The petitioner, B.Selvakumar, filed a Criminal Original Petition (Crl.O.P.No.3406 of 2022) under Section 482 of the Code of Criminal Procedure to quash proceedings in C.C.No.2796 of 2021 pending before the IX Metropolitan Magistrate, Saidapet.
Key facts
- The prosecution alleges violations of Sections 52(1) and 59(1) of the Food Safety and Standards Act, 2006. 
- The complainant, a food safety officer, inspected M/s. Cheers Ventures on 27 February 2019 and purchased 6 packets of Raja Snacks Mixture for analysis. 
- The analysis revealed the product contained Tartrazine, an unauthorized coloring agent, and was misbranded, violating specific food safety regulations. 
- The complaint was filed after obtaining necessary sanctions from the Commissioner of the Food Safety Department.
Legal issues and arguments
- The petitioner contends he is merely a seller and not liable for the alleged offenses, as the manufacturer (A3) should be held accountable under Section 27(3) of the Act. 
- The petitioner argues that the product was licensed for sale by FSSAI and that he had no knowledge of its unsafe nature. 
- The petitioner cites previous case law to support his claim that liability should not extend to sellers without knowledge of unsafe products.
Court's reasoning
- The court noted that the seller is liable under Section 27(3) if the product is misbranded or unsafe, regardless of whether they had knowledge of the product's condition. 
- The court found that the food analysis report indicated the product was misbranded and unsafe, which prima facie establishes liability for the seller. 
- The court acknowledged the delay in analysis but stated that it could be addressed during the trial, and valid communication regarding the delay must be proven in court.
Decision or judgment
- The High Court dismissed the petitioner's request to quash the proceedings in C.C.No.2796 of 2021, allowing the case to proceed in the trial court. 
- The petitioner was granted liberty to seek remedies before the trial court. 
- The connected miscellaneous petitions were also closed.</t>
  </si>
  <si>
    <t>B_Selvakumar</t>
  </si>
  <si>
    <t>State_By_on_5_March_2024.PDF</t>
  </si>
  <si>
    <t>Commissioner_Of_Customs_Ludhiana_vs_M_S_Star_Spices_on_14_November_2024.PDF</t>
  </si>
  <si>
    <t>Case overview
- The case involves two Customs Appeals (CUSAP No. 4 and 5 of 2024) filed by the Commissioner of Customs, Ludhiana against M/s Star Spices and M/s Sherry Network Private Limited. 
- The appeals challenge the order of the Customs, Excise and Service Tax Appellate Tribunal (CESTAT) dated 07.06.2024, which set aside the absolute confiscation of Areca Nuts imported by the respondents and allowed their re-export on payment of a fine.
Key facts
- The respondents imported Areca Nuts claiming exemption from customs duty under the Indo-Sri Lanka Free Trade Agreement notification dated 01.03.2023.
- The Revenue suspected that the respondents mixed Areca Nuts of Sri Lankan origin with those from outside the SAARC territory to evade customs duty.
- Samples of the imported Areca Nuts were tested and found to be substandard and unsafe for human consumption according to the Food Safety and Standards Act, 2006.
- The adjudicating authority ordered absolute confiscation of the goods, which was upheld by the appellate authority before being set aside by CESTAT.
Legal issues and arguments
- The main legal issue was whether the CESTAT erred in setting aside the order of absolute confiscation and allowing re-export.
- The appellant argued that the confiscation was justified due to fraudulent mis-declaration of the country of origin and that the goods were unfit for consumption.
- The respondents contended that they complied with all import regulations and that the goods were certified as fit for human consumption by the Port Health Officer.
Court's reasoning
- The CESTAT found that the goods were unfit for human consumption but could be used for industrial purposes, thus justifying re-export.
- The court noted that the evidence of mis-declaration was based on outdated communications and did not pertain to the current import.
- The court emphasized that allowing re-export would prevent financial loss and waste of foreign exchange.
- The CESTAT's decision to reduce the penalty and allow re-export was deemed reasonable and within its jurisdiction.
Decision or judgment
- The High Court dismissed the appeals filed by the Revenue, affirming the CESTAT's order allowing re-export of the Areca Nuts on payment of a fine of Rs. 25 lakhs and reducing the penalty to Rs. 10 lakhs.
- The court ordered that the goods be allowed to be re-exported forthwith.</t>
  </si>
  <si>
    <t>Commissioner_Of_Customs_Ludhiana</t>
  </si>
  <si>
    <t>M_S_Star_Spices_on_14_November_2024.PDF</t>
  </si>
  <si>
    <t>Jagannadham_Veera_Venkata_Appa_Reddy_vs_The_State_Of_Andhra_Pradesh_on_30_April_2024 (1).PDF</t>
  </si>
  <si>
    <t>The case involves Jagannadham Veera Venkata Appa Reddy and Jagannadham Venkala Reddy, who are accused in a criminal complaint filed under various sections of the Food Safety and Standards Act, 2006, related to food safety violations. The petitioners filed a Section 482 Cr.P.C. petition seeking to quash the criminal proceedings against them, specifically C.C. No. 1420 of 2023, pending before the Additional Junior Civil Judge at Rajamahendravaram. They also requested a stay on further proceedings until the disposal of their appeal (C.A.L.E. 9885 of 2023). The High Court considered the petition, perused the supporting affidavit, and noted the order dated 27.12.2023. The court, after hearing arguments, ordered that the case be posted after the summer vacation of 2024. The court dispensed with the personal appearance of petitioner No. 3 before the trial court except on necessary dates. The order was issued to the trial court and relevant authorities, including the Food Safety Officer and the Public Prosecutor, with copies to the advocate representing the petitioners.</t>
  </si>
  <si>
    <t>Jagannadham_Veera_Venkata_Appa_Reddy</t>
  </si>
  <si>
    <t>The_State_Of_Andhra_Pradesh_on_30_April_2024 (1).PDF</t>
  </si>
  <si>
    <t>A_Biswanath_Patra_vs_State_Of_Odisha_Ors_Opposite_on_5_February_2024.PDF</t>
  </si>
  <si>
    <t>Case overview
- Case Title: A. Biswanath Patra vs State Of Odisha &amp; Ors.
- Court: High Court of Orissa at Cuttack
- Date of Judgment: 5 February 2024
- Bench: Acting Chief Justice Dr. B.R. Sarangi and Mr. Justice Murahari Sri Raman
Key facts
- The petitioner, A. Biswanath Patra, filed a writ petition seeking to quash order no.138 dated 02.01.2024 (Annexure-5), which extended the time for receipt of applications for registration as approved suppliers for food grains and other articles.
- The original tender call notice (Annexure-1) required bidders to have a valid Food License under the Food Safety and Standards Act, 2006.
Legal issues and arguments
- The petitioner argued that the corrigendum issued on 02.01.2024, which modified the requirement to include a valid Registration Certificate or Food License, was not legally sustainable.
- The State, represented by Mr. P.K. Muduli, contended that the modification was necessary to clarify the requirements and to allow more bidders to participate.
Court's reasoning
- The court noted that the original clause in the tender call notice was indeed clarified by the corrigendum, which did not change the essence of the requirement but rather aimed to eliminate confusion.
- The court found that the extension of the application deadline to 06.02.2024 would not prejudice any party involved.
Decision or judgment
- The court dismissed the writ petition, finding no illegality or irregularity in the issuance of the corrigendum under Annexure-5.</t>
  </si>
  <si>
    <t>A_Biswanath_Patra</t>
  </si>
  <si>
    <t>State_Of_Odisha_Ors_Opposite_on_5_February_2024.PDF</t>
  </si>
  <si>
    <t>Indo_Allied_Protein_Foods_Pvt_Ltd_vs_The_State_Of_Maharashtra_Thr_Food_Civil_on_5_August_2024.PDF</t>
  </si>
  <si>
    <t>The case involves a challenge to a tender condition (Clause 4, PQ5) issued by the Maharashtra government for supplying food kits during the Gauri Ganpati festival in 2024-2025. The impugned condition requires bidders to have prior experience of providing at least 300 laborers across 70 locations in Maharashtra, with work completed within the last three years and a minimum value of Rs. 25 crores. The petitioners, Indo Allied Protein Foods Pvt. Ltd., Gunina Commercials Pvt. Ltd., and Kendriya Bhandar, argued that this condition is arbitrary, irrational, and unrelated to the scope of work, which primarily involves procurement, packaging, transportation, and delivery of food kits, with unloading to be handled by separate agencies. They contended that the condition violates Article 14 of the Constitution due to lack of nexus with the work scope and is thus unconstitutional. The State responded that the condition is justified given the large volume of work, the need for timely distribution, and past issues with untimely supplies. The court reviewed principles of judicial review in tender cases, emphasizing that interference is limited to cases of arbitrariness, mala fide, or violation of public interest. It noted the urgency of the festival and the large scale of the task, concluding that immediate interference would not be in public interest. The court dismissed the petitions, ruling that the impugned condition is not arbitrary or irrational, and that the tender process should proceed to ensure timely distribution of food kits. The court also rejected the petitioners' request for interim relief, emphasizing the importance of public interest and the need for a fair, timely process.</t>
  </si>
  <si>
    <t>Indo_Allied_Protein_Foods_Pvt_Ltd</t>
  </si>
  <si>
    <t>The_State_Of_Maharashtra_Thr_Food_Civil_on_5_August_2024.PDF</t>
  </si>
  <si>
    <t>Hotel_Invitation_vs_State_Of_Chhattisgarh_on_13_September_2024.PDF</t>
  </si>
  <si>
    <t>The case involves Hotel Invitation, a partnership firm, challenging the sealing of its hotel and restaurant by the State of Chhattisgarh. The petitioner alleges that the hotel was sealed on 30.08.2024 immediately after a court order for executing a civil judgment for recovery of Rs. 24,50,159/-. The sealing was carried out by government officials who recorded a panchnama, but no specific violations of the National Food Security and Standards Act, 2006, or the Chhattisgarh Excise Act, 1915, were detailed in the panchnama. The petitioner contends that the sealing was done prior to issuing any show-cause notices and without proper reasons, effectively shutting down the business. The respondents argue that irregularities and use of expired products were found during the inspection, justifying the sealing. After hearing both parties and reviewing the record, the court observed that the panchnama lacked specific details of violations. Therefore, as an interim measure, the court directed the respondents to unseal the hotel and restaurant until the next hearing, scheduled for the week commencing 14.10.2024.</t>
  </si>
  <si>
    <t>Hotel_Invitation</t>
  </si>
  <si>
    <t>State_Of_Chhattisgarh_on_13_September_2024.PDF</t>
  </si>
  <si>
    <t>Kendriya_Bhandar_vs_The_State_Of_Maharashtra_Thr_Food_Civil_on_5_August_2024.PDF</t>
  </si>
  <si>
    <t>The case involves a challenge to a tender condition (Clause 4, PQ5) issued by the Maharashtra government for supplying food kits during the Gauri Ganpati festival in 2024-2025. The impugned condition requires bidders to have experience of providing at least 300 laborers across 70 locations in Maharashtra in a single work order completed within the last three years, with a work value of at least Rs. 25 crores. The petitioners, Kendriya Bhandar and others, argued that this condition is arbitrary, irrational, and unrelated to the scope of work, which primarily involves procurement, packaging, transportation, and delivery of food kits, with unloading to be handled by separate agencies. They contended that the condition violates Article 14 of the Constitution due to lack of nexus with the work scope and arbitrariness. The State respondents defended the condition, stating it is necessary for managing the large volume of work and ensuring timely distribution, especially given past issues with untimely delivery. The court reviewed legal principles on judicial review of administrative and tender actions, emphasizing that interference is limited to cases of arbitrariness, mala fide, or violation of public interest. Considering the urgency of the festival, the short time remaining, and the large scale of work, the court found that interfering at this stage would not be in public interest. It held that the tender condition, being a pre-qualification requirement, was justified by the scope and scale of the task, and that the court should exercise restraint. Consequently, the court dismissed the petitions, ruling that no interference was warranted and that the impugned condition should stand to facilitate timely execution of the festival activities.</t>
  </si>
  <si>
    <t>Kendriya_Bhandar</t>
  </si>
  <si>
    <t>Lailur_Rahaman_vs_The_State_Of_West_Bengal_Ors_on_30_July_2024.PDF</t>
  </si>
  <si>
    <t>The case involves Lailur Rahaman challenging the cancellation of his appointment as a dealer under a government scheme in West Bengal. An advertisement was published in 2014 for a dealer vacancy in Uttar Pakurdiar Faridpur G.P., and the petitioner applied, fulfilling all formalities, including increasing bank deposits and expanding shop facilities based on instructions from the State authority. Subsequently, in August 2015, the State issued a notification canceling the petitioner‚Äôs appointment, citing the implementation of the National Food Security Act, 2013, which reduced the number of targeted beneficiaries and rendered new dealership openings redundant. The petitioner contested this cancellation, arguing it was illegal and arbitrary, and claimed to have incurred significant expenses acting on the State‚Äôs assurances. The State defended its action, stating that the notification was consistent with the mandate of the 2013 Act, which aimed to reform the Public Distribution System, and that similar challenges had been upheld by higher courts, including the Supreme Court. The Supreme Court upheld the validity of the notification, emphasizing that the 2013 Act required rescinding previous vacancy notifications and that the petitioner had no vested right to the appointment. The Court noted that the petitioner acted based on the State‚Äôs assurances, and while damages could be claimed through separate proceedings, the writ petition itself was without merit after the Supreme Court‚Äôs decision. The petition was accordingly dismissed.</t>
  </si>
  <si>
    <t>Lailur_Rahaman</t>
  </si>
  <si>
    <t>The_State_Of_West_Bengal_Ors_on_30_July_2024.PDF</t>
  </si>
  <si>
    <t>Imc_Limited_vs_Union_Of_India_And_Ors_on_14_August_2024.PDF</t>
  </si>
  <si>
    <t>The case involves two writ petitions concerning the regulation of pipelines for transporting petroleum and petroleum products after the enactment of the Petroleum and Natural Gas Regulatory Board (PNGRB) Act, 2006. The petitioner, IMC Limited, and Indian Oil Corporation Limited (IOCL) are the primary parties. The core legal issue is whether entities can lay captive pipelines for their own use without authorization from the PNGRB. IMC Limited had received authorization from PNGRB to lay a pipeline from Ennore Port to Manali Industrial Area. Subsequently, IOCL began laying pipelines without PNGRB authorization, leading to a communication from PNGRB directing IOCL to stop construction. IMC Limited filed a petition seeking to transfer a related petition from PNGRB and to stop IOCL's unauthorized pipelines, while IOCL challenged the PNGRB's communication, arguing that the PNGRB lacks jurisdiction over captive pipelines meant for self-use. The court examined the legislative framework, including the PNGRB Act, its definitions, regulations, and the legislative intent. It noted that the PNGRB Act primarily regulates pipelines declared as common carrier or contract carrier, which are meant for transportation by more than one entity, and does not explicitly prohibit or regulate captive pipelines for self-use. The court observed that the Act and regulations do not recognize the concept of captive pipelines being outside the PNGRB's jurisdiction. It emphasized that the Act's language, definitions, and regulations focus on promoting competition, fair access, and preventing infructuous investments through the regulation of common and contract carrier pipelines. The court concluded that no explicit provision prohibits entities from laying pipelines for their own use, and such pipelines are not necessarily subject to PNGRB regulation. The communication from PNGRB directing IOCL to cease laying pipelines was set aside, and the writ petition filed by IOCL was allowed. The petition by IMC Limited was dismissed.</t>
  </si>
  <si>
    <t>Imc_Limited</t>
  </si>
  <si>
    <t>Union_Of_India_And_Ors_on_14_August_2024.PDF</t>
  </si>
  <si>
    <t>M_S_Citizen_Consumer_And_Civic_Action_vs_The_Union_Of_India_on_3_July_2024.PDF</t>
  </si>
  <si>
    <t>Case overview
- The case is titled M/S.Citizen Consumer And Civic Action Group vs The Union Of India, heard on 3 July 2024 in the High Court of Judicature at Madras.
- The petition was filed under W.P.No.13642 of 2021.
Key facts
- The petitioner, M/S.Citizen Consumer and Civic Action Group, represented by Dr. Hema Ramakrishnan, seeks a writ of mandamus to ensure the distribution of nutritious meals to children eligible under the Puratchi Thalaivar M.G.R. Nutritious Meal Programme.
- The petition references the mandates of Sections 5, 6, and 7 along with Schedule II of the National Food Security Act, 2013.
Legal issues and arguments
- The petitioner argues for the enforcement of the nutritional meal distribution as per the National Food Security Act.
- The respondents include various government officials from the Union of India and the State of Tamil Nadu, responsible for education and social welfare.
Court's reasoning
- The court heard arguments from the petitioner's counsel, Mr. N.L. Rajah, and the respondents' counsels, Mr. R. Rajesh Vivekananthan and Mr. A. Edwin Prabakar.
- The State Government Pleader presented a status report detailing actions taken during the COVID-19 pandemic, including the provision of dry rations and eggs to children.
- The court noted the commitment from the State to ensure the implementation of nutritional standards as mandated by the National Food Security Act.
Decision or judgment
- The writ petition was disposed of with the court recording the assurances made by the State Government Pleader regarding the implementation of the schemes.
- The court stated that if any breach of the commitments is noticed, the petitioner may approach the concerned authority.
- There was no order as to costs, and the connected miscellaneous petition was closed.</t>
  </si>
  <si>
    <t>M_S_Citizen_Consumer_And_Civic_Action</t>
  </si>
  <si>
    <t>The_Union_Of_India_on_3_July_2024.PDF</t>
  </si>
  <si>
    <t>Sh_Aakash_Bhutani_vs_Food_Safety_Officer_Through_Sh_Naresh_on_28_November_2023.PDF</t>
  </si>
  <si>
    <t>Case overview: The case involves an appeal by Sh. Aakash Bhutani and others against an order dated 11.05.2023 from the Adjudicating Officer, imposing penalties for violations of the Food Safety and Standards Act, 2006. The penalties included Rs.60,000 each for the first three appellants and Rs.2,00,000 for the fourth appellant, M/s Leo's Restaurant &amp; Bar, for selling substandard paneer. Key facts: 1. On 08.07.2019, a sample of paneer was taken from M/s Leo's Restaurant &amp; Bar by Food Safety Officer Sh. Naresh Kumar Sharma. 2. The sample was analyzed and found to be substandard due to excess fat and the presence of added vegetable oil, which is prohibited. 3. The appellants did not contest the findings of the Food Analyst or request further testing. 4. The Adjudicating Officer issued a show cause notice, and after reviewing the appellants' response, imposed penalties. Legal issues and arguments: 1. The appellants argued that the Adjudicating Officer did not consider their written submissions and that the Food Analyst's report lacked details on the testing methods used. 2. They contended that the paneer was not for direct sale and that the penalties were excessive. 3. The respondent maintained that the report was sufficient and that the presence of vegetable oil constituted a violation of food safety regulations. Court's reasoning: 1. The court found that the Food Analyst's report met the necessary legal standards and that the appellants had the opportunity to contest the findings but did not do so. 2. The court noted that the Food Safety and Standards Act aims to protect public health and that intent is not a factor in determining liability. 3. The court acknowledged that while the penalties were initially high, they would reduce the penalties to one-third of the original amounts to align with the violations. Decision or judgment: The court upheld the findings of the Adjudicating Officer but reduced the penalties to Rs.20,000 each for the first three appellants and Rs.66,667 for the fourth appellant, M/s Leo's Restaurant &amp; Bar. The appellants were directed to comply with the revised penalties within a month.</t>
  </si>
  <si>
    <t>Sh_Aakash_Bhutani</t>
  </si>
  <si>
    <t>Food_Safety_Officer_Through_Sh_Naresh_on_28_November_2023.PDF</t>
  </si>
  <si>
    <t>Jeyanthi_vs_State_Represented_By_The_on_1_February_2024.PDF</t>
  </si>
  <si>
    <t>The case involves Jeyanthi, Nagaraj, and TTK Aqua Industries, who petitioned to quash criminal proceedings initiated against them under S.T.C.No.1106 of 2021 before the Judicial Magistrate Court, Melur, Madurai District. The prosecution's case is based on a water sample taken from the petitioners' company on 14 September 2020, which was found to be unsafe for drinking, as per a report dated 2 December 2020. The complaint was filed under Section 190(1)(A) and 200 of Cr.P.C., and the case was taken cognizance for an offense under Section 59(i) of the Food Safety and Standards Act, 2006. The petitioners argued that there was no violation of regulations. The Government Advocate contended that there was sufficient material to proceed and that the case should not be quashed at this stage. The court observed that the trial court's decision to proceed was appropriate and that no prejudice would result to the petitioners if they faced trial, citing the decision in State of Haryana v. Bhajan Lal. The court dismissed the petition, ruling that the proceedings should continue, but dispensed with the personal appearance of the petitioners except for specific procedural steps, allowing their appearance only for receiving copies, framing charges, questioning under Section 313 Cr.P.C., and judgment. The court emphasized that the case should be decided on its merits during trial.</t>
  </si>
  <si>
    <t>Jeyanthi</t>
  </si>
  <si>
    <t>State_Represented_By_The_on_1_February_2024.PDF</t>
  </si>
  <si>
    <t>Independent_Research_Ethics_Society_vs_State_Of_West_Bengal_Ors_on_23_April_2024.PDF</t>
  </si>
  <si>
    <t>The case involves the Independent Research Ethics Society challenging the inaction of West Bengal authorities regarding a complaint about fraudulent and deceptive trade practices by Budge Budge Refineries Limited, under the brand 'Doctor's Choice'. The petitioner, a registered NGO focused on consumer safety, alleges violation of Regulation 10(2) of the Food Safety and Standards (Advertising and Claims) Regulations, 2018, which prohibits misleading claims on food labels suggesting medical endorsement. The respondent authorities have initiated steps by issuing Improvement Notices under the Food Safety and Standards Act, 2006, and forwarded the complaint to the Regional Director, Eastern Region, FSSAI, but no action report has been received yet. The court has directed the respondents to file a detailed report via affidavit by the next hearing date, scheduled for May 7, 2024, to facilitate further proceedings.</t>
  </si>
  <si>
    <t>Independent_Research_Ethics_Society</t>
  </si>
  <si>
    <t>State_Of_West_Bengal_Ors_on_23_April_2024.PDF</t>
  </si>
  <si>
    <t>K_Ramasamy_vs___on_11_December_2024.PDF</t>
  </si>
  <si>
    <t>The case involves K. Ramasamy challenging an order issued by the District Revenue Officer, cum Adjudication Officer, under the Food Safety and Standards Act, 2006. The petitioner sought a Writ of Certiorarified Mandamus to quash the order dated 19.04.2017 and to direct the refund of a fine of Rs. 50,000. The court noted that at the time of filing, the Food Safety Appellate Tribunal was not constituted, but it is now operational. The court directed the petitioner to file an appeal before the Food Safety Appellate Tribunal by 30.01.2025, with the tribunal not enforcing the limitation period, citing Section 14 of the Limitation Act, 1963. The writ petition was disposed of with this liberty, and no costs were awarded.</t>
  </si>
  <si>
    <t>K_Ramasamy</t>
  </si>
  <si>
    <t>__on_11_December_2024.PDF</t>
  </si>
  <si>
    <t>B_Venugopal_Rao_vs_The_State_Of_Andhra_Pradesh_on_4_April_2024.PDF</t>
  </si>
  <si>
    <t>Case overview:
- The case involves multiple writ petitions (W.P.No.16411/2020, W.P.No.7736/2020, W.P.No.16410/2020, W.P.No.17541/2020) filed by B. Venugopal Rao and others against the State of Andhra Pradesh regarding the resumption of lands acquired for the Srisailam Right Bank Canal (SRBC) for housing purposes under the "Navaratnalu - Pedalandariki Illu" scheme.
Key facts:
- Lands were acquired in 1992, 1993, and 2001 for the SRBC and related purposes.
- G.O.Ms.No.510 issued on 30.12.2019 authorized District Collectors to resume unutilized government lands for public purposes, specifically for housing.
- The District Collector of Kurnool issued orders on 04.03.2020 to utilize certain lands for house sites, claiming they were unutilized for 32 years.
- Petitioners argue that the lands are essential for canal safety and should not be used for housing due to flood risks.
Legal issues and arguments:
- Petitioners contend that the impugned orders are illegal and arbitrary, violating G.O.Ms.No.510, which prohibits using certain lands for housing.
- They argue that the lands are part of a buffer zone for the canal, necessary for flood management, and that construction would endanger lives.
- Respondents assert that the lands are unutilized and suitable for housing, maintaining compliance with safety regulations.
Court's reasoning:
- The court noted that the lands were acquired for specific purposes and that the government has the authority to repurpose them for public welfare, provided safety measures are in place.
- It emphasized the need for housing for the poor and the government's obligation to provide it, while also recognizing the importance of maintaining safety around the canal.
- The court referenced previous judgments affirming the government's right to utilize acquired lands for public purposes, provided there is no substantial evidence of imminent danger.
Decision or judgment:
- The court dismissed the writ petitions, upholding the District Collector's orders to utilize the lands for housing, while directing that necessary precautions be taken to ensure the safety of the canal and the proposed housing sites.
- The court ordered that the remaining lands be protected from encroachments and illegal use, and that all necessary measures be taken to maintain the canal's integrity.</t>
  </si>
  <si>
    <t>B_Venugopal_Rao</t>
  </si>
  <si>
    <t>The_State_Of_Andhra_Pradesh_on_4_April_2024.PDF</t>
  </si>
  <si>
    <t>Kuldeep_Kuldeep_Kumar_vs_State_Of_Uttar_Pradesh_And_2_Others_on_16_December_2024.PDF</t>
  </si>
  <si>
    <t>The case involves Kuldeep Kumar challenging a recovery citation issued on 15.10.2024, related to a penalty imposed under section 51 of the Food Safety and Standards Act, 2006. The main order dated 30.07.2024, which imposed the penalty, was not challenged by the petitioner. The petitioner expressed willingness to pay the outstanding dues in installments. The court, after hearing both parties, observed that the petitioner could deposit the entire dues within two months in two equal installments. If the petitioner complies, no coercive action will be taken based on the recovery citation. Failure to deposit the amount within the stipulated period will result in the automatic vacating of the interim order. The case was disposed of accordingly.</t>
  </si>
  <si>
    <t>Kuldeep_Kuldeep_Kumar</t>
  </si>
  <si>
    <t>State_Of_Uttar_Pradesh_And_2_Others_on_16_December_2024.PDF</t>
  </si>
  <si>
    <t>Itc_Limited_An_Existing_Company_Under_vs_The_State_Of_Madhya_Pradesh_on_27_November_2024.PDF</t>
  </si>
  <si>
    <t>The case involves a writ petition filed by ITC Limited challenging the order of the State of Madhya Pradesh dated 18 March 2013, which sanctioned proceedings against the company based on a food analysis report. The petitioner argued that the order was arbitrary and illegal. The court noted that in a connected case, a similar food analysis report was quashed because the sample was not analyzed by an accredited laboratory as required under Section 43 of the Food Safety and Standards Act, 2006. Applying the same reasoning, the court found the report dated 13 July 2012, which formed the basis for initiating prosecution against ITC Limited, to be invalid. Consequently, the sanction order issued on 18 March 2013 was also quashed. The court allowed the petition, thereby setting aside the proceedings initiated against the petitioner based on the unverified food analysis report.</t>
  </si>
  <si>
    <t>Itc_Limited_An_Existing_Company_Under</t>
  </si>
  <si>
    <t>Imaran_Khan_vs_State_Of_U_P_And_4_Others_on_4_January_2024.PDF</t>
  </si>
  <si>
    <t>The case involves Imaran Khan, who runs a meat shop and claims to have obtained necessary permissions under the Food Safety Act, 2006. He challenged a notice issued by the Executive Officer of Nagar Panchayat, Baberu, Banda, dated 16.10.2023, which alleged that his activities contravened local bye-laws notified on 17.07.2021. The petitioner argued that he had submitted a reply to the notice but no decision had been made, and he was being forced to close his shop. The respondents' counsel stated that an appropriate decision would be taken. The court, considering the circumstances, directed the authorities to consider the petitioner's reply and pass a reasoned order within four weeks of receiving a certified copy of the order. The court disposed of the petition accordingly.</t>
  </si>
  <si>
    <t>Imaran_Khan</t>
  </si>
  <si>
    <t>State_Of_U_P_And_4_Others_on_4_January_2024.PDF</t>
  </si>
  <si>
    <t>Jagadeesan_vs_State_Represented_By_Its_on_10_December_2024.PDF</t>
  </si>
  <si>
    <t>The case involves Jagadeesan and As Safa Aqua Industries challenging proceedings in S.T.C.No.86/2022 before the Judicial Magistrate No.II, Kulithalai, related to an offence under Section 59(i) of the Food Safety and Standards Act, 2006. The petitioners sought to quash the proceedings, claiming they were illegal. The court noted that the factual grounds raised require appreciation of evidence, which cannot be decided under Section 482 of the Criminal Procedure Code, and thus the petitioners were advised to raise all grounds before the trial court for consideration. The court dispensed with the presence of the petitioners, allowing them to be represented by counsel, and directed the trial court to complete the proceedings within three months on a day-to-day basis, following Supreme Court guidelines. The court warned against dilatory tactics and stated that the trial court could remand the petitioners to custody if necessary. The connected miscellaneous petition was closed, and the order was issued on 10 December 2024.</t>
  </si>
  <si>
    <t>Jagadeesan</t>
  </si>
  <si>
    <t>State_Represented_By_Its_on_10_December_2024.PDF</t>
  </si>
  <si>
    <t>J_Thavamani_Kumar_vs_The_Food_Safety_Officer_on_11_December_2024.PDF</t>
  </si>
  <si>
    <t>The case involves J. Thavamani Kumar, the petitioner, who filed a criminal original petition under Section 482 of the Criminal Procedure Code to quash proceedings in STC.No.13 of 2022 before the Judicial Magistrate Vadipatti, Madurai District. The respondent, the Food Safety Officer, had filed a private complaint against the petitioner under Sections 51, 58, and 59(i) of the Food Safety and Standards Act, 2006. The complaint stemmed from an inspection on 13 May 2020, during which gingelly oil samples were collected from the petitioner‚Äôs shop and tested. The food analyst‚Äôs report dated 30 July 2020 classified the sample as 'sub-standard and unsafe,' leading to a recommendation for prosecution. The petitioner argued that the proceedings should be quashed due to procedural violations, specifically that he was denied the opportunity to send the sample for further testing under Section 46(4) of the Act. The communication to the petitioner to send the sample for referral was only posted on 25 September 2020, after the sanction order was issued on 10 August 2020 and the complaint was filed. The court found that this procedural infirmity violated the provisions of the Act, as the sanction was granted before the expiry of the period given to the petitioner to send the sample for referral. Consequently, the court held that continuing with the proceedings would amount to an abuse of process and quashed the proceedings. The petition was allowed, and the criminal proceedings were dismissed.</t>
  </si>
  <si>
    <t>J_Thavamani_Kumar</t>
  </si>
  <si>
    <t>The_Food_Safety_Officer_on_11_December_2024.PDF</t>
  </si>
  <si>
    <t>Chandan_Mal_Mangilal_Jain_vs_Union_Of_India_2024_Rj_Jd_30434_Db_on_25_July_2024.PDF</t>
  </si>
  <si>
    <t>Case overview
- The case is titled Chandan Mal Mangilal Jain vs Union Of India, decided on 25 July 2024 by the High Court of Judicature for Rajasthan at Jodhpur. 
- The petitioner is Chandan Mal Mangilal Jain, represented by its proprietor Mangilal Gulecha. 
- The respondents include various government entities, including the Union of India and the Directorate General of Foreign Trade.
Key facts
- The petitioner holds a license under the Food Safety and Standards Act, 2006, allowing the import of certain items, specifically "hemp seeds and seed products." 
- The petitioner challenges a notification dated 05.04.2024 from the Ministry of Commerce and Industry, which made the import of watermelon seeds an unrestricted commodity. 
- This notification followed a prior court order that stayed a public notice regarding import regulations.
Legal issues and arguments
- The petitioner argues that the notification effectively legalizes prior illegal imports of watermelon seeds, which were imported without a license. 
- The petitioner contends that no policy decision should retroactively legalize illegal actions. 
- The respondents argue that the petitioner lacks standing to challenge the notification since the license does not permit the import of watermelon seeds.
Court's reasoning
- The court noted that the petitioner did not provide evidence of any illegal imports of watermelon seeds prior to the notification. 
- The court emphasized that the notification's clarification regarding the effect of the import policy cannot be interpreted as legalizing past illegal actions. 
- The court found that the petitioner does not have the locus standi to file the writ petition as the license does not cover watermelon seeds. 
- The court acknowledged that legislative changes in policy can occur in response to court observations, and no exceptions were found regarding the notification in question.
Decision or judgment
- The court dismissed the writ petition, stating it lacked substance. 
- The stay application was also dismissed.</t>
  </si>
  <si>
    <t>Chandan_Mal_Mangilal_Jain</t>
  </si>
  <si>
    <t>Union_Of_India_2024_Rj_Jd_30434_Db_on_25_July_2024.PDF</t>
  </si>
  <si>
    <t>Mahakal_Mawa_Bhandar_Through_vs_The_State_Of_Madhya_Pradesh_on_3_September_2024.PDF</t>
  </si>
  <si>
    <t>The case involves a petition by Mahakal Mawa Bhandar, a mawa vendor, challenging the legality of the testing and destruction orders of their stored mawa by the State of Madhya Pradesh. The petitioner stored mawa in a cold storage, and on 17 August 2023, a Food Safety Officer sampled the mawa. Initial testing by the State Food Testing Laboratory in Bhopal found the sample to be within norms. Subsequently, the sample was sent to a Referral Food Laboratory in Pune, which reported the mawa as 'Substandard quality' on 16 November 2023. Based on this, an order was issued on 21 December 2023 to destroy the entire stock. The petitioner contested the validity of the referral laboratory report, arguing that the Designated Officer failed to record reasons in writing before sending the sample for further testing, as required by Rule 2.4.3 of the Food Safety and Standards Rules, 2011. The respondent argued that the officer had jurisdiction to send the sample for referral testing after finding the initial report unsatisfactory. The court examined the relevant rule, which mandates that the Designated Officer must record reasons in writing before forwarding a sample for referral analysis if they consider the initial report erroneous. The court found that the officer only stated that the report was 'erroneous and unsatisfactory' without recording reasons in writing, thus violating the rule. Consequently, the referral laboratory report was deemed invalid. The court allowed the petitions, set aside the reports from the referral laboratory, and also quashed the destruction order. It directed the respondents to destroy the mawa within thirty days after issuing notices to the petitioners. The petitioners are also free to pursue legal remedies as appropriate.</t>
  </si>
  <si>
    <t>Mahakal_Mawa_Bhandar_Through</t>
  </si>
  <si>
    <t>Deepak_vs_Sanjeev_Kumar_on_18_March_2024.PDF</t>
  </si>
  <si>
    <t>Case overview
- The case is titled Deepak vs Sanjeev Kumar, heard on 18 March 2024 in the High Court of Madhya Pradesh at Indore.
- The presiding judge is Hon'ble Shri Justice Prem Narayan Singh.
Key facts
- The petitioners are Deepak and Neeraj, both engaged in business in Ujjain, Madhya Pradesh.
- The respondent is Sanjeev Kumar, a Food Safety Officer.
- The petition was filed under Section 397 of the Criminal Procedure Code (Cr.P.C.) against an order from the Sessions Judge.
- The Sessions Judge had previously allowed an appeal from the petitioners, reducing their fine from Rs. 75,000 each to Rs. 5,000 each under the Food Safety and Standards Act, 2006.
Legal issues and arguments
- The main legal issue revolves around the reduction of the fine imposed on the petitioners under the Food Safety and Standards Act, 2006.
- The petitioners did not appear in court on the hearing date, nor did they appear in a previous hearing on 08 March 2024.
Court's reasoning
- The court noted the absence of the petitioners during the hearings, indicating a lack of interest in pursuing the case.
- As a result, the court dismissed the petition for want of prosecution.
- The findings of the learned appellate court were affirmed, maintaining the reduced fine amount.
Decision or judgment
- The petition was dismissed due to the petitioners' failure to appear and prosecute their case.
- The judgment of the first appellate court stands affirmed, and a copy of the order is to be sent to the concerned lower courts.</t>
  </si>
  <si>
    <t>Deepak</t>
  </si>
  <si>
    <t>Sanjeev_Kumar_on_18_March_2024.PDF</t>
  </si>
  <si>
    <t>State_Of_U_P_Throu_Khadya_Nirikshak_vs_Sri_Dinesh_Kumar_Jaiswal_And_Another_on_5_April_2023.PDF</t>
  </si>
  <si>
    <t>Case overview: The case involves an application for leave to appeal filed by the State of U.P. through the Khadya Nirikshak against the acquittal of Dinesh Kumar Jaiswal and Mahesh Kumar Jaiswal by the First Additional Chief Judicial Magistrate, Gonda, on March 15, 2013. The acquittal was related to charges under the Food Safety and Standards Act, 2006. The State seeks to challenge this judgment. Key facts: 1. The Food Inspector inspected M/s. Jaiswal Kirana Store on October 14, 2011, and found Dinesh Kumar Jaiswal selling various food items, including Ashik Brand Gutka. 2. The shopkeeper could not produce a license or purchase receipts for the products. 3. Samples of Ashik Brand Gutka were taken and sent for laboratory testing, which reported the product as misbranded. 4. The complaint was filed against the accused under multiple sections of the Food Safety and Standards Act, 2006. Legal issues and arguments: 1. The prosecution argued that the accused were responsible for selling misbranded food products. 2. The accused denied the charges and claimed they were falsely implicated, stating they were not the manufacturers of the product. 3. The prosecution's key witness, Munijer Singh, turned hostile and denied witnessing the sample collection. 4. The complainant admitted that no prosecution was initiated against the actual manufacturer of the product. Court's reasoning: 1. The trial court found that the accused were not the manufacturers and had merely purchased the products from the manufacturer. 2. The court noted that no harmful contents were found in the sample tested. 3. The trial court's judgment was deemed just, and the evidence presented did not warrant a conviction of the accused. Decision or judgment: The application for leave to appeal was rejected, and consequently, the appeal was also dismissed, upholding the trial court's acquittal of the accused.</t>
  </si>
  <si>
    <t>State_Of_U_P_Throu_Khadya_Nirikshak</t>
  </si>
  <si>
    <t>Sri_Dinesh_Kumar_Jaiswal_And_Another_on_5_April_2023.PDF</t>
  </si>
  <si>
    <t>Krupajala_Self_Help_Group_vs_State_Of_Odisha_Others_on_24_June_2024.PDF</t>
  </si>
  <si>
    <t>The case involves the Krupajala Self Help Group (SHG) challenging the selection process and subsequent agreements for the supply of Take Home Ration (THR) under the Balasore Municipality ICDS Project for 2023-24. The petitioner, an experienced SHG working under ICDS since 2011, was previously engaged in supplying THR and had satisfactory reports from the State Food Testing Laboratory. Despite this, the petitioner was disengaged in favor of other SHGs, notably Maa Banabibi, and later was not selected in the 2022-23 process, which led to multiple court proceedings and directions for a fair and transparent selection process.
The petitioner alleges that the selection of Opposite Party Nos. 7 and 8 was in violation of the Operational/Revised Guidelines, 2018, and was influenced by material suppression of facts and irregularities, including disqualification of the Opposite Parties based on machinery ownership, location, and other criteria. The petitioner contends that the authorities failed to consider its long-standing experience, past performance, and compliance with guidelines.
The State and other Opposite Parties deny the allegations, asserting that the selection was based on proper scrutiny, adherence to guidelines, and that the petitioner‚Äôs past track record does not guarantee future eligibility. They also argue that the petitioner participated in the process and cannot challenge the selection after participation, citing relevant Supreme Court judgments.
The court examined the maintainability of the writ petition, noting that disputes of fact can be considered in writ proceedings if the facts are capable of resolution based on the record. The court found that the petitioner‚Äôs allegations of irregularities and suppression of facts are substantiated by documents and RTI information, and that the selection process for 2023-24 was flawed.
The court observed that the contracts for the selected Opposite Parties had expired and that the selection process was not in accordance with the guidelines, especially considering the petitioner‚Äôs prior experience and compliance. The court directed that future selection processes should be transparent and fair, giving preference to the petitioner based on its long-standing performance. The court disposed of the petition, emphasizing that the petitioner‚Äôs case should be considered in accordance with the revised guidelines for subsequent tenders.</t>
  </si>
  <si>
    <t>Krupajala_Self_Help_Group</t>
  </si>
  <si>
    <t>State_Of_Odisha_Others_on_24_June_2024.PDF</t>
  </si>
  <si>
    <t>_Exemption_Nilesh_Chhavanika_vs_State_Through_Food_Safety_Officer_on_10_February_2023.PDF</t>
  </si>
  <si>
    <t>Case overview: The case involves a petition filed by Nilesh Chhavanika against the State through the Food Safety Officer, seeking to quash a criminal case pending against him under the Food Safety and Standards Act, 2006. The petition was heard in the High Court of Delhi. Key facts: 1. The petitioner is accused in Criminal Case No. 375/2022, which is pending in the court of Smt. Nabeela Wali, ACMM-01/New Delhi District, Patiala House Court, New Delhi. 2. The petitioner sought to quash the proceedings, including a summoning order dated 15/07/2022, and all related orders against him. Legal issues and arguments: 1. The petitioner requested the court to call for records related to the complaint dated 27/01/2022 and to quash the criminal case against him. 2. The petitioner‚Äôs counsel sought leave to withdraw the petition with the intention to challenge a specific Delhi State Gazette notification dated 15.07.2020 through appropriate legal proceedings. Court's reasoning: The court granted the petitioner leave to withdraw the petition, allowing him the liberty to challenge the mentioned Gazette notification in accordance with the law. Decision or judgment: The petition was dismissed as withdrawn, and all pending applications were also disposed of accordingly.</t>
  </si>
  <si>
    <t>_Exemption_Nilesh_Chhavanika</t>
  </si>
  <si>
    <t>State_Through_Food_Safety_Officer_on_10_February_2023.PDF</t>
  </si>
  <si>
    <t>D_Sasikumar_vs_State_Rep_Through_The_on_11_June_2024.PDF</t>
  </si>
  <si>
    <t>Case overview: The case involves a Criminal Original Petition filed by D. Sasikumar against the State, represented by the Food Safety Officer, challenging the charge sheet in STC.No.3548 of 2020 for alleged violations under the Food Safety and Standards Act, 2006.
Key facts: On February 5, 2020, the Food Safety Officer conducted a surprise inspection at the shop of the first accused (A1) and collected samples of jaggery. The forensic analysis indicated that the food was sub-standard, leading to the registration of a case against the petitioner and others under Sections 51 and 59(i) of the Food Safety and Standards Act, 2006.
Legal issues and arguments: The petitioner contended that prosecution under Section 51 is not maintainable as it pertains only to penalties and not imprisonment. He argued that according to Section 42(3) of the Act, prosecution can only be recommended for contraventions punishable with imprisonment. The petitioner cited previous judgments to support his argument. The Additional Public Prosecutor countered that the petitioner was also charged under Section 59(i), which is punishable with imprisonment, and suggested that the first respondent should initiate appropriate proceedings for adjudication under Section 51.
Court's reasoning: The court referenced the Supreme Court's ruling in State of Haryana Vs. Bhajan Lal, stating that even if the allegations are accepted, the petitioner cannot be prosecuted under Section 51, as it only allows for penalties through an adjudication process. However, there was sufficient prima facie evidence to prosecute under Section 59(i).
Decision or judgment: The court quashed the prosecution under Section 51 of the Food Safety and Standards Act, 2006, deeming it without competency. The trial court was directed to proceed with the prosecution under Section 59(i). The first respondent was permitted to pursue action against the petitioner before the Adjudicating Authority for violations under Section 51. The Criminal Original Petition was partially allowed, and the connected Miscellaneous Petition was closed.</t>
  </si>
  <si>
    <t>D_Sasikumar</t>
  </si>
  <si>
    <t>State_Rep_Through_The_on_11_June_2024.PDF</t>
  </si>
  <si>
    <t>Lalit_Kevalchand_Surana_And_Another_vs_The_State_Of_Maharashtra_And_Another_on_5_August_2024.PDF</t>
  </si>
  <si>
    <t>This case involves Lalit Kevalchand Surana and another applicant challenging two concurrent proceedings for the same alleged offence. The applicants argue that the same act and cause of action have led to two different criminal cases: one registered by the police and another initiated by a Food Inspector under the Food Safety and Standards Act, 2006. The court considered whether two proceedings can be initiated for the same offence under different statutes. The court observed that since the proceedings are based on the same acts and cause of action, the complaint pending before the Judicial Magistrate First Class in R.C.C. No.24/2020 is liable to be quashed. Consequently, the court stayed the proceedings before the Magistrate until the next date, which is scheduled for August 29, 2024.</t>
  </si>
  <si>
    <t>Lalit_Kevalchand_Surana_And_Another</t>
  </si>
  <si>
    <t>The_State_Of_Maharashtra_And_Another_on_5_August_2024.PDF</t>
  </si>
  <si>
    <t>Mohammed_Faizan_And_Others_vs_State_Of_U_P_Thru_Prin_Secy_Addl_on_10_May_2024.PDF</t>
  </si>
  <si>
    <t>Case overview
- The case is titled Mohammed Faizan And Others vs State Of U.P. Thru. Prin.Secy. Addl. Chief Secy. Deptt. Of Appointment Lko. and was heard in the High Court of Judicature at Allahabad, Lucknow Bench. 
- The judgment was delivered on May 10, 2024, by Hon'ble Justice Abdul Moin. 
- The case number is WRIT - A No. - 3396 of 2024.
Key facts
- The petitioners, Mohammed Faizan and others, are graduates with a Bachelor of Pharmacy degree, seeking to be appointed as Junior Analysts (Drug).
- They challenged the Executive order dated November 20, 2020, which allowed the Uttar Pradesh Subordinate Service Selection Commission (UPSSSC) to conduct a Preliminary Eligibility Test (PET) without prior notification of vacancies.
- The petitioners also contested the advertisement dated August 1, 2023, which mandated that recruitment for Group "C" posts would be based on the PET results, specifically for the Junior Analyst (Drug) position.
- They argued that the eligibility criteria imposed by the advertisement dated February 22, 2024, requiring candidates to qualify the PET, was arbitrary and illegal.
Legal issues and arguments
- The petitioners contended that the PET advertisement and the subsequent recruitment process violated the Uttar Pradesh Subordinate Services Selection Commission Act, 2014 (Act, 2014) and the Uttar Pradesh Food Safety and Drug Administration Department Analyst (Food &amp; Drug Laboratory) Service Rules, 2017 (Rules, 2017).
- They argued that the appointing authority (Commissioner, Food Safety &amp; Drug Administration) had not determined the number of vacancies before the PET was conducted, making the PET condition invalid.
- The petitioners cited several judgments to support their claims, arguing that executive orders cannot violate statutory provisions and that advertisements cannot contradict statutory rules.
Court's reasoning
- The court noted that the petitioners' arguments were based on the premise that the Government order allowing the PET was invalid due to the lack of prior vacancy notification.
- The court acknowledged that the validity of the Government order dated November 20, 2020, had been upheld in previous judgments, including those in the cases of Jyoti Kumari and Vijay Laxmi.
- The court emphasized the principle of judicial discipline, stating that a coordinate bench's decision must be followed unless referred to a larger bench.
- The court found that the petitioners' arguments did not introduce new grounds that warranted a reconsideration of the previous judgments.
Decision or judgment
- The court upheld the preliminary objection raised by the respondents, stating that the petitioners could not challenge the Government order dated November 20, 2020, as its validity had already been confirmed by higher courts.
- Consequently, the writ petition was dismissed, and no costs were awarded.</t>
  </si>
  <si>
    <t>Mohammed_Faizan_And_Others</t>
  </si>
  <si>
    <t>State_Of_U_P_Thru_Prin_Secy_Addl_on_10_May_2024.PDF</t>
  </si>
  <si>
    <t>Koduri_Suresh_Babu_vs_The_State_Of_Andhra_Pradesh_on_10_May_2024 (1).PDF</t>
  </si>
  <si>
    <t>The case involves writ petitions filed by Koduri Suresh Babu challenging the award of diet supply contracts by the Government of Andhra Pradesh to Respondent Nos. 5 and 6 at the Government Maternity Hospital, Tirupati. The petitioner, a diet contractor supplying to various hospitals, alleges that the contract was awarded unlawfully, favoring Respondent No. 5 despite both parties qualifying equally in the technical bid and quoting the same price. The petitioner claims violations of tender rules, introduction of new evaluation criteria, and favoritism based on past misconduct and allegations against the petitioner, including irregularities at Niloufer Hospital and issues related to statutory payments like GST. Respondents counter that the tender process was conducted according to rules, with proper evaluation based on experience, conduct, and previous track records, and that the discretion vested in the District Diet Management Committee was exercised appropriately. The court examined whether there was any illegality or arbitrariness in the decision-making process. It noted that courts generally do not interfere in administrative decisions unless blatant illegality or arbitrariness is established. The court found that the respondents followed proper procedures, and the allegations against the petitioner, which had been previously set aside by the Telangana High Court, could not justify disqualifying the petitioner or awarding the contract to Respondent No. 5. The court emphasized that the decision was within the scope of discretion and that no specific rule violation was proved. The court disposed of the petitions, directing the respondents to consider the petitioner for future tenders without prejudice, and upheld the validity of the contracts awarded to Respondent Nos. 5 and 6, allowing their continuation until the contractual period ends, while rejecting the petitioner's challenge.</t>
  </si>
  <si>
    <t>Koduri_Suresh_Babu</t>
  </si>
  <si>
    <t>The_State_Of_Andhra_Pradesh_on_10_May_2024 (1).PDF</t>
  </si>
  <si>
    <t>M_S_Albanit_And_Co_Through_Its_Prop_vs_Union_Territory_Of_J_K_And_Others_on_3_June_2024.PDF</t>
  </si>
  <si>
    <t>Case overview
- The case is titled M/S. Albanit And Co. Through Its Prop vs Union Territory Of J&amp;K And Others, heard on 3 June 2024 in the High Court of Jammu &amp; Kashmir and Ladakh.
- The case number is WP(C) No. 650/2023, with associated CM Nos. 1537/2023 and 4566/2023.
Key facts
- The petitioner, M/S. Albanit and Co., challenged the e-Tender notice No. SKIMS MC 08 of 2023 dated 3rd March 2023 issued by the respondent No. 4.
- The petitioner requested the court to direct the respondents to include specific terms and conditions from the Food, Safety and Standards Authority of India Act, 2006 (FSSAI Act, 2006) in the tender process.
Legal issues and arguments
- The primary legal issue was whether the e-Tender notice complied with the guidelines set forth in the FSSAI Act, 2006.
- The petitioner argued for the incorporation of necessary terms and conditions from the FSSAI Act into the tender.
Court's reasoning
- The learned counsel for the respondent-SKIMS informed the court that the validity of the e-Tenders had expired, and a decision was made to issue a fresh e-Tender notice for the work in question.
- It was stated that the new e-Tender notice would include the necessary terms and conditions under the FSSAI Act, 2006.
- The court noted that the grievance of the petitioner was addressed by the respondents' commitment to incorporate the required guidelines in the new tender.
Decision or judgment
- The court found the petition to be virtually infructuous and disposed of it accordingly.
- The respondents were directed to issue a fresh e-Tender while ensuring compliance with the FSSAI Act, 2006 and its regulations.
- The case was disposed of along with the connected CM(s).</t>
  </si>
  <si>
    <t>M_S_Albanit_And_Co_Through_Its_Prop</t>
  </si>
  <si>
    <t>Union_Territory_Of_J_K_And_Others_on_3_June_2024.PDF</t>
  </si>
  <si>
    <t>Jagannadham_Veera_Venkata_Appa_Reddy_vs_The_State_Of_Andhra_Pradesh_on_30_April_2024.PDF</t>
  </si>
  <si>
    <t>This case involves Jagannadham Veera Venkata Appa Reddy and Jagannadham Venkata Reddy, who are accused in a criminal proceeding initiated under the Food Safety and Standards Act, 2006. The petitioners filed a Section 482 CrPC petition to quash C.C. No. 1479 of 2019, registered before the Additional Junior Civil Judge at Rajamahendravaram, on grounds supported by an affidavit. The High Court, after hearing arguments and considering the order dated 27.12.2023, decided to post the matter after the summer vacation of 2024. The court dispensed with the personal appearance of petitioner No.2 (Venkata Reddy) during the proceedings, except when his presence is deemed necessary by the Magistrate. The order was issued by the High Court of Andhra Pradesh, with the case being handled by Justice K Sreenivasa Reddy.</t>
  </si>
  <si>
    <t>The_State_Of_Andhra_Pradesh_on_30_April_2024.PDF</t>
  </si>
  <si>
    <t>Chotu_Alias_Jai_Prakash_Alias_Jai_Pratap_vs_State_Of_U_P_And_Another_on_8_April_2024.PDF</t>
  </si>
  <si>
    <t>Case overview
- The case is titled Chotu Alias Jai Prakash Alias Jai Pratap vs State of U.P. and Another, decided on April 8, 2024, by the High Court of Judicature at Allahabad. 
- The application was filed under Section 482 of the Criminal Procedure Code (Cr.P.C.) to quash a summoning order and the entire proceedings of Case No. 11171 of 2023.
Key facts
- The applicants are challenging a summoning order dated April 19, 2023, related to an FIR lodged on May 31, 2019, against them for alleged offenses under Sections 273, 353, 504 of the Indian Penal Code (IPC) and Section 3 of the Food Safety Standard Act.
- The FIR alleges that during a raid at M/S Shivam Enterprises ICE Candy Manufacturing Unit, the applicants obstructed officials and that harmful chemicals were found in the candy being produced.
- The applicants claim they are innocent and were falsely implicated, asserting that there are no independent witnesses and that no prima facie case exists against them.
Legal issues and arguments
- The applicants argue that the charge-sheet and summoning order should be quashed as no offense is disclosed against them.
- The State, represented by the Additional Government Advocate, contends that the applicants were involved in a serious crime by adding harmful substances to food products and that a prima facie case exists.
Court's reasoning
- The court reviewed the material on record and noted that it could not conclude that no offense was made out against the applicants at this stage.
- The court referenced guidelines from the Supreme Court regarding the circumstances under which an application under Section 482 Cr.P.C. may be entertained, emphasizing that the allegations in the FIR must be taken at face value.
- The court stated that the issues raised by the applicants pertain to disputed facts, which are not suitable for adjudication under Section 482 Cr.P.C.
- The court cited several Supreme Court cases affirming that only cases where no prima facie case is established can be considered for quashing under Section 482.
Decision or judgment
- The application under Section 482 Cr.P.C. was dismissed, and the court found that the allegations did not fall under the guidelines for quashing proceedings as established by the Supreme Court.</t>
  </si>
  <si>
    <t>Chotu_Alias_Jai_Prakash_Alias_Jai_Pratap</t>
  </si>
  <si>
    <t>State_Of_U_P_And_Another_on_8_April_2024.PDF</t>
  </si>
  <si>
    <t>Lokendra_Singh_S_O_Shri_Shivdayal_Singh_vs_State_Of_Rajasthan_2024_Rj_Jp_10575_on_29_February_2024.PDF</t>
  </si>
  <si>
    <t>The case involves Lokendra Singh challenging the proceedings initiated against him under FIR No.159/2022 at Police Station Sadar Dholpur, District Dholpur, Rajasthan. The petitioner alleges that his factory was seized on 03.05.2022 in the presence of a food safety officer, and samples were collected, leading to the registration of the FIR for offences under Sections 272, 273, and 420 of the Indian Penal Code (IPC), and Sections 26(2)(i) and 59(i) of the Food Safety and Standards Act, 2006. The petitioner contends that the prosecution was based solely on a police report, which is not sufficient to launch a prosecution, citing a judgment by the Supreme Court in Ram Nath vs. State of Uttar Pradesh &amp; Ors. The court has issued a notice to the respondents, with the State counsel accepting notice. The court has directed the State to file a reply and has stayed further proceedings before the trial court related to the FIR until 04.04.2024, when the case will be listed again.</t>
  </si>
  <si>
    <t>Lokendra_Singh_S_O_Shri_Shivdayal_Singh</t>
  </si>
  <si>
    <t>State_Of_Rajasthan_2024_Rj_Jp_10575_on_29_February_2024.PDF</t>
  </si>
  <si>
    <t>Vinod_Kumar_vs_S_P_Singh_on_13_September_2023.PDF</t>
  </si>
  <si>
    <t>Case overview: The case involves an appeal by Vinod Kumar and Man Kanwar Kabra against an order dated 07.06.2022 by the Adjudicating Officer, imposing penalties for violations of the Food Safety and Standards Act, 2006 (FSS Act) related to the misbranding of 'Sweet Amla Candy'. The appeal was filed under Section 70 of the FSS Act. Key facts: 1. On 07.10.2017, a sample of 'Sweet Amla Candy' was purchased by Food Safety Officer S.P. Singh for analysis. 2. The sample was found to be misbranded due to violations of several regulations under the FSS Act and the Food Safety and Standards (Packaging &amp; Labelling) Regulations, 2011. 3. The appellants did not file an appeal against the Food Analyst's report within the stipulated period. 4. The Adjudicating Officer found the appellants guilty and imposed penalties of Rs. 25,000 and Rs. 75,000 on the first and second appellants, respectively. Legal issues and arguments: 1. The appellants argue that there is no standard for 'Sweet Amla Candy' under the FSS Act as it is an Ayurvedic product. 2. They cite a Supreme Court case asserting that the sample was not subjected to chemical testing, thus the Public Analyst's opinion should hold no weight. 3. The appellants claim that the sanction by the Designated Officer was flawed and that the Adjudicating Officer did not conduct a fair inquiry. Court's reasoning: 1. The court noted that the Food Analyst's report indicated misbranding due to violations of specific regulations. 2. The court emphasized that the appellants failed to prove that their product was an Ayurvedic proprietary medicine exempt from the regulations. 3. The court found that the product fell under the category of 'Candied Fruit' as defined in the regulations, thus applicable standards were relevant. Decision or judgment: The court dismissed the appeal, upholding the penalties imposed by the Adjudicating Officer for the misbranding of 'Sweet Amla Candy'. The record of the Adjudicating Officer was ordered to be sent back, and the case file was consigned to the Record Room.</t>
  </si>
  <si>
    <t>S_P_Singh_on_13_September_2023.PDF</t>
  </si>
  <si>
    <t>Lalit_Vishnu_Naik_vs_Union_Of_India_on_27_November_2024.PDF</t>
  </si>
  <si>
    <t>The case involves a writ petition filed by Lalit Vishnu Naik challenging the legality of complaints and show cause notices issued by the respondent authorities under the Food Safety and Standards Act, 2006. The petitioner contested notices dated 18.01.2023, which alleged violations of Sections 26(1)(2)(ii) and 27(2)(C) of the Act, leading to potential punishment under Section 52. The court referenced a similar case (W.P. No.2665/2013), where a food analyst's report was quashed due to non-compliance with accreditation requirements under Section 43 of the Act. Applying the same reasoning, the court found the food analysis report dated 20.01.2012, which formed the basis for prosecution, to be invalid. Consequently, the court quashed the report, the sanction order dated 30.11.2012, and all related proceedings. The petition was allowed and disposed of accordingly.</t>
  </si>
  <si>
    <t>Lalit_Vishnu_Naik</t>
  </si>
  <si>
    <t>Union_Of_India_on_27_November_2024.PDF</t>
  </si>
  <si>
    <t>M_S_Jeyyam_Global_Foods_Pvt_Ltd_vs_The_Commissioner_Food_Safety_on_3_April_2024.PDF</t>
  </si>
  <si>
    <t>Case overview
- The case is titled M/S.Jeyyam Global Foods Pvt. Ltd vs The Commissioner Food Safety, decided on 3 April 2024 by the High Court of Judicature at Madras.
- The petitioner is M/S.Jeyyam Global Foods Pvt. Ltd, represented by its authorized signatory, S.Sathish.
- The respondents include the Commissioner of Food Safety and other officials from the Tamil Nadu Food Safety &amp; Drug Administration Department.
Key facts
- The writ petition was filed under Article 226 of the Constitution of India, challenging various impugned orders and notices issued against the petitioner.
- The specific order being challenged was dated 05.05.2022, referenced as Na.Ka.No.A2/01/2021.
Legal issues and arguments
- The petitioner argued that the impugned order was illegal, improper, not in accordance with law, and against the principles of natural justice.
- The respondents contended that there exists an appeal remedy under Section 70 of the Food Safety and Standards Act, 2006, which the petitioner should pursue.
Court's reasoning
- The court noted that since there is a statutory appeal provision available, it cannot entertain the writ petitions under Article 226.
- The court emphasized the importance of exhausting the available legal remedies before seeking judicial intervention.
Decision or judgment
- The writ petitions were dismissed, granting the petitioner the liberty to appeal the impugned orders before the Food Safety Appellate Tribunal within two weeks from the receipt of the court's order.
- The operation of the impugned orders was stayed until the appeal is resolved.
- The court specified that if the petitioner fails to file the appeal within the stipulated time, the respondents may proceed against the petitioner.
- The court also stated that the period from the filing of the writ petitions until the certified copy of the order is ready would be excluded for the purpose of calculating the limitation period for the appeal.</t>
  </si>
  <si>
    <t>The_Commissioner_Food_Safety_on_3_April_2024.PDF</t>
  </si>
  <si>
    <t>K_K_Ramesh_vs_The_State_Of_Tamil_Nadu_on_22_April_2024.PDF</t>
  </si>
  <si>
    <t>The case involves petitions filed by K.K. Ramesh challenging arrangements and restrictions related to the Kallazhagar Festival and associated water spreading (Nerthikadan) ceremonies at the Arulmigu Meenakshi Sundareswarar Temple and Kallazhagar Temple in Madurai. The court, with the consent of parties, heard the cases together and issued interim orders. The court inspected the festival site and reviewed arrangements made by the district administration, police, temple authorities, and other departments for the upcoming festival, which is expected to attract 7 to 10 lakh devotees. The court emphasized the importance of safety, crowd management, medical facilities, water flow regulation, and security measures. It noted that water released from Vaigai Dam was initially 1000 cubic feet per second but was reduced to 400 cubic feet to ensure safety during the festival. The court also addressed the water spreading ceremony, prohibiting the use of power pumps and ensuring only pure water is used, with strict police enforcement. It permitted water spreading during the procession and descent into the river, with restrictions on the use of chemicals, colored water, or other materials. The court directed that passes and badges be issued to a limited number of VIPs and officials, with strict enforcement of the pass system. Overall, the court found the arrangements satisfactory and disposed of the petitions, with directions for post-festival review in June 2024.</t>
  </si>
  <si>
    <t>K_K_Ramesh</t>
  </si>
  <si>
    <t>The_State_Of_Tamil_Nadu_on_22_April_2024.PDF</t>
  </si>
  <si>
    <t>Jaiprakash_Badlani_vs_The_State_Of_Madhya_Pradesh_on_27_November_2024.PDF</t>
  </si>
  <si>
    <t>The case involves a writ petition filed by Jaiprakash Badlani challenging a penalty imposed by the State of Madhya Pradesh under the Food Safety and Standards Act, 2006. The penalty of Rs. 2 lakh was levied on the grounds that the petitioner was operating a bakery without registration at the time of inspection on 23 August 2012. The petitioner had applied for registration on 31 March 2012, and under Section 31(4) of the Act, if a license is not issued within two months, the applicant may commence business after this period unless the application is rejected. Since the two-month period expired on 31 May 2012 and the application was not rejected, the court found that the penalty for operating without registration was unlawful. Additionally, the court noted that the food analyst's report, which supported the penalty, was invalid because the sample was not analyzed by an accredited laboratory, as required under Section 43 of the Act. The court, therefore, quashed the food analyst's report and the impugned order dated 3 June 2013, and allowed the petition, declaring the penalty invalid.</t>
  </si>
  <si>
    <t>Jaiprakash_Badlani</t>
  </si>
  <si>
    <t>Koduri_Suresh_Babu_vs_The_State_Of_Ap_on_10_May_2024.PDF</t>
  </si>
  <si>
    <t>The case involves writ petitions filed by Koduri Suresh Babu challenging the award of diet supply contracts by the Government of Andhra Pradesh to Respondent Nos. 5 and 6 at the Government Maternity Hospital, Tirupati. The petitioner, a diet contractor supplying to various hospitals, alleges procedural irregularities, favoritism, and violations of tender rules in the contract awarding process.
Key facts include that both the petitioner and Respondent No. 5 qualified in the technical bid with the same bid amount of Rs. 72 per day per patient. Despite this, the contract was awarded to Respondent No. 5 based on considerations of previous conduct, alleged irregularities, and misconduct of the petitioner, including past criminal cases and recovery orders. Similarly, Respondent No. 6 was awarded the contract based on its credentials and past performance, with allegations against the petitioner regarding poor performance and statutory violations.
Legal issues revolve around whether the tender process was conducted lawfully, whether the discretion exercised by the authorities was justified, and if the award of contracts was arbitrary or illegal. The petitioners argue that the process violated tender conditions, was biased, and based on extraneous considerations, while respondents contend that the process was fair, within the scope of applicable rules, and based on proper evaluation.
The court examined the tender procedures, relevant government orders, and previous court judgments. It noted that courts generally do not interfere in administrative decisions unless blatant illegality or arbitrariness is established. The court found that the authorities followed the prescribed procedures, exercised discretion within their powers, and that the allegations against the petitioner, which had been set aside by a higher court, could not be used to disqualify the petitioner unfairly.
The court held that the award of contracts to Respondent Nos. 5 and 6 was not illegal or arbitrary, and that the petitioner should be considered for future tenders without prejudice from past allegations. The court disposed of the petitions by directing the authorities to allow the petitioner to participate in upcoming tenders on equal footing, while affirming the validity of the existing contracts awarded to Respondent Nos. 5 and 6, which are to continue until their contractual terms expire. The court emphasized that intervention is only warranted in cases of clear illegality or arbitrariness, which were not established here.</t>
  </si>
  <si>
    <t>The_State_Of_Ap_on_10_May_2024.PDF</t>
  </si>
  <si>
    <t>M_S_Unik_Traders_vs_Union_Of_India_on_22_April_2024.PDF</t>
  </si>
  <si>
    <t>Case overview
- The case involves M/S Unik Traders challenging a notification dated 25 July 2018 issued by the Director General of Foreign Trade (DGFT) regarding the minimum import price of Black Pepper in India. 
- The writ petitions were filed under Article 226 of the Constitution of India.
Key facts
- M/S Unik Traders, represented by Asif H. Thara, is engaged in the import and sale of spices, including Black Pepper, and has been in business for over two decades.
- The petitioner holds an Import and Export Code and is registered with the Food Safety and Standards Authority of India.
- The 2018 notification amended the import policy for Black Pepper, which was previously challenged in the High Court of Kerala, where it was stayed.
- The petitioner entered into a contract to import 108,000 Kgs of Black Pepper from Vietnam, which arrived at New Mangalore Port on 1 November 2023.
- Customs raised queries regarding the import, and the petitioner faced difficulties in obtaining clearance for the cargo due to the ongoing legal challenges.
Legal issues and arguments
- The petitioner argues that the DGFT lacks the authority to fix a minimum import price, claiming it exceeds the powers granted under the Foreign Trade Policy.
- The petitioner also contends that the requirement for a minimum piperine content of 6% in imported Black Pepper conflicts with the Food Safety and Standards Act, which prescribes a 4% standard.
- The respondents argue that the minimum price condition is necessary to prevent the import of low-quality pepper and that the DGFT acted within its authority.
Court's reasoning
- The court noted that the impugned notification was issued by the Central Government under the Foreign Trade (Development and Regulation) Act, 1992, and that the DGFT's role was limited to authentication.
- The court referenced previous judgments affirming that the power to issue such notifications rests with the Central Government and cannot be delegated to the DGFT.
- The court found that the notification was issued in the public interest to protect domestic growers from cheap imports.
- The court also addressed the argument regarding the piperine content, stating that the import of Black Pepper under the Advance Authorisation Scheme is for manufacturing oleoresin for export, thus not subject to the same standards as food for domestic consumption.
Decision or judgment
- The court rejected the petitions, finding no merit in the challenges against the notification.
- The court allowed the petitioner to submit a representation for de-stuffing the Black Pepper cargo, emphasizing that the authorities should consider the perishable nature of the commodity.
- The petitions were dismissed, and the court upheld the validity of the notification.</t>
  </si>
  <si>
    <t>M_S_Unik_Traders</t>
  </si>
  <si>
    <t>Union_Of_India_on_22_April_2024.PDF</t>
  </si>
  <si>
    <t>Kallol_Benerjee_vs_State_U_T_Chandigarh_Through_Food_on_21_August_2024.PDF</t>
  </si>
  <si>
    <t>The case involves Kallol Banerjee challenging a complaint filed against him under the Food Safety and Standards Act, 2006, by the Food Safety Officer of Chandigarh. The complaint, filed on 21 September 2022, accused Banerjee of violations under Sections 26(2)(i) and 59(i) of the Act. Banerjee contended that he was not the responsible person for the company, as the license issued by the respondent indicated Bipul Jha, not him, as the nominated director responsible for daily operations. The respondent's evidence showed that Bipul Jha was the nominated person for the company's day-to-day affairs, and Vijay Kumar, the other accused, had stated in court that Banerjee was the director. The court found that prosecution of Banerjee was not in accordance with law, as he was not the nominated person responsible for the company's operations. Consequently, the court set aside the orders dated 21 September 2022 and 27 April 2023 against Banerjee and remanded the case to the trial court. The respondent was permitted to amend the prosecution to target the nominated person, Bipul Jha, and proceed accordingly. The petition was disposed of with these directions.</t>
  </si>
  <si>
    <t>Kallol_Benerjee</t>
  </si>
  <si>
    <t>State_U_T_Chandigarh_Through_Food_on_21_August_2024.PDF</t>
  </si>
  <si>
    <t>Koduri_Suresh_Babu_vs_The_State_Of_Andhra_Pradesh_on_10_May_2024.PDF</t>
  </si>
  <si>
    <t>The case involves writ petitions filed by Koduri Suresh Babu challenging the award of diet supply contracts by the Government of Andhra Pradesh to Respondent No.5 and Respondent No.6 at the Government Maternity Hospital, Tirupati. The petitioner, a diet contractor supplying to various hospitals, alleges irregularities, rule violations, and favoritism in the tender process. The initial tender notice was issued on 27.03.2023, with both the petitioner and Respondent No.5 qualifying in the technical bid and quoting the same rate of Rs. 72 per day per patient. Despite this, the contract was awarded to Respondent No.5, citing previous misconduct and allegations against the petitioner, including irregularities at Niloufer Hospital, Hyderabad, and issues related to statutory payments and conduct. Respondent No.3, the hospital, and other respondents justified the decision based on evaluation criteria, previous conduct, and the discretion vested in the District Diet Management Committee (DDMC). The petitioner contended that the process was arbitrary, violated tender rules, and was influenced by prior allegations and misconduct, which had been previously set aside by courts. The court examined whether the decision-making process involved illegality or arbitrariness. It noted that courts generally do not interfere in administrative decisions unless blatant illegality is evident. The court observed that the DDMC followed proper procedures, and the selection was based on evaluation criteria, including conduct and antecedents, which were within its discretion. The court also considered the fact that the petitioner‚Äôs previous conduct had been legally cleared and that the ongoing contracts should not be disturbed. The court disposed of the petitions, directing the respondents to allow the petitioner to participate in future tenders on equal footing, and held that the existing contracts awarded to Respondent Nos.5 and 6 would continue until their contractual period ends, as interference would cause unnecessary disruption. The court emphasized that no blatant illegality or arbitrariness was established and that the decision was within the scope of tender rules and discretion of the authorities.</t>
  </si>
  <si>
    <t>The_State_Of_Andhra_Pradesh_on_10_May_2024.PDF</t>
  </si>
  <si>
    <t>Food_Safety_Officer_vs_Narender_Kumar_on_5_June_2024.PDF</t>
  </si>
  <si>
    <t>Case overview
- Case Number: 6368-2021
- Complainant: Food Safety Officer, Department of Food Safety, Govt of NCT of Delhi.
- Accused: Sh Narender Kumar, M/s Sharma General Store.
- Offence charged: Under Section 59 (i) of the Food Safety and Standards Act, 2006 (FSS Act).
- Plea of the accused: Not guilty.
- Final Judgment: Accused stands acquitted.
- Date of institution of case: 24.08.2021
- Date of final arguments: 05.06.2024
- Date of Judgment: 05.06.2024.
Key facts
1. The complaint was filed under Section 26 of the FSS Act for violations of provisions under Section 26 (1) &amp; (2) (ii) and Regulation 2.4.4 of the Food Safety &amp; Standards (Food Product &amp; Additive) Regulations, 2011.
2. The Food Safety Officer collected a sample of Besan from the accused's shop on 09/09/2020, which was later found to be unsafe due to the presence of live and dead larvae and insects.
3. The sample was analyzed by a Food Analyst and subsequently by a Referral Laboratory, both confirming the presence of insects.
Legal issues and arguments
1. The prosecution argued that the sample was unsafe as per the definitions in the FSS Act and the relevant regulations.
2. The defense contended that the Food Safety Officer did not observe any insects at the time of sampling and that the possibility of infestation occurring later could not be ruled out.
3. The defense also highlighted the lack of evidence regarding the proper storage of the sample and the absence of preservatives, which could have contributed to the infestation.
Court's reasoning
1. The court noted that the Food Safety Officer did not see any insects during the sampling process, which raised doubts about whether the insects were present at that time.
2. The court found that the prosecution failed to provide evidence that the sample was stored in an airtight container, which could have prevented infestation.
3. The court acknowledged that while the Food Analyst's report indicated the presence of insects, the time elapsed between sampling and analysis could have allowed for infestation.
4. The court concluded that the prosecution did not prove the case beyond a reasonable doubt, particularly regarding the condition of the sample at the time of collection.
Decision or judgment
- The accused, Narender Kumar, was acquitted of the charges under Section 59 (i) of the FSS Act, 2006. 
- The accused was directed to furnish bail bonds in the sum of Rs. 10,000 under Section 437A of the Cr.P.C.</t>
  </si>
  <si>
    <t>Narender_Kumar_on_5_June_2024.PDF</t>
  </si>
  <si>
    <t>Jai_Prakash_Chourasia_vs_The_State_Of_Jharkhand_on_30_January_2024.PDF</t>
  </si>
  <si>
    <t>The case involves Jai Prakash Chourasia challenging an order passed on 12 May 2022 by the adjudicating officer-cum-additional Collector, Dhanbad, which imposed a penalty of Rs.3,00,000 on him under Section 3(1)(zx) of the Food Safety and Standards Act, 2006, for a product deemed substandard. The petitioner filed a writ petition seeking to set aside this order. The State of Jharkhand responded with a preliminary objection, stating that the order is appealable under Section 17(i) of the Act. The court considered this objection and permitted the petitioner to withdraw the writ petition with the liberty to approach the District Food Safety Tribunal to challenge the order. The court also indicated that any delay in filing the appeal would be considered sympathetically, given the pending writ petition. Consequently, the writ petition was withdrawn.</t>
  </si>
  <si>
    <t>Jai_Prakash_Chourasia</t>
  </si>
  <si>
    <t>The_State_Of_Jharkhand_on_30_January_2024.PDF</t>
  </si>
  <si>
    <t>K_Senthil_vs_Tamil_Nadu_Food_Safety_on_7_March_2024.PDF</t>
  </si>
  <si>
    <t>The case involves petitions filed by K. Senthil and others challenging the recruitment process for Food Safety Officers by the Tamil Nadu Food Safety &amp; Drug Administration Department, and related service matters. The petitioners allege that their reversion to local bodies after serving as Food Safety Officers was illegal, arbitrary, and in violation of constitutional rights, and seek their reinstatement with full service benefits. The court examined previous orders and legal provisions, including government orders and court rulings, which distinguish between officers appointed on deputation and those appointed directly. The court noted that some officers, including petitioners, were appointed as Food Safety Officers not on deputation but through direct recruitment, and their reversion was found to be illegal. The court referred to earlier judgments emphasizing that Food Safety Officers who have served for long periods should be absorbed into the Food Safety Department with proper seniority, rather than reverted to parent departments. The court directed the respondents to devise a mechanism to reinstate the petitioners as Food Safety Officers, maintaining their seniority above direct recruits, and to avoid creating confusion or disturbance among existing employees. The petitions were disposed of accordingly, with no costs awarded.</t>
  </si>
  <si>
    <t>K_Senthil</t>
  </si>
  <si>
    <t>Tamil_Nadu_Food_Safety_on_7_March_2024.PDF</t>
  </si>
  <si>
    <t>Food_Safety_And_Standards_Authority_Of_vs_Devastotra_Poddar_Ors_on_11_April_2023.PDF</t>
  </si>
  <si>
    <t>Case overview: The case involves multiple Letters Patent Appeals (LPAs) filed by various appellants against the order of a Learned Single Judge, which set aside their appointments to the post of Assistant Director (Technical) at the Food Safety and Standards Authority of India (FSSAI). The appellants were previously contractual employees working as Technical Officers. The respondents, who were not appointed, challenged the legality of the appointments made to the post. The judgment was delivered by the High Court of Delhi on April 11, 2023. 
Key facts: 1. The FSSAI issued an advertisement on March 26, 2019, inviting applications for the post of Assistant Director (Technical) and other positions. 2. The recruitment rules required candidates to have five years of experience, including two years in the immediate lower pay level. 3. The appellants, who were in Pay Level-7, were appointed despite not meeting the experience requirement in the immediate lower pay level (Pay Level-9). 4. The Learned Single Judge ruled that the appointments were illegal and set them aside. 
Legal issues and arguments: 1. The appellants argued that their appointments were made in accordance with the recruitment rules and the advertisement. 2. They contended that the requirement for two years of experience in the immediate lower pay level was relaxed by an Office Memorandum dated November 26, 2020. 3. The respondents argued that the appointments were made contrary to the statutory recruitment rules, favoring contractual employees over qualified candidates. 
Court's reasoning: 1. The court emphasized that the recruitment rules mandated specific qualifications and experience, which the appellants did not meet. 2. It noted that the power to relax qualifications lies with the Central Government, not the FSSAI or its officials. 3. The court found that the appointments were made in violation of the statutory provisions and that the appellants were not eligible for the post of Assistant Director (Technical). 4. The court referenced previous judgments to support the principle that appointments must adhere strictly to the stipulated selection criteria. 
Decision or judgment: The court dismissed the LPAs, upholding the decision of the Learned Single Judge to set aside the appointments of the appellants. The court ruled that the FSSAI is entitled to prepare a fresh selection list for the vacancies created by this order.</t>
  </si>
  <si>
    <t>Food_Safety_And_Standards_Authority_Of</t>
  </si>
  <si>
    <t>Devastotra_Poddar_Ors_on_11_April_2023.PDF</t>
  </si>
  <si>
    <t>Food_Safety_Officer_vs_Ram_Bahadur_Sreshtha_on_21_March_2024.PDF</t>
  </si>
  <si>
    <t>Case overview
- Case Title: Food Safety Officer vs. Ram Bahadur Sreshtha &amp; Ors.
- Court: Additional Chief Metropolitan Magistrate-01, Patiala House Courts, New Delhi
- Case Number: Ct Cases 11039/2020
- Date of Judgment: 21 March 2024
- Accused: Ram Bahadur Sreshtha, VR Anirudh Krishna, M/s Pind Balluchi (A unit of JS Hospitality Services Pvt Ltd)
- Offence Charged: Section 59(i) of the Food Safety and Standards Act, 2006
- Final Judgment: Accused persons acquitted.
Key facts
- The complaint was filed by the Food Safety Officer under Section 26/59 of the Food Safety &amp; Standards Act, 2006.
- On 16 May 2019, a raid was conducted at M/s Pind Balluchi, where a sample of "Paneer Tikka Masala" was taken for analysis.
- The sample was found to contain synthetic coloring matter, which is prohibited under the Act.
- The Food Analyst's report indicated the sample was unsafe due to the presence of synthetic colors.
- The accused were given an opportunity to appeal the findings, which they did, but the referral laboratory confirmed the presence of the synthetic color.
Legal issues and arguments
- The prosecution argued that the sample was unsafe due to the presence of synthetic coloring matter, violating the Food Safety and Standards Act.
- The defense contended that the sample collection was flawed due to unclean utensils and that the use of synthetic colors was permissible under the amended regulations.
- The defense also argued that the complaint was filed beyond the one-year limit stipulated by the Act, and the sanction for prosecution was improperly granted.
Court's reasoning
- The court found that the prosecution did not prove beyond a reasonable doubt that the sample was unsafe, as the defense raised valid points regarding the collection process and the permissible use of synthetic colors.
- The court noted that the sample collection was conducted according to regulations, and the defense's claims about the cleanliness of the utensils were not substantiated.
- The court acknowledged the amendments to the regulations allowing certain synthetic colors in prepared foods, which were not adequately addressed by the prosecution.
- The court also found that the prosecution's failure to demonstrate the levels of synthetic coloring material in the sample was significant, as the levels reported were within permissible limits.
- The court ruled that the complaint was filed within the extended time limit granted by the Commissioner, and the lack of a date on the sanction did not invalidate it.
Decision or judgment
- The court acquitted all accused persons (Ram Bahadur Sreshtha, VR Anirudh Krishna, and M/s Pind Balluchi) of the charges under Section 59(i) of the Food Safety and Standards Act, 2006.
- The accused were directed to furnish personal bonds under Section 437A CrPC in the sum of Rs. 10,000 each.</t>
  </si>
  <si>
    <t>Ram_Bahadur_Sreshtha_on_21_March_2024.PDF</t>
  </si>
  <si>
    <t>I_M_Selvaraj_vs___on_3_December_2024.PDF</t>
  </si>
  <si>
    <t>The case involves I.M. Selvaraj challenging a show cause notice issued by the Tamil Nadu Food Safety and Drug Administration Department, based on a report that the product sold by the petitioner did not meet food standards. The petitioner sold Gingelly Lighting Oil, which was labeled explicitly for external use only and not for cooking. The petitioner argued that since the product was not intended for consumption and was labeled as such, it does not qualify as a food product under Section 2(j) of the Food Safety and Standards Act, 2006 (FSSAI Act). The respondents contended that the labeling was misleading, as it contained small print indicating the presence of sesame oil, Palmolein Oil, and Refined Rice Bran Oil, which could mislead consumers into using it for cooking, thus constituting misbranding under Section 23 of the FSSAI Act and related regulations. The court examined whether the product falls within the definition of a food product under the FSSAI Act. It noted that the product was clearly labeled for external use only and not for consumption, and the small print did not alter this fact. The court concluded that the respondents lacked jurisdiction to initiate proceedings under the FSSAI Act against a product not classified as food. Therefore, the show cause notice was found to be without legal basis and was quashed. The writ petition was allowed, and the impugned proceedings were set aside, with no order as to costs.</t>
  </si>
  <si>
    <t>__on_3_December_2024.PDF</t>
  </si>
  <si>
    <t>Madara_Munavvar_Ramzani_vs_The_Chief_Officer_on_26_March_2024.PDF</t>
  </si>
  <si>
    <t>The case involves Madara Munavvar Ramzani challenging the Chief Officer of Jhalod Nagar Palika regarding the processing of an application for a No Objection Certificate (NOC) and permission to operate a slaughterhouse under the Food Safety and Standards Act, 2006. The petitioner seeks the court's direction for the respondent to process the application without delay, grant the NOC and permission, and provide an opportunity for hearing. The petitioner claims dissatisfaction with the respondent's failure to issue the license and has approached the court for relief. The court, after hearing the petitioner‚Äôs advocate and noting the respondent's absence, observed that if the petitioner submits a proper application in the prescribed format, the respondent authority should consider it lawfully and in accordance with the order passed by the Division Bench in Civil Application No.10 of 2023 in Writ Petition (PIL) No.133 of 2021 dated 11.4.2023. The court disposed of the writ applications with directions that the petitioner‚Äôs application be considered by the respondent authority as per law and the relevant order, and permitted direct service of the order.</t>
  </si>
  <si>
    <t>Madara_Munavvar_Ramzani</t>
  </si>
  <si>
    <t>The_Chief_Officer_on_26_March_2024.PDF</t>
  </si>
  <si>
    <t>Mukesh_Singh_And_4_Others_vs_State_Of_U_P_And_Another_on_26_September_2024.PDF</t>
  </si>
  <si>
    <t>Case overview
- The case is titled Mukesh Singh And 4 Others vs State Of U.P. And Another, decided on 26 September 2024 by the High Court of Judicature at Allahabad. 
- The application was filed under Section 482 of the Criminal Procedure Code (Cr.P.C.) to quash a charge-sheet and related proceedings against the applicants.
Key facts
- The applicants are Mukesh Singh and four others, facing charges under various sections of the Indian Penal Code (IPC) and the Food Safety and Standards Act.
- The charge-sheet in question is No. 256 of 2021, dated 17.10.2021, and the cognizance order was dated 27.06.2022, related to Criminal Case No. 7723 of 2022.
- The case arose from Case Crime No. 74 of 2021, registered at P.S. Etmadpur, District Agra.
- The applicants claim innocence and assert they were falsely implicated, citing a medical examination report indicating no adulteration in the milk.
Legal issues and arguments
- The applicants argue that the Investigating Officer submitted the charge-sheet without considering the Food Analyst's report, which found no adulteration.
- They contend that the summoning order was issued without proper judicial consideration.
- The State, represented by the learned A.G.A., opposes the application, asserting serious allegations against the applicants regarding their involvement in adulterated milk.
Court's reasoning
- The court noted that the issues raised by the applicants involve questions of fact that should be determined by the trial court, not through Section 482 Cr.P.C. proceedings.
- The court found no evidence of mala fide intent or ulterior motives behind the criminal proceedings against the applicants.
- It stated that the report from the Government Public Analyst cannot be considered conclusive proof at this stage, as its validity must be tested during the trial.
Decision or judgment
- The application under Section 482 Cr.P.C. was dismissed, with the court finding it devoid of merit.</t>
  </si>
  <si>
    <t>Mukesh_Singh_And_4_Others</t>
  </si>
  <si>
    <t>State_Of_U_P_And_Another_on_26_September_2024.PDF</t>
  </si>
  <si>
    <t>Omprakash_Gupta_vs_State_Of_U_P_And_3_Others_on_12_December_2024.PDF</t>
  </si>
  <si>
    <t>Case overview
- Case Title: Omprakash Gupta vs State Of U.P. And 3 Others
- Date of Judgment: 12 December 2024
- Court: High Court of Judicature at Allahabad
- Neutral Citation No.: 2024:AHC:194649-DB
- Case Number: WRIT - C No. - 41352 of 2024
- Judges: Hon'ble Vivek Kumar Birla, Hon'ble Ms. Nand Prabha Shukla
Key facts
- The petitioner, Omprakash Gupta, filed a writ petition challenging an order dated 01.08.2024 passed by the Additional District Magistrate (Administration)/Judicial Officer, Bulandshahar (respondent no.2) and a recovery citation (R.C. Paper No.36) dated 02.12.2024 issued by respondent no.4.
- The petitioner sought to quash the impugned order and prevent coercive action, including a penalty of Rs.40,000.
Legal issues and arguments
- The respondents raised a preliminary objection regarding the maintainability of the writ petition, arguing that the petitioner has an effective alternative remedy by filing an appeal under Section 71 of the Food Safety &amp; Standard Act, 2006.
- It was contended that the recovery citation is a consequential order and thus the writ petition should not be entertained.
- The petitioner's counsel acknowledged the existence of an alternative remedy but mentioned potential delays in filing the appeal.
Court's reasoning
- The court noted the availability of an effective alternative statutory remedy for the petitioner, which is to file an appeal under the Food Safety &amp; Standard Act, 2006.
- The court emphasized that the existence of such a remedy renders the writ petition not maintainable.
Decision or judgment
- The writ petition was dismissed on the grounds of the availability of an effective alternative remedy.
- The court provided that if the petitioner files the appeal within 10 days from the date of the order, the authority concerned must entertain the appeal without raising any objections regarding the delay in filing.</t>
  </si>
  <si>
    <t>Omprakash_Gupta</t>
  </si>
  <si>
    <t>State_Of_U_P_And_3_Others_on_12_December_2024.PDF</t>
  </si>
  <si>
    <t>Kailash_Jain_vs_The_State_Of_Madhya_Pradesh_on_16_January_2024.PDF</t>
  </si>
  <si>
    <t>The case involves Kailash Jain challenging a fine imposed under the Food Safety and Standards Act, 2006. The appellant was fined Rs.1,00,000 by the Additional District Magistrate and confirmed by the Additional Sessions Judge for selling Subhag Agmark Desi Ghee without proper authorization, following a raid on his shop Kailash Kirana Stores on 31 July 2019. During the raid, samples of ghee were collected, sealed, and sent for testing, which confirmed the violation. The appellant contested the proceedings, claiming he purchased the product from a branded company with a bill, and argued that the proceedings violated principles of natural justice. He also contended that the fine was excessive given his financial condition. The courts upheld the original order, but the High Court reduced the fine to Rs.50,000, directing the appellant to deposit the amount within one month. No coercive action was to be taken against him during this period. The court found no error in the lower courts' appreciation of evidence and dismissed the appeal, with the modified fine amount.</t>
  </si>
  <si>
    <t>Kailash_Jain</t>
  </si>
  <si>
    <t>The_State_Of_Madhya_Pradesh_on_16_January_2024.PDF</t>
  </si>
  <si>
    <t>M_S_Unik_Traders_vs_Union_Of_India_on_22_April_2024 (1).PDF</t>
  </si>
  <si>
    <t>Case overview
- The case involves M/S Unik Traders challenging a notification dated 25 July 2018 issued by the Director General of Foreign Trade (DGFT) regarding the minimum import price of Black Pepper in India. 
- The writ petitions were filed under Article 226 of the Constitution of India.
Key facts
- M/S Unik Traders, represented by Asif H. Thara, is engaged in the import and sale of spices, including Black Pepper, and has been in business for over two decades.
- The petitioner holds an Import and Export Code and is registered with the Food Safety and Standards Authority of India.
- The impugned notification amended the import policy for Black Pepper, which was previously challenged in the High Court of Kerala, where it was stayed.
- The petitioner entered into a contract to import 108,000 Kgs of Black Pepper from Vietnam, which arrived at New Mangalore Port on 1 November 2023. Customs raised queries regarding the import, and the petitioner paid the assessed import duty.
- The petitioner sought clearance for the cargo but was denied due to the ongoing legal challenge against the notification.
Legal issues and arguments
- The petitioner contended that the DGFT lacked the authority to fix a minimum import price, arguing that such power rests with the Central Government.
- The petitioner also argued that the requirement of 6% piperine content in imported Black Pepper conflicts with the Food Safety and Standards Act, 2006.
- The respondents argued that the import value declared by the petitioner was suspicious and that the minimum price condition was violated.
Court's reasoning
- The court noted that the impugned notification was issued under the powers conferred by the Foreign Trade (Development and Regulation) Act, 1992, and that the DGFT acted as a ministerial authority in publishing the notification.
- The court referenced previous judgments affirming that the Central Government retains the power to formulate and amend the EXIM policy, and that the DGFT's role is to execute these policies.
- The court found that the notification was issued in the public interest to protect domestic growers from cheap imports and that the wisdom of such economic policies is not subject to judicial review unless they violate statutory provisions.
- The court concluded that the challenge to the notification was unsustainable, especially given that the High Court of Kerala had dismissed similar challenges.
Decision or judgment
- The court rejected the petitions filed by M/S Unik Traders, finding no merit in their arguments against the notification.
- The court allowed the petitioner to submit a representation for de-stuffing the Black Pepper cargo, emphasizing that the authorities should consider the perishable nature of the commodity.</t>
  </si>
  <si>
    <t>Union_Of_India_on_22_April_2024 (1).PDF</t>
  </si>
  <si>
    <t>M_S_Bajrang_Sweets_And_Namkeen_vs_State_Of_Up_And_3_Others_on_15_April_2024.PDF</t>
  </si>
  <si>
    <t>Case overview
- Case Title: M/S Bajrang Sweets And Namkeen vs State Of UP And 3 Others
- Date of Judgment: 15 April 2024
- Court: High Court of Judicature at Allahabad
- Neutral Citation No.: 2024:AHC:64946-DB
- Case Number: WRIT - C No. - 5418 of 2024
- Judges: Hon'ble Vivek Kumar Birla, Hon'ble Syed Qamar Hasan Rizvi
Key facts
- The petitioner, M/S Bajrang Sweets And Namkeen, challenged two orders: 
  1. An order dated 30.11.2023 passed by respondent no. 2 in Case No. 304 of 2022 (State vs. Lalji Gupta) under Section 26(2) of the Food Safety and Standards Act, 2006.
  2. An order dated 11.10.2021 passed by respondent no. 3 under Section 3(1)(zx) of the Food Safety and Standards Act, 2006.
Legal issues and arguments
- The respondents, represented by Sri Dileep Kumar Kesarwani, raised a preliminary objection regarding the availability of an alternative remedy before the tribunal constituted under Section 70(1) of the Food Safety and Standards Act, 2006.
- The respondents provided a notification dated 13.5.2014 to support their argument.
- The petitioner's counsel, Sri Vivek Shukla, did not dispute the existence of an alternative remedy.
Court's reasoning
- The court acknowledged the preliminary objection raised by the respondents regarding the alternative remedy.
- It was determined that the writ petition should be dismissed on the grounds of the availability of an alternative remedy, allowing the petitioner to appeal to the tribunal.
- The court instructed that if the petitioner files an appeal within four weeks along with a certified copy of the order, the tribunal must decide the appeal on merit without raising any limitation objections.
- The court clarified that it had not expressed any opinion on the merits of the petitioner's case.
Decision or judgment
- The writ petition was dismissed, with the petitioner permitted to pursue an appeal before the tribunal under Section 70(1) of the Food Safety and Standards Act, 2006.</t>
  </si>
  <si>
    <t>M_S_Bajrang_Sweets_And_Namkeen</t>
  </si>
  <si>
    <t>State_Of_Up_And_3_Others_on_15_April_2024.PDF</t>
  </si>
  <si>
    <t>Mumbai_Jivdaya_Mandali_[The_Bombay_vs_Standard_Review_Call_on_3_May_2024.PDF</t>
  </si>
  <si>
    <t>Case overview
- The case is a Public Interest Litigation (PIL) filed by Mumbai Jivdaya Mandali against Standard Review Call and others in the High Court of Gujarat, seeking enforcement of food safety regulations.
Key facts
- The petition requests the court to direct authorities to implement the Food Safety and Standards Act, 2006, and related regulations, particularly regarding the testing of green labelled food items for non-vegetarian ingredients.
- The petition includes multiple prayers for mandamus orders to compel authorities to conduct inspections, obtain food samples, and report on prosecutions for misbranding.
Legal issues and arguments
- The court found the prayers in the petition to be vague and lacking specific instances of violations of the Food Safety and Standards Act, making it difficult to issue general mandamus orders.
- The petitioner's counsel referenced a previous court order that noted deficiencies in the testing facilities and the need for detailed affidavits from the state and central governments regarding food safety enforcement.
Court's reasoning
- The court noted that the responsibility for enforcing the Food Safety and Standards Act primarily lies with state authorities, who conduct regular inspections and sampling.
- The affidavit from the Food Safety and Standards Authority of India indicated that while there are adequate testing facilities, there is currently no approved method for detecting non-vegetarian ingredients in certain food products.
- The court emphasized that the petitioner did not provide updated evidence of ongoing violations or deficiencies in enforcement since the filing of the petition in 2017.
Decision or judgment
- The court disposed of the petition, affirming the responsibility of the Food Safety Commissioner of Gujarat to ensure strict implementation of food safety laws and to take action against violations.
- The court stated that any future violations could provide grounds for the petitioner to file a new petition.</t>
  </si>
  <si>
    <t>Mumbai_Jivdaya_Mandali_[The_Bombay</t>
  </si>
  <si>
    <t>Standard_Review_Call_on_3_May_2024.PDF</t>
  </si>
  <si>
    <t>M_S_Shiv_Traders_And_Another_vs_State_Of_U_P_And_2_Others_on_6_November_2024.PDF</t>
  </si>
  <si>
    <t>Case overview
- The case is titled M/S Shiv Traders And Another vs State Of U.P. And 2 Others, decided on 6 November 2024 by the High Court of Judicature at Allahabad.
- The appeal is a First Appeal from Order Defective No. 972 of 2024.
Key facts
- The appellants, M/S Shiv Traders, filed the appeal under Section 76(1) of the Food Safety and Standard Act, 2006, challenging an order dated 14 May 2024 issued by the Additional District Magistrate (Administration), Budaun.
Legal issues and arguments
- The primary legal issue is whether the appeal filed under Section 76 of the Act is maintainable against the order passed by the Additional District Magistrate, which was issued under Section 68 of the Act.
- The court noted that Section 76 allows appeals against orders from Special Courts, which are constituted under Section 74 of the Act.
Court's reasoning
- The court determined that the order being challenged was not issued by a Special Court but by a competent authority under Section 68 of the Act.
- Consequently, the appeal filed under Section 76 was deemed not maintainable.
Decision or judgment
- The appeal was dismissed as not maintainable.
- The appellants were advised to pursue appropriate legal proceedings in accordance with the law.</t>
  </si>
  <si>
    <t>M_S_Shiv_Traders_And_Another</t>
  </si>
  <si>
    <t>State_Of_U_P_And_2_Others_on_6_November_2024.PDF</t>
  </si>
  <si>
    <t>Govansh_Sewa_Sadan_vs_Union_Of_India_And_Ors_on_11_November_2024.PDF</t>
  </si>
  <si>
    <t>Case overview
- The case is titled Govansh Sewa Sadan vs Union of India and Others, decided on November 11, 2024, in the High Court of Punjab and Haryana. 
- The petition is categorized as a Public Interest Litigation (PIL). 
Key facts
- The petitioner, Govansh Sewa Sadan, raises concerns regarding the lack of a specific policy, rules, or regulations that inform consumers about whether products sold in the market contain vegetarian or non-vegetarian ingredients. 
- The petitioner seeks various substantive reliefs aimed at protecting consumer rights regarding the consumption of animal products. 
Legal issues and arguments
- The petitioner requests a writ of Mandamus to ensure consumers are informed about the ingredients in food, cosmetics, and drugs, specifically regarding animal-derived components. 
- The petitioner argues for the right to informed choice and the need for manufacturers to disclose the nature and source of ingredients in their products. 
- The Food Safety and Standards (Labelling and Display) Regulations, 2020, were referenced, which were established under the Food Safety and Standards Act, 2006, to address labeling requirements. 
Court's reasoning
- The court reviewed the Food Safety and Standards (Labelling and Display) Regulations, 2020, and found that they adequately address the concerns raised by the petitioner regarding labeling and ingredient disclosure. 
- The court concluded that the grievance of the petitioner has been addressed through the existing regulations. 
Decision or judgment
- The court disposed of the petition, stating that the grievance has been satisfied for the time being. 
- The petitioner is granted liberty to return to court if the issue remains unresolved after utilizing the remedies available under the 2006 Act and its regulations.</t>
  </si>
  <si>
    <t>Govansh_Sewa_Sadan</t>
  </si>
  <si>
    <t>Union_Of_India_And_Ors_on_11_November_2024.PDF</t>
  </si>
  <si>
    <t>Nookala_Manohar_Rao_vs_The_State_Of_Andhra_Pradesh_on_9_January_2024.PDF</t>
  </si>
  <si>
    <t>Case overview
- The case is titled Nookala Manohar Rao vs The State Of Andhra Pradesh, with Criminal Petition No.13857 of 2018.
- The judgement was delivered on 9 January 2024 by Hon'ble Justice Tarlada Rajasekhar Rao.
Key facts
- The criminal petition was filed to quash the records related to Crime No.127 of 2018, registered on 14 November 2018 at Sirivella Police Station, Kurnool District.
- The offences charged included Sections 188, 328, 273 read with 34 of the Indian Penal Code, 1860, and Sections 26 and 30(1) of the Food Safety and Standards Act.
Legal issues and arguments
- The petition sought to challenge the validity of the charges against the petitioner.
- The Learned Special Assistant Public Prosecutor informed the court that a charge sheet had been filed, and a trial was conducted, resulting in the acquittal of the accused.
Court's reasoning
- Given the acquittal of the accused, the court found that there was no further matter to adjudicate in the present criminal petition.
Decision or judgment
- The Criminal Petition was dismissed as infructuous.
- Any pending miscellaneous petitions related to this Criminal Petition were also closed.</t>
  </si>
  <si>
    <t>Nookala_Manohar_Rao</t>
  </si>
  <si>
    <t>The_State_Of_Andhra_Pradesh_on_9_January_2024.PDF</t>
  </si>
  <si>
    <t>P_Thirumoorthy_vs_The_Food_Safety_Officer_on_20_March_2024 (1).PDF</t>
  </si>
  <si>
    <t>Case overview
- The case is titled P.Thirumoorthy vs The Food Safety Officer, heard in the High Court of Judicature at Madras on 20 March 2024. 
- The petitioner is P.Thirumoorthy, representing M/s. Sakthi Fruit Products. 
- The respondent is the Food Safety Officer of Coimbatore Corporation.
- The petition was filed under Section 482 of the Criminal Procedure Code (Cr.P.C) to quash the complaint in S.T.C.No. 373 of 2022.
Key facts
- The prosecution's case is based on an incident that occurred on 21 December 2018, when the complainant visited Suhani Corporation in Coimbatore to take samples of food items.
- The complainant took a sample of Processed Papaya Soaked in Sugar Syrup from the first accused (P.Thirumoorthy) and sent it to a food analyst.
- The food analyst reported on 21 August 2019 that the sample contained added color exceeding the defined limit, rendering it unsafe.
- The accused claimed that the product had already expired when the report was sent.
- The complainant sought permission to file a case against the accused, which was granted by the Commissioner of Food Safety, leading to the complaint being filed in the Judicial Magistrate Court.
Legal issues and arguments
- The petitioner sought to quash the complaint based on the food analyst's report and the circumstances surrounding the case.
- The petitioner argued that the matter should not proceed to trial.
Court's reasoning
- The court considered the submissions from both sides and noted that the food analyst's report indicated the sample was unsafe, which is a matter for trial.
- The court expressed that the petitioner could seek remedies before the Trial Court.
- The court decided not to allow the petition to quash the complaint.
Decision or judgment
- The petition was dismissed, and the appearance of the petitioner was ordered to be dispensed with.
- No costs were awarded, and the connected miscellaneous petitions were closed.</t>
  </si>
  <si>
    <t>The_Food_Safety_Officer_on_20_March_2024 (1).PDF</t>
  </si>
  <si>
    <t>Page_No_1_5_vs_The_Union_Of_India_And_Ors_on_8_April_2024.PDF</t>
  </si>
  <si>
    <t>Case overview
- The case is titled M/S Rathour Services and Another vs. The Union of India and Others, heard in the Gauhati High Court under case number WP(C)/317/2024. 
- The judgment was delivered on April 8, 2024, by Hon'ble Mr. Justice Kaushik Goswami.
Key facts
- The petitioners, M/S Rathour Services, have been empaneled as a catering service provider for Indian Railways since 2018, providing services on 20 Mail Express trains.
- The petitioners challenged Commercial Circular No. 24/2023 issued by the Railway Board, which amended the Catering Policy 2017, introducing stringent eligibility conditions for catering contracts.
- The new policy requires a minimum annual turnover of Rs. 25 crores for Cluster A and Rs. 10 crores for Cluster B, and prohibits joint ventures or consortiums.
Legal issues and arguments
- The petitioners argue that the new eligibility criteria create a monopoly, restrict competition, and violate their fundamental rights under Articles 14 and 19(1)(g) of the Constitution of India.
- They contend that the increased turnover requirements will exclude smaller caterers from the bidding process, thus harming competition.
- The respondents, represented by the Solicitor General, argue that the changes are necessary for improving food quality and hygiene in railway catering services, based on recommendations from a committee formed to address passenger complaints.
Court's reasoning
- The court noted that the author of the tender document is best positioned to understand its requirements and that judicial review should not interfere unless the conditions are arbitrary or discriminatory.
- The court emphasized that the changes in eligibility criteria were made to ensure accountability and quality in catering services, which is in the public interest.
- The court found no evidence of mala fides or arbitrary intent in the issuance of the circular, stating that the changes were reasonable and aimed at improving service quality for passengers.
Decision or judgment
- The writ petition was dismissed, allowing the respondent authorities to proceed with finalizing the tenders under the new eligibility criteria.
- The court ruled that the changes in the Catering Policy were justified and did not violate the petitioners' rights or public interest.</t>
  </si>
  <si>
    <t>Page_No_1_5</t>
  </si>
  <si>
    <t>The_Union_Of_India_And_Ors_on_8_April_2024.PDF</t>
  </si>
  <si>
    <t>P_Thirumoorthy_vs_The_Food_Safety_Officer_on_20_March_2024 (2).PDF</t>
  </si>
  <si>
    <t>Case overview: The case involves a petition filed by P. Thirumoorthy and M/s. Sakthi Fruit Products against the Food Safety Officer, Coimbatore, seeking to quash a complaint in S.T.C. No. 373 of 2020 under Section 482 of the Cr.P.C. The petition was heard by Justice T.V. Thamilselvi in the High Court of Judicature at Madras on 20 March 2024.
Key facts: The prosecution's case is based on an incident that occurred on 21 December 2018, when the Food Safety Officer visited Suhani Corporation in Coimbatore to collect samples of food items. The first accused, P. Thirumoorthy, was selling processed papaya soaked in sugar syrup at the time. Samples were taken and sent for analysis, which reported that the product contained unsafe levels of color additives. The product was also noted to have exceeded its expiry date. Following this, permission was granted by the Commissioner of Food Safety to file a case against the accused, leading to the complaint being filed in the Judicial Magistrate Court.
Legal issues and arguments: The petitioner sought to quash the complaint on the grounds that the case should not proceed. The defense argued that the matter should be dismissed based on the circumstances surrounding the complaint and the analysis report.
Court's reasoning: The court considered the submissions from both parties and noted that the food analyst's report indicated that the sample was unsafe, which is a matter that warrants a trial. The court expressed that the petitioner could seek remedies in the trial court and was not inclined to quash the complaint. However, the court ordered that the petitioner's appearance in court be dispensed with.
Decision or judgment: The petition was dismissed, and no costs were awarded. Consequently, the connected miscellaneous petitions were also closed.</t>
  </si>
  <si>
    <t>The_Food_Safety_Officer_on_20_March_2024 (2).PDF</t>
  </si>
  <si>
    <t>N_Kamaraj_vs_The_Food_Safety_Officer_on_10_June_2024.PDF</t>
  </si>
  <si>
    <t>Case overview
- The case is titled N.Kamaraj vs The Food Safety Officer, decided on 10 June 2024 by the Madurai Bench of the Madras High Court. 
- The petitioners are N.Kamaraj and M.Prabhakaran, accused No.1 and 2, respectively. 
- The respondent is the Food Safety Officer of Madurai Corporation.
- The petitioners filed a Criminal Original Petition under Section 482 of the Cr.P.C. to quash the proceedings in S.T.C.No.3550 of 2020 pending in the Judicial Magistrate Court No.1, Madurai.
Key facts
- On 05 February 2020, the Food Safety Officers visited Kamaraj's shop and took food samples of a product referred to as "mr;R bty;yk;;" (Loose Condition), weighing 250 kg each, and sealed them according to the Food Safety and Standards Act, 2006.
- The Food Analyst reported on 11 March 2020 that the sample was substandard and unsafe.
- A notice was sent to the petitioners on 20 March 2020, and a complaint was lodged in the Judicial Magistrate Court based on the Food Analyst's report.
- The petitioners did not request a second sample for analysis, leading to the initiation of proceedings against them.
Legal issues and arguments
- The petitioners argued that they are merely retailers and were unable to file an appeal due to the COVID-19 lockdown that began on 23 March 2020.
- The Additional Public Prosecutor contended that there were sufficient materials to proceed with the case and that the petitioners had communicated their decision not to send a second sample for analysis.
Court's reasoning
- The court noted the importance of not quashing charge sheets at the initial stage without sufficient grounds, referencing the Supreme Court's decision in State of Haryana vs. Bhajan Lal.
- The court found that the trial court had appropriately taken the case on file and that the petitioners would have ample opportunity to present their defense during the trial.
- Quashing the charges would undermine the alleged acts that are the subject of the criminal trial.
Decision or judgment
- The petition to quash S.T.C.No.3550 of 2020 was dismissed as devoid of merit.
- The court dispensed with the personal appearance of the petitioners before the trial court, except for specific instances such as receiving copies of proceedings, framing of charges, questioning, and judgment pronouncement. 
- The court allowed the trial court to require the petitioners' presence if deemed necessary.</t>
  </si>
  <si>
    <t>N_Kamaraj</t>
  </si>
  <si>
    <t>The_Food_Safety_Officer_on_10_June_2024.PDF</t>
  </si>
  <si>
    <t>Nizamuddin_vs_State_Of_U_P_And_Another_on_5_February_2024.PDF</t>
  </si>
  <si>
    <t>Case overview
- The case is titled Nizamuddin vs State of U.P. and Another, decided on 5 February 2024 by the High Court of Judicature at Allahabad. 
- The application was filed under Section 482 of the Criminal Procedure Code (Cr.P.C.) by the applicant, Nizamuddin, seeking to quash a charge sheet dated 21-09-2023 and the proceedings of Sessions Trial No. 551 of 2023 (State Vs. Nizamuddin).
Key facts
- The charge arises from case crime no. 228 of 2020, involving allegations under Sections 188, 269, 270, 273 of the Indian Penal Code (IPC), Section 31(1) and 63 of the Food Safety and Standards Authority, 2006, and Section 3 of the Epidemic Diseases Act, 1897.
- An F.I.R. was lodged on 02-07-2020 against an individual named Saleem, who confessed to engaging in the prohibited business of fishing 'Thai Maangur fish.'
- The applicant, Nizamuddin, was found selling the same fish during a police raid and admitted to conducting business with co-accused Akbar Ali, with profits allegedly shared with Mukhtar Ansari.
- The applicant's discharge application was rejected, prompting the current challenge.
Legal issues and arguments
- The applicant's counsel argued that the charge sheet should be quashed, claiming no offence was made out against the applicant.
- The Additional Advocate General (A.G.A.) countered that the applicant had previously filed a similar application which was rejected, and that the matter is currently under trial, thus no interference is warranted.
Court's reasoning
- The court noted that the allegations made in the F.I.R. and the evidence presented do not support the claim that no offence is made out against the applicant.
- The court referred to the guidelines established by the Supreme Court in State of Haryana Vs. Bhajan Lal, which outline the circumstances under which an application under Section 482 Cr.P.C. may be entertained.
- The court emphasized that the current application does not meet the criteria for quashing the proceedings as outlined in the Supreme Court's guidelines.
- It stated that the determination of whether an offence has been committed can only be made after the trial and examination of evidence.
Decision or judgment
- The application under Section 482 Cr.P.C. was dismissed, with the court concluding that it could not be entertained based on the presented facts and legal standards.</t>
  </si>
  <si>
    <t>Nizamuddin</t>
  </si>
  <si>
    <t>State_Of_U_P_And_Another_on_5_February_2024.PDF</t>
  </si>
  <si>
    <t>Ram_Jeet_And_4_Others_vs_State_Of_U_P_And_2_Others_on_13_February_2024.PDF</t>
  </si>
  <si>
    <t>Case overview
- The case is titled Ram Jeet And 4 Others vs State Of U.P. And 2 Others, decided on 13 February 2024 by the High Court of Judicature at Allahabad. 
- The judgement was authored by Hon'ble Ashwani Kumar Mishra and Hon'ble Syed Qamar Hasan Rizvi. 
- The case involves Special Appeal No. 563 of 2019 and Special Appeal No. 565 of 2019.
Key facts
- The appellants were petitioners in Writ Petition No. 8011 of 2017, which was dismissed on 4 April 2019. 
- The dismissal was based on the government order stating that the applicable service rules do not require maintaining a waiting list for the post of Food Safety Officer. 
- The appellants participated in the Food Safety Officer Examination conducted by the Public Service Commission in 2014 but were not selected. 
- They challenged an order dated 7 December 2016, which stated that the post of Food Safety Officer is not a single cadre post and thus no waiting list would be maintained. 
Legal issues and arguments
- The main legal issue was whether the post of Food Safety Officer is a single cadre post and if a waiting list should be maintained according to the service rules. 
- The appellants argued that a waiting list should be maintained for a single cadre post, while the State Government contended that the post is not a single cadre post and no such provision exists in the rules. 
Court's reasoning
- The court noted that the appointment to the post of Food Safety Officer is governed by The Uttar Pradesh Food Safety and Drug Administration Department (Food Safety Cadre) (Group 'A', 'B' and 'C') Service Rules, 2012. 
- The rules specify a cadre of 662 permanent posts for Food Safety Officers, indicating that it is not a single cadre post. 
- The court found no provision in the rules or government orders supporting the appellants' claim that the post is a single cadre post. 
- The court also highlighted that recruitment for the post was conducted in 2014 and later in 2018 through the PCS Examination, further supporting the argument against maintaining a waiting list. 
- The court concluded that since the post is not a single cadre post, there is no requirement to direct the respondents to create a waiting list. 
Decision or judgment
- The appeals were dismissed as lacking merit, affirming the decision of the learned Single Judge.</t>
  </si>
  <si>
    <t>Ram_Jeet_And_4_Others</t>
  </si>
  <si>
    <t>State_Of_U_P_And_2_Others_on_13_February_2024.PDF</t>
  </si>
  <si>
    <t>Shree_Krishna_Traders_Anr_vs_State_Of_West_Bengal_Ors_on_22_February_2024.PDF</t>
  </si>
  <si>
    <t>Case overview
- The case is titled Shree Krishna Traders &amp; Anr vs State Of West Bengal &amp; Ors, heard in the High Court at Calcutta on 22 February 2024 under Constitutional Writ Jurisdiction (WPA 3678 of 2024).
Key facts
- The petitioners, Shree Krishna Traders and its proprietor, challenged a notice dated 3rd February 2024 issued under Sections 91/160 of the Code of Criminal Procedure by the Investigating Officer of Santipur Police Station.
- The notice was related to Santipur PS Case No. 1462 of 2023, initiated on 22nd December 2023 against Parimal Ghosh for storing and selling misbranded substances, leading to a police raid and seizure of various misbranded items and an electronic weighing machine.
Legal issues and arguments
- The petitioners argued that the seizure by police was not in accordance with the Food Safety and Standards Act, 2006, which grants search and seizure powers solely to Food Safety Officers.
- They contended that the police lacked jurisdiction to investigate under the Act and that the subsequent notice was therefore invalid.
- The petitioners cited Supreme Court decisions to support their claims regarding jurisdiction and the validity of the notice.
Court's reasoning
- The court noted that the impugned notice was part of an ongoing investigation into multiple offences, including those under the Indian Penal Code and the Food Safety Act.
- The court found that the petitioners were not challenging the initiation of the case itself, only the notice to produce documents.
- It stated that it would be premature to assess the legality of the investigation at this early stage, especially since the investigation had not concluded.
- The court determined that the legal principles cited by the petitioners did not apply to the current case's circumstances.
Decision or judgment
- The writ petition was dismissed for lack of merit.
- All connected applications were also dismissed, and any interim orders were vacated.
- The court ordered no costs and directed that all parties act according to the order downloaded from the court's official website.</t>
  </si>
  <si>
    <t>Shree_Krishna_Traders_Anr</t>
  </si>
  <si>
    <t>State_Of_West_Bengal_Ors_on_22_February_2024.PDF</t>
  </si>
  <si>
    <t>Pankaj_Kumar_vs_The_State_Of_Bihar_on_2_January_2024.PDF</t>
  </si>
  <si>
    <t>Case overview
- Case Title: Pankaj Kumar vs The State Of Bihar
- Date: 2 January 2024
- Court: High Court of Judicature at Patna
- Case Number: Criminal Miscellaneous No.7403 of 2018
- Origin: Bodhgaya P.S. Case No.261 of 2011
Key facts
- Petitioner: Pankaj Kumar, residing in Bodh Gaya, Bihar.
- Opposite Party: The State of Bihar.
- The petitioner seeks to quash an order dated 12 August 2016 from the Chief Judicial Magistrate, Gaya, which took cognizance of offences under Sections 379 and 201 of the Indian Penal Code (I.P.C.) and Section 31 of the Food Safety and Standards Act, 2006.
- The allegations involve misbranding, for which a fine of Rs. 25,000 was imposed on the petitioner by the competent authority, which he paid.
Legal issues and arguments
- The petitioner argues that the allegations do not constitute an offence under the Food Safety and Standards Act, 2006, nor under Sections 379 and 201 of the I.P.C.
- The petitioner‚Äôs counsel contends that since a fine was imposed and paid, no criminal offence should be pursued.
- The Additional Public Prosecutor (APP) argues that the petitioner was operating without a valid license and that the cognizance taken under the I.P.C. sections is valid.
Court's reasoning
- The court considered the submissions from both parties.
- It noted that the petitioner could raise all relevant issues during the charge framing stage.
- The court expressed its unwillingness to entertain the quashing application based on the arguments presented.
Decision or judgment
- The court rejected the quashing application, allowing the case to proceed.
- The petitioner retains the right to contest the charges at the time of framing.</t>
  </si>
  <si>
    <t>Pankaj_Kumar</t>
  </si>
  <si>
    <t>The_State_Of_Bihar_on_2_January_2024.PDF</t>
  </si>
  <si>
    <t>New_Bharathavel_Sago_Factory_vs_Commissioner_Of_Food_Safety_on_14_March_2024.PDF</t>
  </si>
  <si>
    <t>Case overview
- The case is titled New Bharathavel Sago Factory vs Commissioner Of Food Safety, heard on 14 March 2024 in the High Court of Judicature at Madras.
- The petitioner is New Bharathavel Sago Factory, represented by its proprietor Ganesan, located in Salem District.
- The respondents include the Commissioner of Food Safety, the District Collector of Salem District, the Designated Officer of the Food Safety and Drug Administration, and the Managing Director of SAGO SERVE.
Key facts
- The petitioner filed a writ petition under Article 226 of the Constitution of India, seeking to quash an order dated 14 February 2024 issued by the Designated Officer.
- The petitioner is contesting the sealing of its premises and the requirement to send its entire production of Sago/Starch to the 4th respondent, SAGO SERVE.
- The petitioner also challenges the taking of samples from intermediate products and the suspension of its food manufacturer license.
Legal issues and arguments
- The petitioner argues that the actions taken by the respondents are abusive of the provisions of the Food Safety and Standards Act, 2006.
- The respondents, represented by Mr. M.R. Gokul Krishnan, noted that the petitioner has already filed an appeal against the impugned order, which is scheduled for a hearing on 18 March 2024.
Court's reasoning
- The court acknowledged the existence of the appeal process and indicated that the petitioner should pursue this remedy.
- The court found the writ petition to be not maintainable given the availability of an appellate remedy.
Decision or judgment
- The writ petition was dismissed with liberty for the petitioner to pursue the appellate remedy.
- No costs were awarded, and the connected miscellaneous petitions were closed.</t>
  </si>
  <si>
    <t>New_Bharathavel_Sago_Factory</t>
  </si>
  <si>
    <t>Commissioner_Of_Food_Safety_on_14_March_2024.PDF</t>
  </si>
  <si>
    <t>Apoorva_Srivastava_Anr_vs_Food_Safety_And_Standards_Authority_Of_on_11_April_2023.PDF</t>
  </si>
  <si>
    <t>Case overview: The case involves multiple Letters Patent Appeals (LPAs) filed by Apoorva Srivastava and others against the Food Safety and Standards Authority of India (FSSAI) regarding the appointment of Assistant Directors (Technical). The appellants challenge the decision of a Learned Single Judge who set aside their appointments, which were made from a pool of contractual employees. The original writ petition was filed by Devastotra Poddar and others, who claimed that the appointments were illegal. Key facts: 1. The FSSAI issued an advertisement on March 26, 2019, for the post of Assistant Director (Technical) requiring candidates to have five years of experience, including two years in the immediate lower pay level. 2. The appellants were contractual employees in Pay Level-7 and were appointed to the post of Assistant Director (Technical) in Pay Level-10. 3. The writ petitioners argued that the appellants were favored despite not meeting the experience requirements. 4. The Learned Single Judge ruled in favor of the writ petitioners, stating that the appointments were made contrary to the recruitment rules. Legal issues and arguments: 1. The appellants contended that their appointments were valid under the recruitment rules and that they were eligible to apply for the post. 2. They argued that the interpretation of the recruitment rules was erroneous and that the FSSAI had relaxed the experience requirement through an Office Memorandum. 3. The writ petitioners maintained that the appointments were illegal as the appellants did not meet the necessary qualifications. Court's reasoning: 1. The court upheld the Learned Single Judge's decision, stating that the appointments were made in violation of the statutory recruitment rules. 2. It emphasized that the recruitment rules required candidates to have two years of experience in the immediate lower pay level, which the appellants did not possess. 3. The court noted that the power to relax the recruitment rules lies with the Central Government, not the FSSAI. 4. The court found that the appellants were not qualified for the post and that their participation in the selection process did not grant them any rights. Decision or judgment: The court dismissed the LPAs, affirming the decision of the Learned Single Judge to set aside the appointments of the appellants to the post of Assistant Director (Technical). The court ruled that the FSSAI is entitled to prepare a fresh selection list for the vacancies that arose due to the invalidation of the previous appointments.</t>
  </si>
  <si>
    <t>Apoorva_Srivastava_Anr</t>
  </si>
  <si>
    <t>Food_Safety_And_Standards_Authority_Of_on_11_April_2023.PDF</t>
  </si>
  <si>
    <t>Raheem_Charaniya_vs_The_State_Of_Telangana_on_4_April_2024.PDF</t>
  </si>
  <si>
    <t>Case overview
- The case is Raheem Charaniya vs The State Of Telangana, decided on 4 April 2024 by Honourable Justice K. Sujana.
- The petition was filed under Section 482 of the Code of Criminal Procedure, 1973 to quash proceedings against the petitioners (accused Nos. 1, 3, and 4) in Crime No. 123 of 2024.
Key facts
- The case arose from an incident on 27 February 2024, where police discovered individuals selling adulterated Ginger &amp; Garlic Paste using chemicals.
- The police registered a case against the petitioners for offences under Sections 272, 273, 336, and 420 of the Indian Penal Code, 1860.
Legal issues and arguments
- The petitioners' counsel argued that the police lacked jurisdiction to investigate offences under the Food Safety and Standards Act, 2006, claiming that the Act repealed corresponding provisions of the IPC, including Section 420.
- The petitioners contended that the allegations were vague and did not constitute any offence, seeking to quash the proceedings.
- The Assistant Public Prosecutor argued that the investigation was valid and required a trial, requesting dismissal of the petition.
Court's reasoning
- The court noted that the allegations against the petitioners included offences under IPC Sections 272, 273, 336, and 420.
- Citing the Supreme Court judgment in State of Maharashtra vs. Sayyed Hassan, the court stated that unless there is a specific bar in the special enactment, prosecution under IPC is permissible.
- The court found that the police could investigate food-related offences in the absence of a specific prohibition under the Special Act.
- The court also referenced the Supreme Court ruling in Mukesh Singh vs. State, indicating that an informant officer can also be an investigator without bias affecting the investigation.
Decision or judgment
- The court found no merit in the petition to quash the proceedings against the petitioners and dismissed the Criminal Petition.
- Any pending miscellaneous applications were also closed.</t>
  </si>
  <si>
    <t>Raheem_Charaniya</t>
  </si>
  <si>
    <t>The_State_Of_Telangana_on_4_April_2024.PDF</t>
  </si>
  <si>
    <t>M_S_Kewal_Dairy_vs_State_Of_U_P_And_Another_on_12_November_2024.PDF</t>
  </si>
  <si>
    <t>Case overview
- The case is M/S Kewal Dairy vs State of U.P. and Another, decided on 12 November 2024 by the High Court of Judicature at Allahabad. 
- The application was filed under Section 482 of the Criminal Procedure Code (Cr.P.C.) to quash an order dated 27.06.2024 and the entire proceedings of Complaint Case No.18674 of 2019, which were initiated under the Food Safety and Standard Act, 2006.
Key facts
- A sample of milk was collected from M/S Kewal Dairy on 24.11.2017 by the Food Safety Officer. 
- The initial analysis on 10.12.2017 indicated the milk was sub-standard. 
- An appeal by the applicant led to a re-analysis, which again confirmed the milk was sub-standard and unsafe on 25.04.2018. 
- The Commissioner of Food Safety approved prosecution on 20.06.2019, and the complaint was filed on 04.07.2019.
Legal issues and arguments
- The applicant contended that the proceedings were barred by limitation as the complaint was filed more than one year after the sample collection, violating Section 468 Cr.P.C. 
- The applicant argued that the Commissioner did not record reasons for extending the limitation period under Section 77 of the Act, 2006. 
- The applicant also claimed that prosecution should only be under Section 51 of the Act, not Section 59(i).
Court's reasoning
- The court noted that the date of commission of the offence is determined by when the Food Analyst's report is received, which was on 10.12.2017. 
- The court found that the application for approval was submitted on 14.05.2018, and the approval was granted on 20.06.2019, thus excluding this time from the limitation period under Section 470(3) Cr.P.C. 
- The court concluded that the complaint filed on 04.07.2019 was within the permissible time frame. 
- The court also stated that Section 77 of the Act allows for an extension of the limitation period, and the Commissioner had recorded reasons for the extension.
- The court referenced previous judgments to support its reasoning that the provisions of the Food Safety and Standard Act, 2006 override those of the Cr.P.C.
Decision or judgment
- The High Court dismissed the application, finding no illegality in the impugned order or proceedings. The court upheld the prosecution under the Food Safety and Standard Act, 2006.</t>
  </si>
  <si>
    <t>M_S_Kewal_Dairy</t>
  </si>
  <si>
    <t>State_Of_U_P_And_Another_on_12_November_2024.PDF</t>
  </si>
  <si>
    <t>M_Mahesh_Kumar_vs_The_State_Of_Telangana_on_27_September_2024.PDF</t>
  </si>
  <si>
    <t>Case overview
- The case is M. Mahesh Kumar vs The State Of Telangana, decided on 27 September 2024 by Justice E.V. Venugopal. 
- The petitioners sought to quash proceedings in C.C.No.2 of 2018 against them in the trial court at Jogulamba, Gadwal.
Key facts
- On 17 April 2017, a Food Safety Officer inspected M/s. Aditya Birla Retail Limited at More Super Market, Gadwal, where petitioner No.1 was found conducting business as the Food Business Operator (FBO) and Manager.
- During the inspection, 20 kg of mangoes were found, which were suspected of adulteration. The officer purchased 12 mangoes for analysis.
- The sampling process followed the procedures outlined in the Food Safety and Standards Act, 2006, and the samples were sealed and labeled.
- The analysis revealed the presence of Calcium Hydroxide on the mangoes, indicating unsafe conditions and violation of food safety regulations.
- A complaint was filed based on the Food Analyst's report, leading to prosecution under various sections of the Act.
Legal issues and arguments
- The petitioners argued that they did not receive the Food Analyst's report and that the analysis method used was not approved.
- They cited a previous court decision that quashed similar proceedings and referenced Supreme Court cases to support their position.
- The Assistant Public Prosecutor contended that a full trial was necessary to ascertain the truth and opposed the quashing of the proceedings.
Court's reasoning
- The court noted that it must determine whether the allegations in the FIR disclose a cognizable offence without delving into the merits of the case.
- It referenced the Supreme Court's decision in M/s. Neeharika Infrastructure Private Limited Vs. State of Maharashtra, emphasizing the need for the investigating agency to conduct its investigation.
Decision or judgment
- The Criminal Petition was dismissed, allowing the trial to proceed.
- The petitioners were exempted from appearing in court for every adjournment but must appear when specifically required.
- The petitioners were informed of their right to seek alternate remedies under the law.</t>
  </si>
  <si>
    <t>M_Mahesh_Kumar</t>
  </si>
  <si>
    <t>The_State_Of_Telangana_on_27_September_2024.PDF</t>
  </si>
  <si>
    <t>Sonika_Kumari_Ors_vs_Devastotra_Poddar_And_Ors_on_11_April_2023.PDF</t>
  </si>
  <si>
    <t>Case overview: The case involves multiple Letters Patent Appeals (LPAs) filed by Sonika Kumari and others against Devastotra Poddar and others, challenging the decision of a Learned Single Judge that set aside their appointments as Assistant Director (Technical) at the Food Safety and Standards Authority of India (FSSAI). The appellants were previously contractual employees who were appointed directly to the post, which the respondents claimed was illegal. The judgment was delivered on April 11, 2023, by the High Court of Delhi. 
Key facts: 1. The FSSAI issued an advertisement on March 26, 2019, inviting applications for various posts, including Assistant Director (Technical), which required five years of relevant experience, including two years in the immediate lower pay level. 2. The appellants, who were working as Technical Officers at Pay Level-7, applied for the post but were appointed directly, which the respondents contested as illegal. 3. The Learned Single Judge ruled in favor of the respondents, stating that the appellants did not meet the necessary qualifications as per the recruitment rules. 
Legal issues and arguments: 1. The appellants argued that their appointments were made in accordance with the recruitment rules and the advertisement, and that they were eligible to apply for the Assistant Director position. 2. They contended that the requirement for two years of experience in the immediate lower pay level was relaxed by an Office Memorandum dated November 26, 2020, which allowed Pay Level-7 employees to apply. 3. The respondents maintained that the appointments were made contrary to the statutory provisions and that the appellants did not fulfill the eligibility criteria. 
Court's reasoning: 1. The court emphasized that the recruitment rules mandated five years of experience, including two years in the immediate lower pay level, which the appellants did not possess. 2. The court found that the Office Memorandum could not override the statutory recruitment rules, which only the Central Government had the authority to relax. 3. The court noted that the appointments of the appellants were made in violation of the established recruitment process and that the selection process must adhere strictly to the stipulated criteria. 
Decision or judgment: The court dismissed the LPAs, upholding the decision of the Learned Single Judge to set aside the appointments of the appellants as Assistant Director (Technical). The court ruled that the appellants were not qualified for the position as per the recruitment regulations and that their appointments were illegal.</t>
  </si>
  <si>
    <t>Sonika_Kumari_Ors</t>
  </si>
  <si>
    <t>Devastotra_Poddar_And_Ors_on_11_April_2023.PDF</t>
  </si>
  <si>
    <t>Shareef_Khan_And_2_Others_vs_State_Of_U_P_And_Another_on_5_July_2024.PDF</t>
  </si>
  <si>
    <t>Case overview
- The case is titled Shareef Khan And 2 Others vs State Of U.P. And Another, decided on 5 July 2024 by the High Court of Judicature at Allahabad. 
- The application was filed under Section 482 of the Criminal Procedure Code (Cr.P.C.) by the applicants, Shareef Khan and two others, seeking to quash a charge-sheet and summoning order related to Case No. 314 of 2024.
Key facts
- The charge-sheet dated 26.01.2024 and the summoning order dated 11.03.2024 pertain to allegations under Sections 272 and 273 of the Indian Penal Code (I.P.C.) regarding food safety violations at a dairy shop owned by the first applicant, Shareef Khan.
- A raid was conducted by the Food Safety Officer, during which it was alleged that adulterated food items were being produced, including the mixing of white poster color in food products.
- The applicants claimed that the first applicant holds a valid license for the dairy, expiring on 20.07.2024, and argued that no incriminating evidence was found against them.
Legal issues and arguments
- The applicants contended that the FIR was not maintainable under Section 42 of the Food Safety and Standards Act, 2006, and that the police charge-sheet was submitted without a proper investigation.
- The Additional Government Advocate (A.G.A.) opposed the application, asserting that the Food Safety Officer's findings justified the FIR and subsequent charge-sheet.
Court's reasoning
- The court noted that it could not determine the merits of the case at this stage, as the application under Section 482 Cr.P.C. is limited to examining whether a prima facie case exists.
- The court referred to guidelines established by the Supreme Court in State of Haryana Vs. Bhajan Lal, which outline circumstances under which an application under Section 482 may be entertained.
- The court concluded that the allegations made in the FIR, if accepted at face value, did indicate a prima facie case against the applicants, and thus the application did not meet the criteria for quashing the proceedings.
Decision or judgment
- The application under Section 482 Cr.P.C. was dismissed, allowing the ongoing proceedings against the applicants to continue.</t>
  </si>
  <si>
    <t>Shareef_Khan_And_2_Others</t>
  </si>
  <si>
    <t>State_Of_U_P_And_Another_on_5_July_2024.PDF</t>
  </si>
  <si>
    <t>Shree_Balajee_Traders_vs_The_State_Of_Jharkhand_Through_Its_on_7_May_2024.PDF</t>
  </si>
  <si>
    <t>Case overview
- The case is titled Shree Balajee Traders vs The State Of Jharkhand, W.P.(C) No. 3982 of 2023, decided on 7 May 2024 by the High Court of Jharkhand at Ranchi.
- The petitioner is Shree Balajee Traders, represented by its proprietor Ajay Kumar Kedia.
- The respondents include various state departments and private entities involved in a tender process for supplying food and other items to schools.
Key facts
- Shree Balajee Traders was declared the lowest bidder (L-1) for a tender issued by the Jharkhand Education Project for supplying food grains and other items to Kasturba Gandhi Girls School and Jharkhand Girls Residential School.
- Despite being L-1, the work order was not issued due to a pending complaint against the petitioner by Vantech Enterprises, leading to a decision by the District Purchase Committee on 24 June 2023.
- The petitioner claims that the decision to not issue the work order was arbitrary and illegal, violating their rights under Articles 14, 19(1)(g), and 21 of the Constitution of India.
Legal issues and arguments
- The petitioner sought to quash the decision of the District Purchase Committee and requested the court to direct the respondents to award the work order to them.
- The petitioner argued that there was no condition in the Notice Inviting Tender (NIT) preventing them from being awarded the contract due to pending legal proceedings.
- The respondents contended that the pending inquiry under the Food Safety and Standards Act, 2006 against the petitioner justified the decision to not award the contract.
Court's reasoning
- The court noted that the NIT did not explicitly state that a bidder could not be awarded a contract due to pending inquiries.
- However, the court emphasized that the decision to award contracts must consider the safety and hygiene of food supplies, especially for schools.
- The court referenced previous judgments emphasizing the need for restraint in judicial review of contractual matters, stating that the authority issuing the tender is best suited to interpret its requirements.
- The court found that the decision of the District Purchase Committee was not arbitrary or perverse, given the context of the pending legal issues against the petitioner.
Decision or judgment
- The writ petition was dismissed, with the court finding no merit in the petitioner's claims.
- The court disposed of I.A No. 1696 of 2024.</t>
  </si>
  <si>
    <t>Shree_Balajee_Traders</t>
  </si>
  <si>
    <t>The_State_Of_Jharkhand_Through_Its_on_7_May_2024.PDF</t>
  </si>
  <si>
    <t>Tej_Ram_vs_Zubir_Ahmed_Ors_on_7_February_2024.PDF</t>
  </si>
  <si>
    <t>Case overview: The case involves a contempt petition filed by Tej Ram against Zubir Ahmed and others for non-compliance with a court order dated January 30, 2018, in OWP No. 2157/2017. The order directed the respondents to adhere to Government Order No. 127 FCS &amp; CA of 2016 while opening new fair price shops and to maintain the ration tickets of existing dealers at no less than 250. Key facts: 1. Tej Ram was appointed as a Fair Price Shop Dealer in 1995 with 203 rationees. 2. The number of rationees was reduced to 145 according to the latest E-Pds report, which Tej Ram claims violates the court order. 3. The respondents argue that the initial number of rationees was never 250 and that the Government Order allows flexibility in the minimum number of rationees for new shops. 4. New Fair Price Shops were opened, leading to a reduction in Tej Ram's rationees. Legal issues and arguments: 1. Tej Ram contends that the reduction of rationees violates the court's order. 2. The respondents assert that the Government Order allows for the establishment of shops with fewer than 250 rationees and that consumers can choose their dealers. 3. The respondents provided evidence of efforts to increase Tej Ram's rationees, but no consumers expressed interest. Court's reasoning: 1. The court found no violation of its previous order, as the direction was specifically for new shops and did not apply to Tej Ram, who was already operating a Fair Price Shop. 2. The court noted that the Government Order permits adjustments in the number of shops based on local needs. 3. The court concluded that the respondents had complied with the order by attempting to ascertain consumer interest in Tej Ram's shop. Decision or judgment: The court closed the contempt proceedings, stating that there was no violation of its order and nothing further for consideration.</t>
  </si>
  <si>
    <t>Tej_Ram</t>
  </si>
  <si>
    <t>Zubir_Ahmed_Ors_on_7_February_2024.PDF</t>
  </si>
  <si>
    <t>Swamy_Trades_Enterprises_Pvt_Ltd_vs_The_Commissioner_on_4_April_2024.PDF</t>
  </si>
  <si>
    <t>Case overview: The case involves a writ petition filed by Swamy Trades &amp; Enterprises Pvt Ltd against the Commissioner of the Tamilnadu Food Safety and Drug Administration and other officials regarding orders issued under the Food Safety and Standards Act, 2006. The petitioner seeks to quash the orders dated 19.02.2020, 15.06.2020, and 16.12.2020, claiming they are illegal and against the established procedures. The petition was filed under Article 226 of the Constitution of India. Key facts: 1. The petitioner is represented by its Managing Director, A. Jeyaraman. 2. The impugned orders were related to proceedings NA.KA.No.295/A2/2020. 3. The adjudicating officer had imposed a fine on the petitioner on 14.09.2023. Legal issues and arguments: 1. The petitioner contends that the orders issued by the respondents are illegal and do not comply with the Food Safety and Standards Act, 2006, and its rules. 2. The respondents, represented by the Special Government Pleader, acknowledged the adjudicating officer's order imposing a fine. Court's reasoning: 1. The court noted that both parties acknowledged the adjudicating officer's order and the imposition of a fine. 2. Given this development, the court found the writ petition to be infructuous. Decision or judgment: The court dismissed the writ petition as infructuous and closed the connected miscellaneous petitions, with no costs awarded.</t>
  </si>
  <si>
    <t>Swamy_Trades_Enterprises_Pvt_Ltd</t>
  </si>
  <si>
    <t>The_Commissioner_on_4_April_2024.PDF</t>
  </si>
  <si>
    <t>Sunil_Chawla_vs_State_Of_U_P_And_Another_on_10_September_2024.PDF</t>
  </si>
  <si>
    <t>Case overview: The case involves a writ petition filed by Sunil Chawla against the State of U.P. and another party, challenging an order dated October 28, 2023, passed by the Adjudicating Officer under Section 51 of the Food Safety and Standards Act, 2006, and subsequent recovery proceedings initiated via a recovery certificate dated April 10, 2024. The petitioner seeks judicial intervention regarding these matters. 
Key facts: 1. The petitioner is contesting an order from the Adjudicating Officer related to food safety regulations. 2. The recovery certificate was issued as part of the enforcement of the order. 
Legal issues and arguments: 1. The petitioner, through counsel, acknowledges the existence of an alternative remedy available by filing an appeal before the Appellate Tribunal as per Rule 3.3.1 of the Food Safety and Standards Rules, 2011. 2. The petitioner requests to withdraw the writ petition to pursue the alternative remedy. 
Court's reasoning: 1. The court recognizes the petitioner's concession regarding the availability of an alternative remedy. 2. The court permits the withdrawal of the writ petition, allowing the petitioner to seek the legal remedy as advised. 
Decision or judgment: The court disposes of the writ petition as withdrawn, granting the petitioner liberty to pursue the alternative legal remedy available to him.</t>
  </si>
  <si>
    <t>Sunil_Chawla</t>
  </si>
  <si>
    <t>State_Of_U_P_And_Another_on_10_September_2024.PDF</t>
  </si>
  <si>
    <t>Rahul_Jain_vs_The_State_Of_Madhya_Pradesh_on_27_February_2024.PDF</t>
  </si>
  <si>
    <t>Case overview
- The case is titled Rahul Jain vs The State of Madhya Pradesh, heard on 27 February 2024 in the High Court of Madhya Pradesh at Jabalpur.
- The presiding judge is Hon'ble Shri Justice Gurpal Singh Ahluwalia.
Key facts
- The petitioner, Rahul Jain, is the proprietor of Rahul Traders in Harda, Madhya Pradesh, and is facing criminal prosecution under various provisions of the Food Safety and Standards Act, 2006.
- Jain filed an application under Section 78 of the Food Safety and Standards Act, 2006, seeking to implead the manufacturer of Pan Masala as a co-accused in the case.
- The application was rejected by the Chief Judicial Magistrate, Harda, on 22 January 2024.
Legal issues and arguments
- Jain's counsel argued that as an ordinary seller, the manufacturer should also be held responsible under the Food Safety and Standards Act, 2006.
- The trial court rejected the application primarily because Jain could not provide a bill to prove that the Pan Masala was purchased from the manufacturer.
Court's reasoning
- The court noted that without prima facie evidence showing that the seized article was purchased from the manufacturer in the same condition, it would not be appropriate to implead the manufacturer.
- The court found no perversity in the trial court's order and emphasized the need for sufficient material to indicate the criminal liability of the manufacturer.
Decision or judgment
- The High Court upheld the trial court's decision, stating that the rejection of the application was justified. The application was dismissed.</t>
  </si>
  <si>
    <t>Rahul_Jain</t>
  </si>
  <si>
    <t>The_State_Of_Madhya_Pradesh_on_27_February_2024.PDF</t>
  </si>
  <si>
    <t>M_S_Venkatrayar_Sago_Factory_vs_The_Chairman_on_7_March_2023.PDF</t>
  </si>
  <si>
    <t>Case overview: The case involves a writ petition filed by M/s. Venkatrayar Sago Factory against the Food Safety and Standards Authority of India and its officials, seeking a direction to prevent arbitrary actions in violation of the Food Safety and Standards Act, 2006, and related regulations. The petition also requests the issuance of appropriate directions to the respondents to ensure lawful conduct in inspections and inquiries. The case was heard by Justice S.M. Subramaniam on March 7, 2023. Key facts: 1. The petitioner is represented by its Managing Partner, V. Dinesh Kumar. 2. The writ petition was filed under Article 226 of the Constitution of India. 3. The petitioner claims that the authorities should not act arbitrarily and must follow the procedures outlined in the Food Safety Act. Legal issues and arguments: 1. The petitioner argues that the authorities are expected to conduct inspections lawfully and not interfere with their business operations. 2. The petitioner seeks to prevent any arbitrary actions by the respondents. 3. The respondents, represented by Mr. T. Arun Kumar, did not appear for the first respondent. Court's reasoning: 1. The court acknowledged that authorities must conduct inspections as per the Food Safety Act and that such lawful actions cannot be interfered with by the courts. 2. The court stated that if the petitioner experiences any corrupt activities or illegality, they are free to file a complaint with the competent authorities. 3. The court concluded that the relief sought by the petitioner in the writ petition was not entertainable. Decision or judgment: The writ petition was disposed of, and no costs were awarded. Consequently, the Review Application was also closed.</t>
  </si>
  <si>
    <t>M_S_Venkatrayar_Sago_Factory</t>
  </si>
  <si>
    <t>The_Chairman_on_7_March_2023.PDF</t>
  </si>
  <si>
    <t>Mr_Sakthivel_vs___on_4_December_2024.PDF</t>
  </si>
  <si>
    <t>Case overview
- The case is Mr. Sakthivel vs. Tamilnadu Food Safety and Drugs Administration, heard by the Madurai Bench of the Madras High Court on December 4, 2024. 
- The petitioner, Mr. Sakthivel, is the proprietor of Dindigul Kumaran Sambar powder and filed a writ petition (W.P.(MD) No. 4271 of 2019) challenging an order from the District Revenue Officer/Adjudication Officer (fourth respondent) imposing a fine of Rs. 1,00,000 on him.
Key facts
- On February 23, 2017, the Food Safety Officer (third respondent) inspected the petitioner‚Äôs shop and collected a sample of the Sambar powder, which was later found to be mis-branded according to a food analysis report dated March 24, 2017.
- The misbranding was identified under Section 3(1)(zf)(c)(I) of the Food Safety and Standards Act, 2006.
- The petitioner was notified to appear for adjudication on November 17, 2017, but requested copies of the complaint and related documents, which were not provided.
- The fourth respondent issued the fine on August 24, 2018, without the petitioner having received the necessary documentation to defend himself.
Legal issues and arguments
- The petitioner argued that the adjudication process violated the Food Safety and Standards Rules, 2011, particularly regarding the requirement to provide a 30-day notice and the analysis report.
- The petitioner contended that the lack of documentation prevented him from adequately defending against the charges.
- The respondents maintained that the petitioner was informed of the proceedings and that the necessary reports were sent to the relevant parties, including the petitioner.
Court's reasoning
- The court noted that the petitioner was given an opportunity to appear and that he did appear on August 24, 2018, where he acknowledged the issue and sought an apology, indicating an admission of guilt.
- The court found that the adjudication process followed the rules, as the necessary reports were provided to the food business operator and that the petitioner‚Äôs request for documents was not in accordance with the rules.
- The court concluded that the petitioner was not entitled to the documents he requested and that the fine imposed was justified based on the circumstances.
Decision or judgment
- The court dismissed the writ petition, finding no illegality in the order of the fourth respondent. 
- The connected miscellaneous petitions were also closed, and no costs were awarded.</t>
  </si>
  <si>
    <t>Mr_Sakthivel</t>
  </si>
  <si>
    <t>__on_4_December_2024.PDF</t>
  </si>
  <si>
    <t>M_Sainudheen_vs_State_Of_Kerala_on_26_July_2023.PDF</t>
  </si>
  <si>
    <t>Case overview: The case involves multiple writ petitions concerning the applicability of circulars issued by the Kerala State Pollution Control Board (KSPCB) regarding siting restrictions for establishing retail petroleum outlets. The petitions challenge the issuance of No Objection Certificates (NOCs) and seek directions for compliance with guidelines set by the Central Pollution Control Board (CPCB) and the National Green Tribunal (NGT). The petitions were heard together and disposed of on July 26, 2023, by Justice T.R. Ravi. 
Key facts: 1. The NGT directed the CPCB to issue guidelines for establishing petroleum outlets, leading to disputes over implementation and distance requirements from residential areas. 2. The Supreme Court ruled that consent to establish and operate is not mandatory for retail outlets, emphasizing adherence to CPCB guidelines instead. 3. The KSPCB clarified that individual residential distance requirements cannot be enforced. 
Legal issues and arguments: 1. Petitioners challenged the KSPCB circulars and NOCs issued for petroleum outlets, claiming violations of CPCB guidelines. 2. The Supreme Court's ruling in Indian Oil Corporation v. V.B.R. Menon clarified that existing and future outlets need not obtain consent, only compliance with CPCB guidelines is necessary. 
Court's reasoning: The court noted that the Supreme Court's judgment rendered the KSPCB's circulars regarding siting requirements unenforceable. The court directed KSPCB to ensure compliance with the Supreme Court's guidelines and allowed petitioners to report any violations. 
Decision or judgment: The court disposed of the writ petitions, directing the KSPCB to comply with the Supreme Court's directives. It emphasized that the petitioners could approach the KSPCB regarding any violations of CPCB guidelines. The court quashed certain NOCs and directed reconsideration of applications in light of the Supreme Court's ruling.</t>
  </si>
  <si>
    <t>M_Sainudheen</t>
  </si>
  <si>
    <t>State_Of_Kerala_on_26_July_2023.PDF</t>
  </si>
  <si>
    <t>Mahender_Kumar_Verma_vs_State_Of_H_P_on_25_October_2024.PDF</t>
  </si>
  <si>
    <t>Case overview
- The case is Mahender Kumar Verma vs State of H.P., decided on 25 October 2024 by the High Court of Himachal Pradesh. 
- The petitioner, Mahender Kumar Verma, sought to quash a complaint and proceedings against him under the Food Safety and Standards Act, 2006.
Key facts
- A complaint was filed by the Food Safety Officer of Kangra against the petitioner and Puneet Baghla, alleging that a sample of Snack Sauce (Himpa) sold by Baghla did not meet safety standards. 
- The sample was found to have an acidity of 0.94% (below the required 1%) and contained Ponceau 4R, a prohibited substance. 
- The complaint was based on the findings of the Food Analyst, and the Designated Officer recommended prosecution after obtaining necessary sanctions.
Legal issues and arguments
- The petitioner argued that he was improperly included in the complaint without being named as responsible for the business. 
- He claimed that the complaint did not specify his role, and there was non-compliance with procedural requirements under the Food Safety Act and the Code of Criminal Procedure. 
- The petitioner also contended that the bill presented did not specifically mention the Snack Sauce, and the analysis was conducted beyond the permissible time frame.
- The respondent (State) argued that the petitioner was liable as a manufacturer under the Food Safety Act, and the complaint was valid.
Court's reasoning
- The court examined the legal principles regarding the quashing of complaints under Section 482 of the Cr.P.C., emphasizing that a complaint can be quashed if it does not constitute an offense or is an abuse of process. 
- The court noted that the Food Safety Officer's actions were in accordance with the law, and the complaint was valid as it was based on the findings of the Food Analyst. 
- The court rejected the argument that the complaint was invalid due to the absence of a specific mention of the petitioner‚Äôs responsibility, stating that a juristic person can be sued in its name without needing to name a natural person.
- The court also found that the provisions of the Food Safety Act cited by the petitioner were not mandatory but directory, meaning that non-compliance did not invalidate the complaint.
Decision or judgment
- The High Court dismissed the petition, affirming the validity of the complaint and the proceedings against the petitioner. The observations made were confined to the disposal of the petition and did not affect the merits of the case.</t>
  </si>
  <si>
    <t>Mahender_Kumar_Verma</t>
  </si>
  <si>
    <t>State_Of_H_P_on_25_October_2024.PDF</t>
  </si>
  <si>
    <t>Taiyyab_Ali_vs_State_Of_M_P_on_4_January_2024.PDF</t>
  </si>
  <si>
    <t>Case overview: The case involves a criminal appeal filed by Taiyyab Ali and his firm, Sefi Kirana Stores, against the State of Madhya Pradesh under section 71(6) of the Food Safety and Standards Act, 2006. The appeal challenges an order dated September 23, 2019, passed by the District Judge in a food safety appeal. Key facts: 1. The appeal was filed by Taiyyab Ali, aged 72, who was the sole proprietor of Sefi Kirana Stores in Dhar, Madhya Pradesh. 2. A report dated December 31, 2023, from the S.H.O. of Dhar indicated that Taiyyab Ali had passed away on April 24, 2021, and this was supported by a death certificate. Legal issues and arguments: 1. The appellant's counsel acknowledged the death of Taiyyab Ali, stating that the appeal should be abated due to his passing. Court's reasoning: 1. The court recognized the death of the appellant and the validity of the death certificate presented. 2. Consequently, the court determined that the appeal could not proceed due to the appellant's death. Decision or judgment: The court dismissed the appeal as abated due to the death of Taiyyab Ali.</t>
  </si>
  <si>
    <t>Taiyyab_Ali</t>
  </si>
  <si>
    <t>State_Of_M_P_on_4_January_2024.PDF</t>
  </si>
  <si>
    <t>Sakshi_Apurva_D_O_Shri_Sanjay_Apurva_vs_State_Of_Rajasthan_2024_Rj_Jp_19925_on_29_April_2024.PDF</t>
  </si>
  <si>
    <t>Case overview
- The case is Sakshi Apurva D/O Shri Sanjay Apurva vs State Of Rajasthan, decided on 29 April 2024 by the High Court of Judicature for Rajasthan. 
- The petitioner, Sakshi Apurva, seeks appointment as a Food Safety Officer following an advertisement by the Rajasthan Public Service Commission (RPSC) dated 21.10.2022.
Key facts
- The petitioner is a 23-year-old female candidate from the OBC category with a 45% disability.
- She holds a Bachelor of Science degree in Chemistry from MDSU, Ajmer, recognized as per the advertisement.
- The advertisement called for applications for 200 Food Safety Officer positions under the Rajasthan Medical and Health Subordinate Service Rules 1965.
Legal issues and arguments
- The petitioner argues that she meets the educational qualifications required for the position and requests a writ of Mandamus for her appointment, citing her higher marks than those on the merit list and her status as a person with disabilities.
- The petitioner claims that the respondents incorrectly disqualified her during document verification, not recognizing her degree as equivalent to the required qualifications.
- The petitioner references a notification from the Ministry of Health and Family Welfare dated 16.01.2023, which revised the qualifications for Food Safety Officers, asserting it should apply retrospectively.
- The respondents counter that the qualifications outlined in the advertisement were clear and that the notification was prospective, not retroactive.
Court's reasoning
- The court noted that the advertisement clearly defined the eligibility criteria as of the cut-off date, 30.11.2022.
- It emphasized that the discretion to set recruitment rules lies with the employer and that the qualifications specified in the advertisement must be adhered to.
- The court found that the notification dated 16.01.2023 was not applicable retrospectively and that the qualifications required as of the cut-off date were those stated in the advertisement.
- The court referenced the Supreme Court's ruling in Ashok Kumar Sonkar, affirming that the cut-off date for eligibility is the last date for application submission.
Decision or judgment
- The court dismissed the petition, concluding that the petitioner did not meet the educational qualifications as required by the advertisement at the relevant cut-off date. 
- All pending applications related to the case were also disposed of.</t>
  </si>
  <si>
    <t>Sakshi_Apurva_D_O_Shri_Sanjay_Apurva</t>
  </si>
  <si>
    <t>State_Of_Rajasthan_2024_Rj_Jp_19925_on_29_April_2024.PDF</t>
  </si>
  <si>
    <t>Ravi_Arora_vs_State_Of_U_P_And_Another_on_25_April_2024.PDF</t>
  </si>
  <si>
    <t>Case overview
- Case Title: Ravi Arora vs State Of U.P. And Another
- Date: 25 April 2024
- Court: High Court of Judicature at Allahabad
- Neutral Citation No.: 2024:AHC:72616
- Case Number: APPLICATION U/S 482 No. - 8040 of 2024
- Applicant: Ravi Arora
- Opposite Party: State of U.P. and Another
Key facts
- The application was filed under Section 482 of the Criminal Procedure Code (Cr.P.C.) to quash the proceedings of Criminal Complaint Case No.2522 of 2020 (State Vs. Ravi Arora).
- The complaint was filed under Sections 51 and 59(i) of the Food Safety and Standards Act, 2006.
- The case is pending in the court of Additional Chief Judicial Magistrate, Hapur.
Legal issues and arguments
- The applicant's counsel argued that the court below did not examine the complaint before issuing notice to the applicant.
- The applicant contended that he was a seller of the food item (Rangeen Kuchary) and not the manufacturer, thus claiming he had not committed any offence.
Court's reasoning
- The court noted that Sections 51 and 59(i) of the Food Safety and Standards Act, 2006 impose liability on any person selling sub-standard food items.
- The court addressed the argument regarding the examination of the complainant, stating that under Section 200(1) Cr.P.C., if the complaint is filed by a public servant in the discharge of their duty, their examination is not necessary.
Decision or judgment
- The court found no valid grounds to interfere with the ongoing proceedings.
- The application to quash the proceedings was rejected.</t>
  </si>
  <si>
    <t>Ravi_Arora</t>
  </si>
  <si>
    <t>State_Of_U_P_And_Another_on_25_April_2024.PDF</t>
  </si>
  <si>
    <t>Sri_Venkatachalapathy_Rice_And_Sago_vs_Commissioner_Of_Food_Safety_on_3_January_2024.PDF</t>
  </si>
  <si>
    <t>Case overview: The case involves a writ petition filed by Sri Venkatachalapathy Rice and Sago Factory against the Commissioner of Food Safety and other officials regarding the prosecution initiated under the Food Safety and Standards Act for selling substandard and unsafe food products. The petitioner seeks to quash the proceedings and withdraw the criminal complaint pending against them. The case is registered as W.P.No.6897 of 2020 in the High Court of Judicature at Madras. The judgment was delivered on January 3, 2024, by Justice S.M. Subramaniam. Key facts: 1. The petitioner was inspected by the Designated Officer of the Food Safety wing, and a sample of Tapioca Starch Milk was collected for analysis. 2. The sample was found to be substandard and unsafe by the Food Analyst, leading to criminal prosecution under S.T.C.No.623 of 2019. 3. The petitioner previously filed W.P.No.11 of 2019 challenging the analysis report, which was disposed of directing the appeal to be considered. 4. The appeal was disposed of before the petitioner could submit further objections, leading to the current writ petition. Legal issues and arguments: 1. The petitioner contends that the appeal was improperly disposed of, depriving them of the opportunity to present further objections. 2. The petitioner argues that the sample was not collected correctly and that the product was not an intermediate product. 3. The respondents maintain that the sample collection and subsequent actions were in accordance with the Food Safety and Standards Act. Court's reasoning: 1. The court found no fault with the sample collection process, as it was conducted by the Food Safety Officer under the authority of the Designated Officer. 2. The court noted that the report from the Food Analysis Laboratory was accepted by the competent authorities, leading to the initiation of criminal proceedings. 3. The court emphasized that the petitioner has the right to defend their case in the ongoing criminal trial and that the actions taken by the respondents were in compliance with the law. Decision or judgment: The court dismissed the writ petition, upholding the actions taken under the Food Safety and Standards Act and allowing the criminal proceedings to continue. The connected miscellaneous petitions were also closed.</t>
  </si>
  <si>
    <t>Sri_Venkatachalapathy_Rice_And_Sago</t>
  </si>
  <si>
    <t>Commissioner_Of_Food_Safety_on_3_January_2024.PDF</t>
  </si>
  <si>
    <t>Pfa_vs_Rajeev_Kumar_Gupta_on_30_May_2024.PDF</t>
  </si>
  <si>
    <t>Case overview
- Case Number: 8000-2019
- Complainant: Food Safety Officer, Department of Food Safety, Govt of NCT of Delhi.
- Accused: Rajeev Kumar Gupta, M/s Gupta Kali Mirch Wala.
- Offences charged: Under Sections 51 and 59(i) of the Food Safety and Standards Act, 2006 (FSS Act).
- Date of Judgment: 30 May 2024.
- Final Judgment: Accused stands acquitted.
Key facts
1. The complaint was filed under Section 26 of the FSS Act for violations of provisions related to food safety.
2. The complaint was based on an inspection conducted on 24 December 2018, where black pepper was found stored improperly.
3. A sample of black pepper was purchased by the Food Safety Officer and sent for analysis.
4. The Food Analyst reported that the sample was unsafe due to the presence of mineral oil and substandard due to low volatile oil content.
Legal issues and arguments
1. The prosecution argued that the sample was unsafe and substandard based on the Food Analyst's report.
2. The defense argued that the regulations had been amended in 2020, allowing the use of mineral oil and reducing the minimum volatile oil content from 2% to 1%.
3. The defense also contended that the Food Analyst did not specify the method of analysis, which is a requirement under the law.
Court's reasoning
1. The court found that the amendments to the regulations should be applied retroactively, benefiting the accused.
2. The court noted that the sample's volatile oil content was 1.64%, which exceeds the new minimum requirement of 1%.
3. The presence of mineral oil was no longer a violation under the amended regulations.
4. The court highlighted that the Food Analyst's failure to specify the method of analysis rendered the report unreliable.
Decision or judgment
- The court acquitted Rajeev Kumar Gupta of the charges under Sections 51 and 59(i) of the FSS Act, citing the amendments to the regulations and the deficiencies in the prosecution's evidence. The accused was directed to furnish bail bonds of Rs. 10,000 under Section 437A of the Cr.P.C.</t>
  </si>
  <si>
    <t>Pfa</t>
  </si>
  <si>
    <t>Rajeev_Kumar_Gupta_on_30_May_2024.PDF</t>
  </si>
  <si>
    <t>S_L_Srinivasa_vs_The_Additional_on_9_September_2024.PDF</t>
  </si>
  <si>
    <t>Case overview: The case involves a writ petition filed by S. L. Srinivasa against the Additional District Magistrate cum Adjudicating Officer and others regarding a penalty imposed under the Food Safety and Standards Act, 2006. The petitioner seeks to quash the order dated August 10, 2015, which levied a penalty of Rs. 5 lakhs. The petition was filed under Article 226 of the Constitution of India. Key facts: 1. The penalty was imposed under Section 68 of the Food Safety and Standards Act, 2006. 2. An interim order was issued on October 5, 2015, directing that the penalty not be recovered. 3. The matter was listed multiple times from December 2022 to May 2024, but the petitioner failed to represent on all but one occasion. Legal issues and arguments: 1. The petitioner challenged the penalty imposed under the Food Safety and Standards Act. 2. The court noted the lack of representation from the petitioner during the hearings. Court's reasoning: 1. The court observed that due to the petitioner's non-representation, the interim order should be vacated. 2. The court provided a final opportunity for the petitioner to make submissions but noted continued absence. Decision or judgment: The court dismissed the writ petition for non-prosecution, indicating that the petitioner was not interested in pursuing the case.</t>
  </si>
  <si>
    <t>S_L_Srinivasa</t>
  </si>
  <si>
    <t>The_Additional_on_9_September_2024.PDF</t>
  </si>
  <si>
    <t>Vinita_Verma_Ors_vs_Devastotra_Poddar_Ors_on_11_April_2023.PDF</t>
  </si>
  <si>
    <t>Case overview: The case involves multiple Letters Patent Appeals (LPAs) filed by various appellants, including Vinita Verma and others, against the order of a Learned Single Judge that set aside their appointments to the post of Assistant Director (Technical) at the Food Safety and Standards Authority of India (FSSAI). The appellants were previously contractual employees who were appointed despite not meeting the required qualifications as per the recruitment rules. The respondents, Devastotra Poddar and others, challenged the legality of these appointments. Key facts: 1. The FSSAI issued an advertisement on March 26, 2019, inviting applications for the post of Assistant Director (Technical) and other positions, requiring candidates to have five years of relevant experience, including two years in the immediate lower pay level. 2. The appellants, who were working as Technical Officers at Pay Level-7, were appointed to the Assistant Director position (Pay Level-10) despite not having the requisite experience in the immediate lower pay level (Pay Level-9). 3. The respondents argued that the appointments were illegal and favored contractual employees over qualified candidates. Legal issues and arguments: 1. The respondents contended that the appellants were appointed in violation of the recruitment rules, specifically the requirement for two years of experience in the immediate lower pay level. 2. The appellants argued that their appointments were valid as they were made in accordance with the recruitment rules and that the immediate lower pay level should be considered as Pay Level-7 based on an Office Memorandum issued on November 26, 2020. 3. The appellants also claimed that the respondents could not challenge the selection process after participating in it. Court's reasoning: 1. The court upheld the findings of the Learned Single Judge, stating that the appointments of the appellants were contrary to the statutory provisions governing recruitment and appointment at FSSAI. 2. The court noted that the Office Memorandum could not override the statutory recruitment rules, which clearly defined the qualifications and experience required for the post. 3. The court emphasized that all appointments must conform to the principles of fairness and transparency as mandated by the Constitution of India. Decision or judgment: The court dismissed the LPAs, affirming the decision of the Learned Single Judge to set aside the appointments of the appellants to the post of Assistant Director (Technical). The court ruled that the FSSAI was entitled to prepare a fresh selection list for the vacancies arising from this judgment.</t>
  </si>
  <si>
    <t>Vinita_Verma_Ors</t>
  </si>
  <si>
    <t>Maragatham_vs_The_Food_Safety_Officer_on_19_November_2024.PDF</t>
  </si>
  <si>
    <t>Case overview
- The case is Maragatham vs The Food Safety Officer, decided on 19 November 2024 by the Madurai Bench of the Madras High Court. 
- The petitioner, Maragatham, filed a writ petition (W.P(MD)No.1038 of 2018) challenging an order from the third respondent dated 23 November 2017, which imposed a fine on her.
Key facts
- The first respondent, the Food Safety Officer, inspected Murugan Stores on 27 August 2013, where Suriya Gingelly oil was sold. 
- The oil was found to be misbranded and substandard as per the Food Safety and Standards Act, 2006 (the Act, 2006) and the Food Safety and Standards (Packaging and Labelling) Regulations, 2011 (the Regulations, 2011).
- Samples were taken for analysis, which confirmed the misbranding and substandard quality of the oil. 
- Maragatham was charged as the distributor of the product under Sections 51 and 52 of the Act, 2006, and the Regulations, 2011.
Legal issues and arguments
- The petitioner argued that the first respondent did not follow the proper procedures outlined in the Regulations, 2011, and claimed she had no knowledge of the quality or packaging of the food items as a distributor.
- The respondents contended that the product was indeed misbranded and substandard, and that distributors have a legal responsibility to ensure the safety and compliance of food products.
Court's reasoning
- The court noted that the food product was confirmed as misbranded and substandard, violating the Act, 2006. 
- It highlighted the responsibilities of distributors under Section 27 of the Act, which holds them liable for unsafe or misbranded food products.
- The court also referenced Section 26(2)(iv) of the Act, which prohibits the distribution of food items that are unsafe or prohibited by health authorities.
- The court concluded that the petitioner, as a distributor, could not evade liability for distributing misbranded and substandard food products.
Decision or judgment
- The writ petition was dismissed, with the court finding no infirmity or illegality in the adjudication proceedings of the third respondent. 
- There was no order as to costs, and the connected miscellaneous petition was closed.</t>
  </si>
  <si>
    <t>Maragatham</t>
  </si>
  <si>
    <t>The_Food_Safety_Officer_on_19_November_2024.PDF</t>
  </si>
  <si>
    <t>Vishal_vs_The_State_Of_Madhya_Pradesh_on_12_July_2024.PDF</t>
  </si>
  <si>
    <t>Case overview: The case involves a criminal appeal filed by Vishal and others against the State of Madhya Pradesh under Section 71(6) of the Food Safety and Standard Act, 2006, challenging a judgment dated August 28, 2019. The appeal has been pending since 2019. Key facts: 1. The appeal was filed by the appellant Vishal and others, but there has been no appearance on their behalf during the hearings. 2. The court noted that the appellant failed to appear on two previous dates, May 29, 2024, and February 19, 2024. Legal issues and arguments: 1. The appeal was filed under the Food Safety and Standard Act, but the specifics of the arguments were not presented due to the absence of the appellant. Court's reasoning: 1. The court observed that the appellant seemed to have lost interest in prosecuting the appeal, as evidenced by the lack of representation on multiple occasions. 2. Given the prolonged absence and the pending status of the appeal, the court deemed it appropriate to dismiss the case for want of prosecution. Decision or judgment: The court dismissed the appeal for want of prosecution due to the appellant's failure to appear and pursue the case.</t>
  </si>
  <si>
    <t>Vishal</t>
  </si>
  <si>
    <t>The_State_Of_Madhya_Pradesh_on_12_July_2024.PDF</t>
  </si>
  <si>
    <t>Rajkumar_vs_The_Food_Safety_Officer_on_7_March_2024.PDF</t>
  </si>
  <si>
    <t>Case overview
- The case is Rajkumar vs The Food Safety Officer, decided on 7 March 2024 by the Madurai Bench of the Madras High Court. 
- The petitioner, Rajkumar, seeks to quash the proceedings in STC.No.7627 of 2021 under Section 482 of the Cr.P.C. 
Key facts
- The prosecution alleges that during an inspection, Rajkumar was found selling substandard, unsafe, misbranded, and misleading oil. 
- Samples were seized and analyzed, revealing they were indeed substandard and misbranded. 
- The case was initiated under Sections 57(1)(ii), 59(i), and 63 of the Food Safety and Standards Act. 
Legal issues and arguments
- Rajkumar's counsel argues that he was falsely implicated and that the food analyst failed to analyze the samples and report within the 14-day requirement as per Section 42 of the Act, as the report was sent 40 days later. 
- The respondent's counsel contends that there is sufficient material to proceed with the case and that the charges should be examined during the trial. 
Court's reasoning
- The court found that the trial court had appropriately taken the case on file and that quashing the charges would undermine the criminal trial. 
- The court noted that disputed questions of fact should be resolved in the trial court, not through a petition under Section 482 Cr.P.C. 
- The court referenced the Supreme Court decision in State of Haryana vs. Bhajan Lal, emphasizing that the trial should proceed. 
Decision or judgment
- The petition to quash STC.No.7627 of 2021 was dismissed as lacking merit. 
- The court dispensed with Rajkumar's personal appearance before the trial court, except for specific instances such as receiving copies of proceedings, framing of charges, questioning, and judgment pronouncement. 
- The trial court retains the discretion to require Rajkumar's presence if necessary.</t>
  </si>
  <si>
    <t>The_Food_Safety_Officer_on_7_March_2024.PDF</t>
  </si>
  <si>
    <t>Sumesh_Kumar_R_vs_The_State_Of_Kerala_on_10_October_2024.PDF</t>
  </si>
  <si>
    <t>Case overview: The case involves a writ petition filed by Sumesh Kumar R. against the State of Kerala and other respondents, challenging clauses 84A and 84B in a tender notification related to the sale of Kuthaka items at Sabarimala. The petitioner seeks a declaration that these clauses are void and a writ of mandamus to prevent the Travancore Devaswom Board from entering into agreements based on these clauses. The petitioner also argues that the Board cannot compel tenderers to purchase items from specific Kuthaka holders. 
Key facts: 1. The tender notification No.E.O.P.No.196/24/Saba was issued on July 19, 2024. 2. The petitioner filed an additional affidavit stating that revised general conditions for the tender process for the year 1200ME (2024-25) have been issued, indicating no further adjudication is required. 3. The Kerala State Pollution Control Board provided a report stating that the sale of soft drinks and similar items in tetra packages with Extended Producer Responsibility (EPR) registration is permissible under the Plastic Waste Management Rules, 2016, except at specific locations. 
Legal issues and arguments: 1. The petitioner argues that clauses 84A and 84B are void and inoperative. 2. The petitioner seeks to prevent the Travancore Devaswom Board from enforcing these clauses and compelling purchases from specific Kuthaka holders. 3. The respondents, including the Kerala State Pollution Control Board, argue that the sale of items in EPR-registered packaging is permissible and necessary for the pilgrimage. 
Court's reasoning: 1. The court noted the revised general conditions for the tender process and the affidavit filed by the petitioner indicating that no further adjudication is necessary. 2. The court acknowledged the report from the Environmental Engineer of the Kerala State Pollution Control Board regarding the permissible sale of items in EPR-registered packaging. 
Decision or judgment: The court closed the writ petition based on the petitioner's affidavit, indicating that the issues raised have been addressed by the revised tender conditions. The court directed the registry to issue a copy of the judgment and relevant documents to the learned Amicus Curiae for the Special Commissioner, Sabarimala, for further reporting on the use of EPR-registered tetra packages.</t>
  </si>
  <si>
    <t>Sumesh_Kumar_R</t>
  </si>
  <si>
    <t>The_State_Of_Kerala_on_10_October_2024.PDF</t>
  </si>
  <si>
    <t>Vrb_Consumer_Products_Private_Limited_vs_State_Of_U_P_And_Another_on_14_August_2024.PDF</t>
  </si>
  <si>
    <t>Case overview: The case involves a writ petition filed by Vrb Consumer Products Private Limited against the State of U.P. regarding a matter related to food safety. The petition was heard by the High Court of Judicature at Allahabad. The court addressed the procedural aspects of the case rather than the substantive issues raised by the petitioner. Key facts: 1. The writ petition was registered as WRIT - C No. - 25606 of 2024. 2. The hearing took place on August 14, 2024, with counsels for both parties present. 3. The court noted that a statutory appeal under Section 17 of the Food Safety and Standards Act, 2006 is available to the petitioner. Legal issues and arguments: 1. The petitioner sought relief through a writ petition, but the court identified the existence of an alternative remedy via statutory appeal. 2. The court emphasized the importance of utilizing the statutory appeal process before seeking judicial intervention. Court's reasoning: 1. The court determined that the matter should be relegated to the appellate authority as per the provisions of the Food Safety and Standards Act, 2006. 2. The court expressed that the petitioner has the liberty to file an appeal within three weeks from the date of the order. Decision or judgment: The writ petition was dismissed, granting the petitioner the right to file an appeal within three weeks, with the directive that the appellate authority shall dispose of the appeal expeditiously.</t>
  </si>
  <si>
    <t>Vrb_Consumer_Products_Private_Limited</t>
  </si>
  <si>
    <t>State_Of_U_P_And_Another_on_14_August_2024.PDF</t>
  </si>
  <si>
    <t>Sushil_Kanugolu_vs_The_Food_Safety_Officer_on_19_March_2024.PDF</t>
  </si>
  <si>
    <t>Case overview: The case involves a petition filed by Sushil Kanugolu and M/s. Fipola Retail India Ltd against the Food Safety Officer, seeking to quash the complaint in C.C No. 297 of 2022 regarding the sale of sub-standard food products. The petition was filed under Section 482 of the Cr.P.C. The complaint was based on an inspection that revealed the sale of a food item containing banned artificial coloring. Key facts: 1. The inspection occurred on October 9, 2020, at the petitioners' retail location, where samples of 'CHATELIERS WAVE CHICKEN CRACKERS' were taken for analysis. 2. The analysis report dated December 31, 2021, indicated the presence of banned coloring and classified the product as sub-standard and unsafe. 3. The complaint was filed on February 8, 2022, which the petitioners argue is beyond the one-year limitation period set by Section 77 of the Food Safety and Standards Act, 2006. 4. The petitioners claim they were merely offering retail space for a third-party product and were not involved in its manufacturing or quality control. Legal issues and arguments: 1. The petitioners argue that they cannot be held liable under the Act as they did not manufacture the product and were not aware of its unsafe nature. 2. They contend that the complaint was filed after the expiration of the limitation period. 3. The respondent argues that the product was misbranded and unsafe, and that the retail company was complicit in the sale of the unsafe food item. Court's reasoning: 1. The court noted that the petitioners, as food business operators, have responsibilities under Section 26 of the Food Safety and Standards Act, which includes ensuring the safety and compliance of food products sold. 2. The court found that the petitioners could be held liable as they were selling the product and had a duty to ensure its safety. 3. The court determined that the complaint was valid despite the petitioners' claims regarding the limitation period. Decision or judgment: The court dismissed the petition, upholding the validity of the complaint against the petitioners. The appearance of the petitioners was ordered to be dispensed with, and no costs were awarded.</t>
  </si>
  <si>
    <t>Sushil_Kanugolu</t>
  </si>
  <si>
    <t>The_Food_Safety_Officer_on_19_March_2024.PDF</t>
  </si>
  <si>
    <t>Yum_Restaurants_India_Private_Ltd_vs_State_Of_U_P_Thru_Prin_Secy_Home_Lko_on_6_March_2024.PDF</t>
  </si>
  <si>
    <t>Case overview: The case involves an application filed by Yum Restaurants India Private Ltd. against the State of U.P. challenging a summoning order issued by the Additional Chief Judicial Magistrate in a complaint case regarding alleged violations of the Legal Metrology Act, 2009. The applicant seeks to quash the summoning order and the complaint proceedings against the company and its directors. The case was heard by Hon'ble Rajeev Singh in the High Court of Judicature at Allahabad, Lucknow Bench. The judgment was pronounced on March 6, 2024. 
Key facts: 1. The applicant operates fast-food restaurants under the brands 'K.F.C.', 'Pizza Hut', and 'Taco Bell'. 2. On July 3, 2022, the respondent noticed alleged violations on the 'K.F.C. India' website related to the Legal Metrology Act and the Packaged Commodities Rules. 3. A show cause notice was issued on August 24, 2022, regarding violations while selling 'Beverages Pepsi Pet'. 4. The applicant responded on September 8, 2022, claiming exemptions under the rules. 5. A subsequent notice on November 10, 2022, rejected the applicant's response and initiated formal proceedings. 
Legal issues and arguments: 1. The applicant argues that the summoning order was issued without proper authority and that the exemptions under the rules apply to their case. 2. The applicant contends that the trial court failed to appreciate the legal provisions correctly and that the complaint does not establish personal liability for the directors. 3. The respondent argues that the applicant violated the rules by not displaying product details on their website, which is mandatory for packed products. 
Court's reasoning: 1. The court found that the exemption claimed by the applicant was not applicable as the product in question was already packed by another company. 2. The court noted that the applicant was obligated to comply with the rules regarding the display of product details. 3. The court stated that the initiation of proceedings by the Senior Inspector of Legal Metrology was lawful and that the trial court's order was not illegal. 4. The court distinguished the case from the cited precedent, stating that the facts were different and did not support the applicant's claims. 
Decision or judgment: The court dismissed the application filed by Yum Restaurants India Private Ltd., upholding the validity of the summoning order and the complaint proceedings against the applicant and its directors.</t>
  </si>
  <si>
    <t>Yum_Restaurants_India_Private_Ltd</t>
  </si>
  <si>
    <t>State_Of_U_P_Thru_Prin_Secy_Home_Lko_on_6_March_2024.PDF</t>
  </si>
  <si>
    <t>Kailash_Jain_vs_The_State_Of_Madhya_Pradesh_on_6_February_2024.PDF</t>
  </si>
  <si>
    <t>The case involves Kailash Jain challenging a conviction under the Food Safety and Standards Act, 2006, for selling adulterated or unsafe food products. The appellant, a shopkeeper at Kailash Kirana Stores, was convicted by the Additional District Magistrate and fined Rs.1,00,000 under Sections 3(1)(zx) &amp; 26(2)(ii)(v) of the Act, and the order was upheld by the appellate court. The prosecution's case is that on 31 July 2019, Food Safety Officer inspected the shop, found Dholpur Fresh Desi Ghee being sold for human consumption, and took samples which tested positive. The appellant received notice, responded, and was subsequently fined. The appellant argued that the product was purchased from a branded company with a bill, and that the proceedings violated principles of natural justice. He also claimed financial hardship due to the high penalty. The court examined the evidence and found no error in the lower courts' appreciation. It upheld the conviction but reduced the fine from Rs.1,00,000 to Rs.50,000, directing the appellant to deposit the reduced fine within one month. The appeal was partly allowed, and the order was disposed of accordingly.</t>
  </si>
  <si>
    <t>Veeramaneni_Jithendher_vs_The_State_Of_Telangana_on_8_April_2024.PDF</t>
  </si>
  <si>
    <t>Case overview: The case involves a criminal petition filed by Veeramaneni Jithendher and another against the State of Telangana to quash proceedings in C.C.No.2477 of 2023, which were initiated for alleged offences under Sections 273, 336 of the IPC and Section 59(iii) of the Food Safety and Standards Act, 2006. The petitioners are accused of negligence in food preparation that allegedly caused food poisoning among students. Key facts: 1. The complaint was lodged by respondent No.2 after 36 students at Rajeev Gandhi University of Knowledge Technologies experienced stomach issues after consuming egg fried rice on July 15, 2022. 2. The petitioners claim that egg fried rice was not on the menu and was prepared under pressure from students. 3. Food and vomit samples were analyzed, revealing no poisonous substances but the presence of Klebsiella Pneumonia, which can cause diarrhea. 4. The petitioners have a long-standing catering contract with government departments and argue that the allegations could jeopardize their ability to participate in future tenders. Legal issues and arguments: 1. The petitioners argue that the allegations are vague and that they are not responsible for the food quality as the dish was not part of the official menu. 2. They contend that the presence of Klebsiella Pneumonia does not directly implicate them in negligence, as proper hygiene practices could prevent such bacteria. 3. The State's counsel argues that the case requires a trial to determine the facts and responsibility. Court's reasoning: 1. The court noted that under Section 482 of the Cr.P.C., it must determine if the complaint prima facie constitutes an offence. 2. The court referenced a Supreme Court judgment emphasizing that inherent jurisdiction should be used sparingly and not as a means to preemptively decide cases lacking complete evidence. 3. The court found that the allegations, while serious, require a full trial to ascertain the facts and the implications of the bacteria found in the food samples. Decision or judgment: The court dismissed the criminal petition, allowing the proceedings against the petitioners to continue. Any pending miscellaneous applications were also closed.</t>
  </si>
  <si>
    <t>Veeramaneni_Jithendher</t>
  </si>
  <si>
    <t>The_State_Of_Telangana_on_8_April_2024.PDF</t>
  </si>
  <si>
    <t>Rohit_Jain_vs_The_State_Of_Madhya_Pradesh_on_23_February_2024.PDF</t>
  </si>
  <si>
    <t>Case overview
- The case is Rohit Jain vs The State of Madhya Pradesh, heard on February 23, 2024, in the High Court of Madhya Pradesh at Jabalpur. 
- The applicant is Rohit Jain, a 24-year-old businessman from Chhatarpur, Madhya Pradesh. 
- The respondent is the State of Madhya Pradesh, represented by the Police Station Kotwali, Chhatarpur.
Key facts
- An FIR was registered against Rohit Jain under Section 420 of the IPC for allegedly transporting adulterated Mawa (a milk product). 
- Jain was found with 24 packets of Mix Cake Food of New Radhika Brand, which lacked lot numbers and packaging dates, and were suspected to be adulterated. 
- The total weight of the Mawa was 43 kg, and samples were collected for testing.
Legal issues and arguments
- Jain's counsel argued that even if the allegations were accepted, no offence under Section 420 IPC was made out, suggesting that any offence would fall under The Food Safety and Standards Act, 2006. 
- The State's counsel opposed the application, asserting that the IPC provisions were applicable.
Court's reasoning
- The court considered whether an offence under Section 420 IPC could be established when an eatable product is found to be adulterated. 
- The court referenced a previous case (Manish Gupta Vs. State of M.P.) where it was held that selling adulterated products as safe for consumption constitutes an offence under Section 420 IPC. 
- The court noted that the applicant had not been penalized under the Food Safety Act, and there was no bar preventing the application of IPC provisions alongside the Act. 
- The court concluded that the prosecution for offences under Sections 420 and 272 IPC was permissible, as the applicant had not demonstrated that he had already been punished under the Food Safety Act.
Decision or judgment
- The application to quash the FIR was dismissed, and the interim order dated November 2, 2023, was vacated.</t>
  </si>
  <si>
    <t>Rohit_Jain</t>
  </si>
  <si>
    <t>The_State_Of_Madhya_Pradesh_on_23_February_2024.PDF</t>
  </si>
  <si>
    <t>Sh_Charanjeev_Singh_S_O_Mukhtiar_Singh_vs_Director_Controller_on_4_November_2024.PDF</t>
  </si>
  <si>
    <t>Case overview
- The case is titled Sh. Charanjeev Singh S/O Mukhtiar Singh vs Director/Controller, heard on 4 November 2024 in the High Court of Jammu &amp; Kashmir and Ladakh. 
- The petitioner is Sh. Charanjeev Singh, represented by Advocate Mr. Parveen Kapahi. The respondents include the Director/Controller of the Drugs &amp; Food Control Organization, the Commissioner of the Municipal Corporation, Jammu, and the Assistant Director of the Food Safety Standard Authority of India, represented by Mr. S.S. Nanda and Mr. Harshwardhan Gupta.
Key facts
- The petitioner filed a public interest litigation (PIL) seeking directions for the implementation of Food Safety Regulations concerning the manufacturing of edible and non-edible ice blocks.
- The petitioner claims that there are no standards for ice that comes into contact with food, leading to health hazards due to contamination from non-portable water used in manufacturing ice blocks.
- Contaminated ice is reportedly used in food preservation and in beverages, contributing to waterborne diseases and serious health risks.
Legal issues and arguments
- The petitioner argues that it is the State's fundamental duty to protect citizens' health by regulating the use of contaminated ice blocks.
- The Municipal Corporation of Jammu contends that the issue falls under the jurisdiction of the Drugs and Food Control Organization.
- The Drugs and Food Control Organization responded that they had already taken measures, including a special drive to ensure compliance with guidelines for distinguishing non-edible ice from edible ice.
Court's reasoning
- The court acknowledges the seriousness of the petitioner's concerns but notes that the Drugs and Food Control Organization has already addressed the issues raised by implementing guidelines and conducting awareness campaigns.
- The court finds that manufacturers of non-edible ice are now adding color to distinguish it from edible ice, as per the FSSAI guidelines.
Decision or judgment
- The court disposes of the petition with a directive to the Director/Controller of the Drugs &amp; Food Control Organization to ensure strict implementation of the guidelines regarding ice in contact with food products.
- The petitioner retains the right to approach the court again if he believes the guidelines are being violated.</t>
  </si>
  <si>
    <t>Sh_Charanjeev_Singh_S_O_Mukhtiar_Singh</t>
  </si>
  <si>
    <t>Director_Controller_on_4_November_2024.PDF</t>
  </si>
  <si>
    <t>Sardanand_vs_State_Of_Rajasthan_2024_Rj_Jd_44132_on_4_November_2024.PDF</t>
  </si>
  <si>
    <t>Case overview
- The case is titled Sardanand vs State Of Rajasthan, with the judgement delivered on 4 November 2024 by Hon'ble Mr. Justice Farjand Ali in the High Court of Judicature for Rajasthan at Jodhpur.
- The petitioner is Sardanand, aged 63, residing in Sardarshahar, Churu District, Rajasthan. The respondent is the State of Rajasthan.
Key facts
- The petitioner filed a criminal miscellaneous petition seeking to quash an order dated 14 February 2017, where a magistrate took cognizance of offences under Sections 420, 272, 120-B of the Indian Penal Code (IPC), Section 63 of the Copyright Act, and Sections 51, 52, and 59 of the Food Safety and Standards Act.
- A revision petition previously filed by the petitioner was dismissed, prompting the current petition.
Legal issues and arguments
- The respondent's counsel, Mr. Vikram Rajpurohit, raised a question regarding the maintainability of the petition, arguing that it is essentially a second revision petition disguised as a miscellaneous petition.
- He cited Section 397(3) of the Criminal Procedure Code (Cr.P.C.), which states that if an application has been made by a person to either the High Court or the Sessions Judge, no further application by the same person shall be entertained by the other.
Court's reasoning
- The court noted that the order taking cognizance had already been examined by the learned Sessions Judge, and the legality of the order was appropriately reviewed.
- The court emphasized that there is no distinction in the examination of records between the High Court and the Sessions Court regarding the legality, correctness, and propriety of the order.
- The court concluded that the bar under Section 397(3) Cr.P.C. applies, making the current miscellaneous petition not maintainable.
Decision or judgment
- The High Court dismissed the miscellaneous petition, affirming the previous decisions and indicating that the petitioner may raise legal objections before the trial court at a later stage.</t>
  </si>
  <si>
    <t>Sardanand</t>
  </si>
  <si>
    <t>State_Of_Rajasthan_2024_Rj_Jd_44132_on_4_November_2024.PDF</t>
  </si>
  <si>
    <t>The_State_Of_Madhya_Pradesh_vs_M_S_Dharampal_Satyapal_Ltd_on_6_June_2024.PDF</t>
  </si>
  <si>
    <t>Case overview: The case involves two miscellaneous appeals filed by the State of Madhya Pradesh against M/S Dharampal Satyapal Ltd. and Yogendra Jain regarding a decision made by the Food Safety Tribunal on October 3, 2019. The appeals were filed to challenge the Tribunal's order, but the State sought to condone a significant delay in filing these appeals. The judgment was pronounced on June 6, 2024, by Justice Devnarayan Mishra. Key facts: 1. The appeals were filed on July 1, 2022, with a delay of 923 days from the Tribunal's order. 2. The State argued that the delay was due to procedural requirements and the impact of the COVID-19 pandemic. 3. The Tribunal's order was communicated to the State, and a certified copy was obtained shortly after the order was passed. Legal issues and arguments: 1. The State requested the court to condone the delay under Section 5 of the Limitation Act, claiming it was bona fide and beyond their control. 2. The respondents contended that the Tribunal's order was reasoned and did not require interference. 3. The court examined the limitation period under Section 71(6) of the Food Safety and Standards Act, 2006, which allows a maximum of 120 days for filing an appeal. Court's reasoning: 1. The court noted that the maximum period for filing an appeal was 120 days, and the State's appeal was filed significantly beyond this period. 2. The court emphasized that the reasons provided by the State for the delay were insufficient and did not justify the extended delay. 3. The court referenced previous case law indicating that special provisions under the Food Safety and Standards Act take precedence over general provisions of the Limitation Act. Decision or judgment: The court dismissed the applications for condoning the delay and subsequently dismissed the appeals as time-barred, stating that the applications under Section 5 of the Limitation Act were not maintainable.</t>
  </si>
  <si>
    <t>M_S_Dharampal_Satyapal_Ltd_on_6_June_2024.PDF</t>
  </si>
  <si>
    <t>Prop_M_S_Fiza_Enterprises_Rr_Dist_vs_Prl_Secy_Dept_Of_Health_Medical_And_on_10_July_2024.PDF</t>
  </si>
  <si>
    <t>Case overview
- The case is a writ petition filed by M/S Fiza Enterprises against the Director and Commissioner of the Department of Food and Safety, seeking to declare the non-renewal of its food license as illegal and arbitrary.
Key facts
- The petitioner is engaged in the export of fresh and frozen meat and had obtained a license on 17.01.2014.
- The petitioner applied for renewal of the license on 06.06.2015, along with the requisite fee of Rs.3,000, but the license was not renewed.
- The petitioner had previously filed W.P. No. 17836 of 2014, which resulted in a court order directing the consideration of its representation, but no action was taken.
Legal issues and arguments
- The petitioner argued that the failure to renew the license violated Article 21 of the Constitution of India.
- The respondents contended that the petitioner did not follow the mandatory procedure for license renewal as outlined in the Food Safety and Standards Act, 2006, and related regulations.
- The respondents stated that the application for renewal must be submitted online at least 30 days before the license expiry, which the petitioner failed to do.
Court's reasoning
- The court noted that the petitioner submitted a physical application five months after the license expired, which did not comply with the regulations.
- The court acknowledged the respondents' position that they were not obligated to consider the late application.
- The Government Pleader suggested that the petitioner could submit a new online application for renewal, which would be processed according to the law.
Decision or judgment
- The writ petition was disposed of, directing the petitioner to submit an online application for renewal of the license along with the required fees.
- The respondents were ordered to process the application and pass orders within six weeks of receipt.
- No costs were awarded, and any pending miscellaneous applications were closed.</t>
  </si>
  <si>
    <t>Prop_M_S_Fiza_Enterprises_Rr_Dist</t>
  </si>
  <si>
    <t>Prl_Secy_Dept_Of_Health_Medical_And_on_10_July_2024.PDF</t>
  </si>
  <si>
    <t>Rajesh_Gupta_And_Anr_vs_State_Through_Food_Safety_Officer_on_23_January_2024.PDF</t>
  </si>
  <si>
    <t>Case overview
- The case is Rajesh Gupta and Akash Gupta vs. State through Food Safety Officer, decided on 23 January 2024 by Principal District &amp; Sessions Judge Sanjay Garg in New Delhi. 
- The appellants are challenging an order from 7 April 2021, which imposed a penalty of Rs. 1,50,000 under the Food Safety and Standards Act, 2006 (FSS Act).
Key facts
- On 26 April 2019, a sample of "Kaju Pista Danda (Biscuits)" was taken from Akash Gupta, the manager of M/s. Bikaner Sweet House. 
- The sample was alleged to be misbranded due to violations of several regulations under the Food Safety and Standards (Packaging and Labelling) Regulations, 2011, including lack of FSSAI logo, license number, and other required information.
- The Food Analyst's report dated 7 May 2019 confirmed these violations, and the appellants did not appeal against this report.
Legal issues and arguments
- The appellants contended that the sample was not in a sealed condition and was sold loose, which should exempt them from liability under the FSS Act. 
- They argued that the Adjudicating Officer failed to consider their submissions and did not provide adequate reasoning for the decision.
- The appellants also claimed that no public witnesses were involved in the sampling process, which they argued undermined the validity of the proceedings.
Court's reasoning
- The court noted that the Food Analyst's report clearly indicated misbranding, which justified the penalty imposed by the Adjudicating Officer. 
- The court found that the appellants' claim of the product being sold loose was contradicted by evidence presented in court, which showed the product was indeed packaged. 
- The court acknowledged the lack of detailed reasoning in the Adjudicating Officer's order but stated that this did not constitute a legal error sufficient to overturn the decision. 
- The court also ruled that the absence of public witnesses did not invalidate the sampling process, as it is not a legal requirement.
Decision or judgment
- The appeal was dismissed, and the penalty of Rs. 1,50,000 was upheld. The court ordered that the record of the Adjudicating Officer be sent back and the appeal file be consigned to the record room.</t>
  </si>
  <si>
    <t>Rajesh_Gupta_And_Anr</t>
  </si>
  <si>
    <t>State_Through_Food_Safety_Officer_on_23_January_2024.PDF</t>
  </si>
  <si>
    <t>Sharwan_Kumar_vs_State_F_S_O_on_25_July_2024.PDF</t>
  </si>
  <si>
    <t>Case overview
- The case involves two appeals: FSAT No. 03/2023 by Raj Kumar Sharma and FSAT No. 01/2023 by Sharwan Kumar and Inder Raj against the State (Food Safety Officer).
- The judgment was delivered on 25 July 2024 by Mr. Vimal Kumar Yadav, Principal District &amp; Sessions Judge, New Delhi.
Key facts
- The appeals were filed against an order dated 11 January 2023 from the Adjudicating Officer/Additional District Magistrate, which found the appellants in violation of Section 26(2)(ii) of the Food Safety and Standards Act, 2006.
- Raj Kumar Sharma was penalized Rs. 1 lakh, while Sharwan Kumar and Inder Raj were penalized Rs. 50,000 each.
- The violation stemmed from a sample of Dhaniya Powder purchased from Raj Kumar Sharma's shop, which was found to be sub-standard due to excessive total ash content.
Legal issues and arguments
- Raj Kumar Sharma contended he was not the manufacturer of the Dhaniya Powder and claimed it was a sealed product from Krishna Masala Company.
- Krishna Masala Company argued there was no evidence linking them to the adulterated product, as no documentation was provided to establish a supply relationship.
- The Adjudicating Officer held both Raj Kumar Sharma and Krishna Masala Company responsible for the adulteration.
Court's reasoning
- The court noted that Raj Kumar Sharma failed to provide any documentation to prove the Dhaniya Powder was sourced from Krishna Masala Company.
- The court emphasized that mere labeling with the manufacturer's address is insufficient to establish liability without supporting evidence like invoices or receipts.
- The court criticized the lack of investigation by the Food Safety Officer to verify the supply chain and establish a connection between the product and Krishna Masala Company.
- Citing previous judgments, the court reiterated that without a bill or invoice, the mere presence of a manufacturer's address on a label does not suffice to impose liability.
Decision or judgment
- The appeal by Sharwan Kumar and Inder Raj (FSAT No. 01/2023) was allowed, and the impugned order against them was set aside due to lack of evidence linking them to the adulterated product.
- The appeal by Raj Kumar Sharma (FSAT No. 03/2023) was declined, as he was found responsible for selling the sub-standard product without evidence to support his claims.
- Both appeals were disposed of accordingly, and the record was ordered to be sent back to the Adjudicating Officer.</t>
  </si>
  <si>
    <t>Sharwan_Kumar</t>
  </si>
  <si>
    <t>State_F_S_O_on_25_July_2024.PDF</t>
  </si>
  <si>
    <t>Suresh_Ramtriya_vs_The_State_Of_Madhya_Pradesh_on_6_May_2024.PDF</t>
  </si>
  <si>
    <t>Case overview: The case involves a miscellaneous appeal filed by Suresh Ramtriya and Prakash Jaisinghani against the State of Madhya Pradesh regarding a penalty imposed for misbranding food products under the Food Safety and Standards Act, 2006. The appeal challenges the order of the Food Safety Appellate Tribunal which upheld the penalty of Rs. 40,000 on each appellant imposed by the adjudicating officer. Key facts: 1. The Food Safety Officer inspected the firm owned by appellant No. 2 on December 2, 2020, and found 59 bags of wheel fryums without batch numbers or manufacturing dates. 2. A sample was sent to the State Food Laboratory, which confirmed the misbranding. 3. The adjudicating officer issued a show cause notice and imposed penalties after considering evidence. 4. The appellants claimed that the laboratory report was delayed beyond the 14-day requirement as per Rule 2.4.2(5) of the Food Safety and Standards Rules, 2011. Legal issues and arguments: 1. The appellants argued that the delay in sending the report invalidated the findings and that appellant No. 1 was not associated with the firm. 2. The respondents contended that the misbranding was evident and that the delay in the report did not affect the case's merits. Court's reasoning: 1. The court noted that the misbranding was admitted by the appellants, and the delay in the report was deemed not significant as the rules were directory, not mandatory. 2. The court found no evidence to support appellant No. 1's claim of non-involvement in the sale of the misbranded products. 3. The court referenced previous cases to distinguish the current matter from those involving unsafe food articles. Decision or judgment: The court dismissed the appeal, affirming the Appellate Tribunal's order and the penalties imposed, stating that the appeal lacked substance and merits.</t>
  </si>
  <si>
    <t>Suresh_Ramtriya</t>
  </si>
  <si>
    <t>The_State_Of_Madhya_Pradesh_on_6_May_2024.PDF</t>
  </si>
  <si>
    <t>Vikram_Trivedi_vs_State_Of_Rajasthan_on_1_July_2024.PDF</t>
  </si>
  <si>
    <t>Case overview: The case involves a criminal miscellaneous petition filed by Vikram Trivedi and others against the State of Rajasthan regarding a complaint for prosecution under the Food Safety and Standards Act, 2006. The petitioners challenge the validity of the complaint based on the limitation period for filing. The order was pronounced on July 1, 2024, by Justice Farjand Ali. Key facts: 1. A complaint was filed against the petitioners for alleged violations of the Food Safety and Standards Act following an inspection on September 21, 2012, at the shop of petitioner No. 1, where a sample was taken and found unsafe and misbranded. 2. The petitioners appealed the initial findings, and a referral report confirmed the sample's unsafe status. 3. The Chief Medical and Health Officer (CMHO) sought an extension for filing the complaint due to the expiration of the limitation period. 4. The Commissioner of Food Safety granted an extension, allowing the complaint to be filed by June 30, 2014, which was submitted on June 24, 2014. Legal issues and arguments: 1. The petitioners argued that the complaint should be quashed due to the expiration of the limitation period for prosecution under Section 77 of the Food Safety and Standards Act, which states that no court shall take cognizance of an offence after one year from the date of the offence, unless extended by the Commissioner. 2. The respondents contended that the complaint was filed within the extended period approved by the Commissioner. Court's reasoning: 1. The court noted that the complaint was submitted within the approved extension period, thus the limitation argument did not hold. 2. The court emphasized that the provisions of the Food Safety and Standards Act allow for an extension of the limitation period under specific circumstances, which were met in this case. Decision or judgment: The court dismissed the miscellaneous petition, ruling that there was no basis for quashing the proceedings on the grounds of limitation, thereby allowing the prosecution to proceed.</t>
  </si>
  <si>
    <t>Vikram_Trivedi</t>
  </si>
  <si>
    <t>State_Of_Rajasthan_on_1_July_2024.PDF</t>
  </si>
  <si>
    <t>Shamshudein_vs_The_Food_Safety_Officer_on_13_March_2024.PDF</t>
  </si>
  <si>
    <t>Case overview: The case is titled Shamshudein vs The Food Safety Officer, adjudicated in the High Court of Judicature at Madras on 13 March 2024. The petitioners include Shamshudein, Seema Tabasum Malang, and M/s. Miaray Ventures Pvt. Ltd., represented by Seema Tabasum Malang. The respondent is the Food Safety Officer from the Tamil Nadu Food Safety and Standard Department.
Key facts: The petitioners are facing charges in C.C. No. 1106 of 2022, based on a complaint from the respondent. The complaint arose from an inspection conducted on 5 July 2019, where the respondent seized a food product, "Noi Party Snack," which contained the prohibited food color Tartrazine. The product was purchased from the first petitioner, and subsequent analysis confirmed it was substandard and unsafe under the Food Safety and Standards Act, 2006.
Legal issues and arguments: The petitioners argue that the sample was not sent for analysis within the 14-day period mandated by Sections 51 and 59(1) of the Act, claiming it was sent on 1 July 2020, well beyond the allowable timeframe. They contend that this procedural violation renders the analysis report unacceptable and request the court to quash the proceedings against them.
Court's reasoning: The court noted that the respondent's argument, based on Section 46(3) of the Act, allows for sending samples to a Food Analyst. The court found that the sample was indeed deemed substandard and unsafe, and the delay in sending the sample for analysis was a matter for the trial court to consider. The court emphasized the potential risk to public health posed by unsafe food products.
Decision or judgment: The court dismissed the Criminal Original Petition, allowing the petitioners to present their defense in the trial court. The connected Criminal Miscellaneous Petition was also closed.</t>
  </si>
  <si>
    <t>Shamshudein</t>
  </si>
  <si>
    <t>The_Food_Safety_Officer_on_13_March_2024.PDF</t>
  </si>
  <si>
    <t>Uma_Maheswari_vs_State_Rep_Through_The_on_11_June_2024.PDF</t>
  </si>
  <si>
    <t>Case overview: The case involves a Criminal Original Petition filed by Uma Maheswari against the State, represented by the Food Safety Officer, challenging the charge sheet in STC.No.3550 of 2020 for alleged violations under the Food Safety and Standards Act, 2006. The petitioner seeks to quash the charge sheet concerning her. The petition was heard by the Madurai Bench of the Madras High Court on June 11, 2024. Key facts: 1. On February 5, 2020, the Food Safety Officer conducted a surprise inspection at the petitioner's shop and collected samples of jaggery, which were later found to be sub-standard. 2. A case was registered against the petitioner and others under Sections 51 and 59(i) of the Food Safety and Standards Act, 2006. 3. The petitioner contends that prosecution under Section 51 is not maintainable as it only pertains to penalties and not imprisonment. Legal issues and arguments: 1. The petitioner argues that under Section 42(3) of the Act, prosecution can only be initiated if the contravention is punishable with imprisonment, which is not the case for Section 51. 2. The petitioner cites previous judgments to support her claim that the prosecution for penalty under Section 51 is not valid. 3. The Additional Public Prosecutor argues that the petitioner is also being prosecuted under Section 59(i), which is punishable with imprisonment. Court's reasoning: 1. The court referenced the Supreme Court's ruling in State of Haryana Vs. Bhajan Lal, stating that for selling sub-standard products, the petitioner cannot be prosecuted under Section 51, and only a penalty can be imposed through adjudication. 2. The court found sufficient prima facie material to prosecute the petitioner under Section 59(i) of the Act. 3. The court concluded that the prosecution under Section 51 is without competency and thus quashed that part of the proceedings. Decision or judgment: The court partially allowed the Criminal Original Petition, quashing the prosecution under Section 51 of the Food Safety and Standards Act, 2006, while allowing the prosecution to proceed under Section 59(i). The first respondent was directed to initiate appropriate proceedings for violations under Section 51 before the Adjudicating Authority.</t>
  </si>
  <si>
    <t>Uma_Maheswari</t>
  </si>
  <si>
    <t>Raj_Kumar_Sharma_vs_Food_Safety_Officer_on_25_July_2024.PDF</t>
  </si>
  <si>
    <t>Case overview
- The case involves two appeals: FSAT No. 03/2023 by Raj Kumar Sharma and FSAT No. 01/2023 by Sharwan Kumar and Inder Raj, against the Food Safety Officer. 
- The judgment was delivered on 25 July 2024 by Mr. Vimal Kumar Yadav, Principal District &amp; Sessions Judge, New Delhi.
Key facts
- Raj Kumar Sharma, owner of M/s Shimla General Store, was penalized for selling Dhaniya Powder that was found to be sub-standard. 
- The sample was taken on 11 December 2014 and analyzed, revealing that the total ash exceeded the permissible limit. 
- The Adjudicating Officer imposed a penalty of Rs. 1 lakh on Raj Kumar Sharma and Rs. 50,000 each on Sharwan Kumar and Inder Raj of Krishna Masala Company.
Legal issues and arguments
- Raj Kumar Sharma argued that he was not the manufacturer of the Dhaniya Powder and sold it in sealed packets from Krishna Masala Company. 
- Krishna Masala Company contended that there was no evidence linking them to the adulterated product, as no documents were provided to prove the supply of the product to Raj Kumar Sharma.
- The Adjudicating Officer held both parties responsible for the adulteration.
Court's reasoning
- The court noted that Raj Kumar Sharma failed to provide any documentation to connect the Dhaniya Powder to Krishna Masala Company, despite claiming to have procured it from them. 
- The court emphasized that mere labeling was insufficient to establish liability without supporting evidence such as bills or invoices. 
- The court criticized the lack of investigation by the Food Safety Officer to ascertain the supply chain of the product.
- The court referenced previous judgments indicating that without proper documentation, liability cannot be established.
Decision or judgment
- The appeal by Krishna Masala Company (FSAT No. 01/2023) was allowed, and the impugned order against them was set aside due to lack of evidence linking them to the adulterated product. 
- The appeal by Raj Kumar Sharma (FSAT No. 03/2023) was declined, as he was found responsible for selling the sub-standard product without evidence to support his claims. 
- Both appeals were disposed of accordingly, and the records were ordered to be sent back to the Adjudicating Officer.</t>
  </si>
  <si>
    <t>Raj_Kumar_Sharma</t>
  </si>
  <si>
    <t>Food_Safety_Officer_on_25_July_2024.PDF</t>
  </si>
  <si>
    <t>T_Sundarammal_vs_The_Food_Safety_Officer_on_11_November_2024.PDF</t>
  </si>
  <si>
    <t>Case overview: The case involves a writ petition filed by T. Sundarammal, T. Muthupandi, and B. Karthikeyan against the Food Safety Officer and the District Revenue Officer regarding a fine imposed for possessing a misbranded food product. The petitioners challenge the order dated January 20, 2018, issued by the second respondent. The petition was heard by the Madurai Bench of the Madras High Court on November 11, 2024. Key facts: 1. The second petitioner, T. Muthupandi, is the sole proprietor of Velumaligai Store, and the third petitioner owns Ayyanar Cottage Industries, which manufactures 'Kushali Masala.' 2. A complaint was lodged by the Food Safety Officer after an inspection on December 26, 2016, where samples of Kushali Masala were taken. 3. The food analyst report indicated that the product was misbranded due to the absence of batch identification and date of manufacture. 4. The petitioners admitted guilt during a summons on December 6, 2017, leading to the imposition of a fine. Legal issues and arguments: 1. The petitioners argue that the Food Safety Officer failed to comply with Section 42(3) of the Food Safety and Standards Act, 2006, which requires a communication for prosecution to be sent within 14 days of receiving the food analyst report. 2. The petitioners contend that the communication was sent on May 2, 2017, which is beyond the stipulated time frame. 3. The petitioners reference a previous judgment to support their argument regarding the necessity of timely communication for prosecution. Court's reasoning: 1. The court noted that under Section 42 of the Act, the requirement for sending a recommendation for prosecution within 14 days applies only when the contravention is punishable with imprisonment. 2. The court found that the first respondent's delay in communication did not invalidate the fine imposed, as the contravention was not punishable by imprisonment. 3. The court stated that the petitioners had not complied with the order of the first respondent despite the pending writ petition. Decision or judgment: The court dismissed the writ petition, finding no infirmity in the order passed by the second respondent. The first respondent was directed to take appropriate action against the petitioners for non-compliance with the order. No costs were awarded, and the connected miscellaneous petition was closed.</t>
  </si>
  <si>
    <t>T_Sundarammal</t>
  </si>
  <si>
    <t>The_Food_Safety_Officer_on_11_November_2024.PDF</t>
  </si>
  <si>
    <t>Yatin_Sharma_vs_Food_Safety_And_Standards_Authority_Of_on_20_February_2024.PDF</t>
  </si>
  <si>
    <t>Case overview: The case involves a writ petition filed by Yatin Sharma against the Food Safety and Standards Authority of India (FSSAI) and others, seeking action against a food business operator (Respondent No. 2) for alleged violations of food safety norms after the petitioner fell ill from consuming a Red Velvet Muffin purchased from the respondent's shop. The petitioner requests various remedies, including fines, license cancellation, and compensation for harm suffered. Key facts: 1. The petitioner consumed a Red Velvet Muffin from Respondent No. 2 and subsequently fell ill. 2. The petitioner filed a complaint with FSSAI but claimed no action was taken, prompting the writ petition. 3. A status report indicated that samples taken from Respondent No. 2 were analyzed and found not to be in contravention of the Food Safety and Standards Act, 2006. Legal issues and arguments: 1. The petitioner seeks strict action against Respondent No. 2, including fines and imprisonment, for violations of food safety norms. 2. The petitioner requests compensation for physical and emotional harm due to FSSAI's alleged negligence. 3. The petitioner argues for improved oversight and enforcement of food safety regulations by FSSAI. Court's reasoning: 1. The court noted that the samples taken from Respondent No. 2 were not found to be in violation of the FSS Act, 2006. 2. Given the analysis results, the court was not inclined to proceed further with the writ petition. 3. The court clarified that it did not make any observations regarding the petitioner's allegations about the muffin. Decision or judgment: The writ petition was disposed of, and the court did not grant any of the petitioner's requests. The petitioner retains the right to pursue other legal remedies as available under the law.</t>
  </si>
  <si>
    <t>Yatin_Sharma</t>
  </si>
  <si>
    <t>Food_Safety_And_Standards_Authority_Of_on_20_February_2024.PDF</t>
  </si>
  <si>
    <t>Vikas_Mohan_Goel_vs_State_Of_Up_And_Another_on_15_March_2024.PDF</t>
  </si>
  <si>
    <t>Case overview: The case involves an application filed by Vikas Mohan Goel seeking to quash the proceedings of Complaint Case No. 124 of 2022 (State vs. Vikas Mohan Goel) under Section 59(i) of the Food Safety Standard Act, 2006, pending before A.C.J.M.-I, Gautam Budh Nagar. The application also challenges the summoning order dated 17.12.2021. The case was heard in the High Court of Judicature at Allahabad on March 15, 2024. 
Key facts: 1. The food sample was collected from the applicant's unit on March 23, 2021, and sent for examination. 2. The food analyst's report dated July 29, 2021, led to the filing of the complaint after obtaining permission from the Commissioner on August 26, 2021. 
Legal issues and arguments: 1. The applicant's counsel contended that cognizance was barred by Section 200 of the Criminal Procedure Code (Cr.P.C.) because the cognizance was taken without examining the complainant. 2. The learned A.G.A. argued that if a complaint is filed by a public servant in discharge of official duty, there is no need to examine the complainant. 
Court's reasoning: 1. The court noted that Section 200 Cr.P.C. states that if a complaint is filed by a public servant in the discharge of official duty, the Magistrate is not required to examine the complainant or witnesses, and the regular procedure does not apply. 2. The court found no valid grounds to interfere with the ongoing proceedings based on the arguments presented. 
Decision or judgment: The application was dismissed, allowing the proceedings to continue. The court provided that if the applicant surrenders and applies for bail within two weeks, the bail application shall be considered in accordance with the law established in Satendra Kumar Antil vs. Central Bureau of Investigation and Another, (2021) 10 SCC 773.</t>
  </si>
  <si>
    <t>Vikas_Mohan_Goel</t>
  </si>
  <si>
    <t>State_Of_Up_And_Another_on_15_March_2024.PDF</t>
  </si>
  <si>
    <t>Sudhakaran_vs_The_State_Of_Kerala_on_22_November_2024.PDF</t>
  </si>
  <si>
    <t>Case overview: The case involves a criminal miscellaneous case (Crl.M.C No. 8576 of 2019) filed by Sudhakaran against the State of Kerala, challenging the proceedings in CC No. 360 of 2019 initiated by the Food Safety Officer alleging violations of the Food Safety and Standards Act, 2006. The petitioner seeks to quash the prosecution on the grounds that it was initiated while an appeal regarding the matter was pending. Key facts: 1. Sudhakaran is a wholesale grocery merchant who received a consignment of jaggery. 2. A newspaper reported unsafe jaggery from Tamil Nadu containing harmful chemicals, prompting Sudhakaran to refrain from selling the product and notify the supplier. 3. The Food Safety Officer inspected Sudhakaran's shop, collected samples, and later issued a notice prohibiting the sale of the jaggery based on a food analyst's report classifying it as unsafe. 4. Sudhakaran filed an appeal against the food analyst's report, but prosecution was initiated before the appeal was resolved. Legal issues and arguments: 1. The petitioner argues that the prosecution should not proceed while the appeal (Annexure-5) is pending. 2. The Additional Director General of Prosecution contends that Annexure-5 is not a valid appeal under Section 46 of the Food Safety and Standards Act, 2006. Court's reasoning: 1. The court reviewed Annexure-5 and determined it does not constitute an appeal as defined by the Food Safety and Standards Act. 2. The court concluded that the pendency of Annexure-5 does not prevent the initiation of prosecution. 3. The court noted that the petitioner retains the right to raise other contentions before the trial court. Decision or judgment: The court dismissed the Crl.M.C, allowing the prosecution to proceed, and stated that the petitioner could present further arguments in the trial court.</t>
  </si>
  <si>
    <t>Sudhakaran</t>
  </si>
  <si>
    <t>The_State_Of_Kerala_on_22_November_2024.PDF</t>
  </si>
  <si>
    <t>WPMS_3425_2023_on_12_July_2024.PDF</t>
  </si>
  <si>
    <t>Case overview: The case involves a writ petition (WPMS No. 3425 of 2023) filed by a petitioner residing in Srikot Ganganali, Pauri Garhwal, challenging the issuance of a No-Objection Certificate (NOC) and a Food Safety License for a meat shop operated by Respondent No. 08 at Aadhat Bazaar, Srinagar, Pauri Garhwal. The petitioner seeks to quash these documents and to command the closure of the meat shop for alleged violations of food safety regulations. Key facts: 1. The NOC was issued on May 2, 2023, by the District Magistrate, Pauri Garhwal. 2. The petitioner claims that the operation of the meat shop violates Schedule 4 Part IV(b)(1)(a) of the Food Safety and Standards (Licensing and Registration of Food Business) Regulations, 2011, under the Food Safety and Standards Act, 2006. 3. The petitioner also requests an inquiry against the District Magistrate for allegedly acting beyond jurisdiction in granting the NOC and directing the issuance of the Food Safety License. Legal issues and arguments: 1. The petitioner argues that the NOC and Food Safety License were issued in violation of food safety regulations. 2. The petitioner seeks the closure of the meat shop and accountability for the actions of the District Magistrate and other officials involved. 3. The respondents have not contested the claims in detail, as the focus is on the validity of the NOC and license. Court's reasoning: 1. The court reviewed the pleadings and noted that the NOC and Food Safety License for Respondent No. 08 had been withdrawn in a connected petition (WPMS No. 1598 of 2024). 2. Given the withdrawal of the NOC and license, the court determined that the reliefs sought by the petitioner no longer had relevance. Decision or judgment: The court dismissed the writ petition as infructuous, meaning that the issues raised were no longer applicable due to the withdrawal of the contested documents.</t>
  </si>
  <si>
    <t>WP</t>
  </si>
  <si>
    <t>TYPE</t>
  </si>
  <si>
    <t>context - background of the case</t>
  </si>
  <si>
    <t>predicted_subsections - relevant subsections predicted by the system</t>
  </si>
  <si>
    <t>analysis - how the predicted subsections might apply</t>
  </si>
  <si>
    <t>reasoning - reasoning for predicted decision</t>
  </si>
  <si>
    <t>pred_decision</t>
  </si>
  <si>
    <t>vote_ratio - out of 3 votes, what percentage did this predicted outcome get</t>
  </si>
  <si>
    <t>matched_sections - sections matching between predicted and actual</t>
  </si>
  <si>
    <t>match_rate</t>
  </si>
  <si>
    <t>consequence</t>
  </si>
  <si>
    <t>fine</t>
  </si>
  <si>
    <t>actual_decision</t>
  </si>
  <si>
    <t>provisions</t>
  </si>
  <si>
    <t>LD_label</t>
  </si>
  <si>
    <t xml:space="preserve">Summary + Verify (Did </t>
  </si>
  <si>
    <t>filename</t>
  </si>
  <si>
    <t>context</t>
  </si>
  <si>
    <t>label</t>
  </si>
  <si>
    <t>Case ID_PAAA</t>
  </si>
  <si>
    <t>case</t>
  </si>
  <si>
    <t>Appellant</t>
  </si>
  <si>
    <t>respondent</t>
  </si>
  <si>
    <t>Type_of_Respondent</t>
  </si>
  <si>
    <t>Based on the sources provided, here is a list of the key food items for which each case was filed:</t>
  </si>
  <si>
    <t>Key Food Safety Issue</t>
  </si>
  <si>
    <t>Food_item</t>
  </si>
  <si>
    <t>Based on the sources provided, here is an ordered list of each case with its corresponding ID, the court's decision, and the reason for that decision.</t>
  </si>
  <si>
    <t>Decision</t>
  </si>
  <si>
    <t>Cluster label</t>
  </si>
  <si>
    <t>Frequencies</t>
  </si>
  <si>
    <t>The case involves Mahendra, who was convicted of an offense under Section 7 read with Section 16(1)(A) of the Food Adulteration Act, 1954, in connection with an incident that occurred in 1989. The petitioner, Mahendra, was found guilty by the Chief Judicial Magistrate in 1998 and the conviction was upheld by the Additional Sessions Judge in 1999. Mahendra was sentenced to six months of rigorous imprisonment and a fine of Rs.1000, with further imprisonment in default of payment. The sentence was suspended by the court, and Mahendra's plea was to substitute the remaining sentence with the period he had already undergone. The respondent in the case was the State. The petitioner argued that the sentence should be reduced to the time he had already spent in detention, considering the long pendency of the case and the hardships faced. The court maintained the conviction but reduced the sentence to the period already served by Mahendra.</t>
  </si>
  <si>
    <t>['Section 70', 'Section 38', 'Section 60', 'Section 39']</t>
  </si>
  <si>
    <t>{'Section 70': "This subsection discusses the establishment of the Food Safety Appellate Tribunal to hear appeals from decisions of the Adjudicating Officer. It is relevant as Mahendra's case involves a conviction under the Food Adulteration Act, and he is seeking to appeal the sentence. However, it does not directly impact the facts of his conviction or the sentence he received.", 'Section 38': "This subsection outlines the powers of the Food Safety Officer to take samples and seize articles of food. It is relevant as it establishes the authority under which Mahendra's case was prosecuted. However, the specifics of how the sample was taken or the evidence collected are not detailed in the case context.", 'Section 60': "This subsection addresses penalties for tampering with seized food items. While it is relevant to the broader context of food safety enforcement, it does not directly relate to Mahendra's conviction or the arguments presented in his appeal.", 'Section 39': "This subsection penalizes Food Safety Officers for vexatious actions without reasonable grounds. It is relevant in assessing the conduct of the Food Safety Officer in Mahendra's case, but there is no indication in the case context that such conduct was a factor in Mahendra's conviction."}</t>
  </si>
  <si>
    <t>The relevant subsections provide context for the legal framework under which Mahendra was convicted but do not directly support or undermine his appeal. The case context indicates that Mahendra's conviction was upheld, and the sentence was reduced to the time already served, suggesting that the court found sufficient grounds for the conviction despite the appeal.</t>
  </si>
  <si>
    <t>in favour of respondent</t>
  </si>
  <si>
    <t>[]</t>
  </si>
  <si>
    <t>Appellant may face continued enforcement of the conviction.</t>
  </si>
  <si>
    <t>Rs.1000</t>
  </si>
  <si>
    <t>in favour of appellant</t>
  </si>
  <si>
    <t>['Section 7 of Food Adulteration Act, 1954', 'Section 16(1)(A) of Food Adulteration Act, 1954', 'Section 397 of Indian Penal Code', 'Section 401 of Indian Penal Code']</t>
  </si>
  <si>
    <t>Did the judge's decision go in favour of the appellant?</t>
  </si>
  <si>
    <t>Case overview: The case involves a criminal revision petition filed by Mahendra against the State concerning a conviction under the Food Adulteration Act, 1954. The petition has been pending since 1999, stemming from an incident that occurred in 1989. The petitioner seeks a reduction of the sentence without contesting the conviction itself. Key facts: 1. The petitioner was convicted on April 15, 1998, by the Chief Judicial Magistrate, Udaipur, for violating Section 7 read with Section 16(1)(A) of the Food Adulteration Act, 1954. 2. The conviction was upheld by the Additional Sessions Judge, Udaipur, on January 12, 1999. 3. The petitioner was sentenced to six months of rigorous imprisonment and a fine of Rs. 1000, with an additional fifteen days of simple imprisonment for non-payment. 4. The sentence was suspended by the High Court on January 21, 1999. Legal issues and arguments: 1. The petitioner‚Äö√Ñ√¥s counsel requested that the sentence be substituted with the period already served, without challenging the conviction. 2. The Public Prosecutor opposed the request. 3. The court referenced precedents regarding sentencing principles, emphasizing deterrence and correction. Court's reasoning: 1. The court acknowledged the long duration of the case and the hardships faced by the petitioner. 2. It cited previous judgments that supported reducing sentences to the time already served under similar circumstances. Decision or judgment: The court partly allowed the petition, maintaining the conviction but reducing the sentence to the period already undergone by the petitioner. The petitioner was not required to surrender, and his bail bonds were discharged.</t>
  </si>
  <si>
    <r>
      <t/>
    </r>
    <r>
      <rPr>
        <b/>
        <sz val="12"/>
        <color rgb="FF000000"/>
        <rFont val="Aptos Narrow"/>
        <family val="2"/>
      </rPr>
      <t>Case ID 1</t>
    </r>
    <r>
      <rPr>
        <sz val="12"/>
        <color rgb="FF000000"/>
        <rFont val="Aptos Narrow"/>
        <family val="2"/>
      </rPr>
      <t>: Beef</t>
    </r>
  </si>
  <si>
    <t xml:space="preserve"> Licensing and operation of beef stalls</t>
  </si>
  <si>
    <t xml:space="preserve"> Beef</t>
  </si>
  <si>
    <t xml:space="preserve"> The court allowed the writ petitions and quashed the closure order. The reason was that the petitioners had subsequently been granted a license under the Food Safety and Standards Act, 2006, making the initial closure order liable to be quashed.</t>
  </si>
  <si>
    <t>Case overview: The case involves writ petitions filed by Mohamed Ali and K.O. Abdul Hayum against the District Collector and other officials regarding the operation of their beef stalls, 'Bargath Beef Stall' and 'Bismillah Beef Stall', in Uthiramerur, Kanchipuram District. The petitioners seek to quash an order dated October 15, 2012, which led to the closure of their businesses and to prevent further interference with their operations. The petitions were filed under Article 226 of the Constitution of India. Key facts: 1. The petitioners have been running their beef stalls for 35 years and applied for a license in 2001-2002, paying taxes since then. 2. The second respondent stopped receiving taxes from the petitioners since 2010-2011 and attempted to interfere with their business. 3. The shops were closed and sealed following the order dated October 15, 2012. 4. The court previously directed the reopening of the shops, provided the petitioners complied with certain conditions regarding animal slaughtering. Legal issues and arguments: 1. The petitioners argue that the closure of their shops was unjustified and seek to quash the order that led to this action. 2. The respondents acknowledged that the petitioners had applied for and received a license under the Food Safety and Standards Act, 2006. Court's reasoning: 1. The court noted that the impugned order was liable to be quashed due to subsequent developments, including the granting of a license to the petitioners. 2. The court found no need for further directions based on the admissions made by both parties. Decision or judgment</t>
  </si>
  <si>
    <t xml:space="preserve"> The court allowed the writ petitions, quashing the order dated October 15, 2012, and ordered the reopening of the petitioners' shops. No further directions were deemed necessary, and the connected miscellaneous petitions were closed.</t>
  </si>
  <si>
    <t>The petitioner, K.V. Saravanan, filed a writ petition challenging the order of the first respondent dated 25.11.2013 and the consequential order of the third respondent dated 23.04.2014, which rejected his claim to fix his pay scale at Rs. 9,300 - 34,800 with a Grade Pay of Rs. 4,400 as a Food Safety Officer. The petitioner was working as a Food Safety Officer at Arappalayam, Madurai. The petitioner admitted to having filed another writ petition on the same issue, which was disposed of on 13.06.2022, and expressed his intention to withdraw the present petition. The respondents, including the Tamil Nadu Food Safety and Drug Administration Department, are undertaking actions to improve the functioning of Food Safety Officers and ensure effective implementation of relevant laws.</t>
  </si>
  <si>
    <t>['Section 70', 'Section 72']</t>
  </si>
  <si>
    <t>{'Section 70': "This subsection is relevant as it discusses the establishment of the Food Safety Appellate Tribunal to hear appeals from decisions of the Adjudicating Officer. The case involves a challenge to an order related to the petitioner's pay scale, which may fall under the jurisdiction of such a tribunal.", 'Section 72': "This subsection is relevant as it states that no civil court shall have jurisdiction over matters that an Adjudicating Officer or the Tribunal can determine. This impacts the case as it suggests that the petitioner's claim regarding his pay scale may not be entertained by a civil court, reinforcing the need for the appropriate tribunal to address the issue."}</t>
  </si>
  <si>
    <t>The relevant subsections indicate that the matter concerning the petitioner's pay scale is likely to fall under the jurisdiction of the Food Safety Appellate Tribunal, and that civil courts cannot adjudicate on such matters. This suggests that the petitioner's attempt to challenge the order may not succeed in the current forum, as he has already filed a writ petition on the same issue, which was disposed of. Therefore, the respondents are more likely to succeed in this case.</t>
  </si>
  <si>
    <t>Appellant may be unable to pursue further claims regarding the pay scale in civil court.</t>
  </si>
  <si>
    <t>NA</t>
  </si>
  <si>
    <t>['Section 226 of the Constitution of India', 'The Food Safety and Standards Act']</t>
  </si>
  <si>
    <t>Did the judge's decision go in favour of the respondent?</t>
  </si>
  <si>
    <t>Municipality</t>
  </si>
  <si>
    <r>
      <t/>
    </r>
    <r>
      <rPr>
        <b/>
        <sz val="12"/>
        <color rgb="FF000000"/>
        <rFont val="Aptos Narrow"/>
        <family val="2"/>
      </rPr>
      <t>Case ID 2</t>
    </r>
    <r>
      <rPr>
        <sz val="12"/>
        <color rgb="FF000000"/>
        <rFont val="Aptos Narrow"/>
        <family val="2"/>
      </rPr>
      <t>: Meat (Slaughterhouse operations)</t>
    </r>
  </si>
  <si>
    <t xml:space="preserve"> Pollution and health hazards from a Slaughter House operating without necessary permissions.</t>
  </si>
  <si>
    <t xml:space="preserve"> Meat (Slaughterhouse operations)</t>
  </si>
  <si>
    <t xml:space="preserve"> The court issued an interim direction to stop the functioning of the Slaughter House immediately. The court reasoned that the facility was operating without the necessary consent from the Pollution Control Board, which is a violation of the law and a risk to public health.</t>
  </si>
  <si>
    <t>Case overview: The case involves a writ petition filed by Nazeer Aliyar against Muvattupuzha Municipality regarding the operation of a Slaughter House in Velloorkunnam Village, which the petitioner claims is causing pollution and health hazards. The petitioner seeks a writ of mandamus to stop the Slaughter House's operations due to the lack of necessary permissions from the Kerala State Pollution Control Board. The case was heard on June 23, 2022, by Justice P.V. Kunhikrishnan. Key facts: 1. The petitioner alleges that the Slaughter House is polluting air and water and has been operating without permission from the Pollution Control Board. 2. The Municipality claims the Slaughter House is modern and hygienic, but does not deny the lack of required permissions. 3. The Pollution Control Board confirms that no consent has been issued for the establishment or operation of the Slaughter House. Legal issues and arguments: 1. The petitioner argues that the Slaughter House violates the Food Safety Act and poses health risks to local residents. 2. The Municipality defends the Slaughter House's operations, asserting it is well-maintained. 3. The Pollution Control Board emphasizes the legal requirement for consent before operation. Court's reasoning: 1. The court noted that the Slaughter House has been operating without the necessary consent from the Pollution Control Board, which is a violation of the law. 2. The court highlighted the importance of adhering to legal requirements for public health and environmental safety. 3. An interim order was deemed necessary to halt operations until proper permissions are obtained and inspections are conducted. Decision or judgment</t>
  </si>
  <si>
    <t xml:space="preserve"> The court issued an interim direction to stop the functioning of the Slaughter House immediately. The Municipality was ordered to apply for consent from the Pollution Control Board, which must conduct an inspection to determine the suitability of the Slaughter House. The writ petition was closed, allowing the petitioner to approach statutory authorities for further grievances.</t>
  </si>
  <si>
    <t>The case involves five Anganwadi workers/helpers who served between 1982 and 1985 and retired between 2006 and 2012, each claiming entitlement to gratuity as per the Payment of Gratuity Act, 1972. They filed applications seeking gratuity payments after their retirement when gratuity was not paid to them. The authorities initially held in their favor, confirming their entitlement under the Act, but the Gujarat High Court Division Bench reversed this, ruling they were not employees under Section 2(e) of the Act and that their remuneration was not wages but honorarium, thus they were not eligible for gratuity. The appellants argued that their work was full-time, statutory, and involved comprehensive duties related to child and maternal health, nutrition, and preschool activities, which should qualify them for gratuity. Respondents contended that the workers are not regular employees, that the remuneration paid was honorarium, and that the ICDS scheme is a welfare program, not an employment establishment, and therefore not covered under the Act. The appellants challenged the High Court's decision, asserting the statutory duties performed by AWWs and AWHs and the applicability of the Act to their work, while the respondents maintained they are not employees and that the scheme does not constitute an establishment under the law.</t>
  </si>
  <si>
    <t>{}</t>
  </si>
  <si>
    <t>None of the provided subsections relate to the case context regarding the entitlement to gratuity under the Payment of Gratuity Act, 1972, as they pertain to food safety and related enforcement mechanisms.</t>
  </si>
  <si>
    <t>Appellant may be denied gratuity payments.</t>
  </si>
  <si>
    <t>['Section 1(3)(b) of Payment of Gratuity Act, 1972', 'Section 1(3)(c) of Payment of Gratuity Act, 1972', 'Section 2(e) of Payment of Gratuity Act, 1972', 'Section 2(f) of Payment of Gratuity Act, 1972', 'Section 2(s) of Payment of Gratuity Act, 1972', 'Section 4 of National Food Security Act, 2013', 'Section 5 of National Food Security Act, 2013', 'Section 6 of National Food Security Act, 2013', 'Section 11 of Right of Children to Free and Compulsory Education Act, 2009']</t>
  </si>
  <si>
    <r>
      <t/>
    </r>
    <r>
      <rPr>
        <b/>
        <sz val="12"/>
        <color rgb="FF000000"/>
        <rFont val="Aptos Narrow"/>
        <family val="2"/>
      </rPr>
      <t>Case ID 3</t>
    </r>
    <r>
      <rPr>
        <sz val="12"/>
        <color rgb="FF000000"/>
        <rFont val="Aptos Narrow"/>
        <family val="2"/>
      </rPr>
      <t>: General food safety violation (specific item not mentioned)</t>
    </r>
  </si>
  <si>
    <t xml:space="preserve"> Bail application for a case involving charges of food adulteration (unspecified food item).</t>
  </si>
  <si>
    <t xml:space="preserve"> General food safety violation (specific item not mentioned)</t>
  </si>
  <si>
    <t xml:space="preserve"> The court granted bail to the applicant. The decision was based on the lack of evidence, the fact that a co-accused had already been granted bail, and the applicant's status as a labourer with no prior criminal history.</t>
  </si>
  <si>
    <t>Case overview: The case involves a bail application filed by Heera Lal Raikwar against the State of U.P. concerning Case Crime No. 319 of 2022, which includes charges under Sections 272, 273, 420, 467, 468, 471 of the Indian Penal Code and Section 59 of the Food Safety Act. The bail application was heard by Hon'ble Justice Piyush Agrawal on October 20, 2022. Key facts: 1. The applicant claims innocence and asserts that he has been falsely implicated. 2. Heera Lal Raikwar is a laborer with no prior criminal history. 3. There were no independent witnesses to support the allegations against him, and nothing was recovered from his possession. 4. Co-accused Dilip Kumar Kushwaha was granted bail on October 17, 2022. 5. The applicant has been in jail since September 3, 2022, and the trial's conclusion is expected to take a long time. Legal issues and arguments: 1. The applicant's counsel argued for bail based on the lack of evidence and the fact that a co-accused has already been released. 2. The Additional Government Advocate opposed the bail but did not dispute the applicant's claims regarding the co-accused's bail. Court's reasoning: 1. The court considered the facts, circumstances, and nature of the allegations. 2. It noted the absence of any evidence against the applicant and the fact that a co-accused had been granted bail. 3. The court found it appropriate to grant bail without expressing an opinion on the merits of the case. Decision or judgment</t>
  </si>
  <si>
    <t xml:space="preserve"> The court granted bail to Heera Lal Raikwar, subject to conditions including the requirement to appear in court on specified dates, not to seek adjournments, and to comply with other stipulations to ensure his presence during the trial. Any violation of these conditions could lead to the cancellation of bail.</t>
  </si>
  <si>
    <t>The petitioners, Mohamed Ali and K.O. Abdul Hayum, have been running beef stalls called 'Bargath Beef Stall' and 'Bismillah Beef Stall' respectively at Nos.123 and 128, Bazaar Street, Uthiramerur, for the past 35 years. They claim they applied for licenses to operate these stalls around 2001-2002 and have been paying taxes since then. The second respondent, the District Collector of Kanchipuram District, stopped receiving taxes from 2010-2011 and attempted to interfere with their businesses, which led the petitioners to seek a court order to prevent such interference and to consider their license applications. The shops were sealed and closed by an order dated 15.10.2012, but later the court directed the shops to be reopened, with certain conditions regarding slaughtering and disposal of remains. It was admitted by both sides that the petitioners had obtained the necessary permission and license under the applicable rules. The court quashed the impugned order of 15.10.2012 and dismissed the petitions, enabling the petitioners to continue their business.</t>
  </si>
  <si>
    <t>['Section 39', 'Section 68']</t>
  </si>
  <si>
    <t>{'Section 39': "This subsection addresses the actions of Food Safety Officers and states that if they seize any article of food or commit acts without reasonable grounds, they may be guilty of an offence. The facts indicate that the District Collector attempted to interfere with the petitioners' businesses, which could be interpreted as an act without reasonable grounds, potentially supporting the petitioners' claim.", 'Section 68': "This section outlines the powers of the Adjudicating Officer in adjudicating matters related to food safety. The facts suggest that the petitioners had obtained the necessary permissions and licenses, and the actions taken by the District Collector may not have followed the proper adjudication process, which could be relevant to the petitioners' case."}</t>
  </si>
  <si>
    <t>The relevant subsections indicate that the actions of the District Collector may not have been justified under the law, particularly in light of Section 39, which addresses the need for reasonable grounds for actions taken by Food Safety Officers. Additionally, Section 68 suggests that proper procedures were not followed in adjudicating the petitioners' rights to operate their businesses. Therefore, the facts align more closely with the petitioners' claims.</t>
  </si>
  <si>
    <t>Respondent may be liable for damages.</t>
  </si>
  <si>
    <t>['Section 226 of the Constitution of India', 'Food Safety and Standards Act, 2006']</t>
  </si>
  <si>
    <r>
      <t/>
    </r>
    <r>
      <rPr>
        <b/>
        <sz val="12"/>
        <color rgb="FF000000"/>
        <rFont val="Aptos Narrow"/>
        <family val="2"/>
      </rPr>
      <t>Case ID 4</t>
    </r>
    <r>
      <rPr>
        <sz val="12"/>
        <color rgb="FF000000"/>
        <rFont val="Aptos Narrow"/>
        <family val="2"/>
      </rPr>
      <t>: Gutka &amp; Pan Masala</t>
    </r>
  </si>
  <si>
    <t xml:space="preserve"> Legality of an FIR for offences related to Gutka &amp; Pan Masala.</t>
  </si>
  <si>
    <t xml:space="preserve"> Gutka &amp; Pan Masala</t>
  </si>
  <si>
    <t xml:space="preserve"> The court allowed the criminal petition and quashed the FIR. The reason was that the case was similar to previous cases where the High Court had quashed FIRs based on identical facts, establishing a precedent.</t>
  </si>
  <si>
    <t>Case overview: The case involves a criminal petition filed by Patta Naresh under Section 482 of the Code of Criminal Procedure, 1973, seeking to quash the proceedings in FIR No. 179 of 2020 registered at Sanjamala Police Station, Kurnool District. The FIR includes charges under Sections 188, 273 read with 34 of the Indian Penal Code, Section 59(1) of the Food Safety and Standards Act, and Section 4 of the Gutka &amp; Pan Masala (Prohibition) Act. Key facts: 1. The petitioners argue that their case is similar to previous cases where the High Court quashed FIRs based on identical facts. 2. The petitioners' counsel referenced a common order from Criminal Petition Nos. 5421 of 2019 and batch, which quashed several FIRs for similar offences. Legal issues and arguments: 1. The petitioners claim entitlement to quash the FIR against them based on the precedent set by the earlier common order. 2. The learned Additional Public Prosecutor for the State was present during the hearing. Court's reasoning: 1. The court acknowledged the similarity of the petitioners' case to the earlier common order. 2. The court decided to allow the petition based on the reasons stated in the previous order. Decision or judgment</t>
  </si>
  <si>
    <t xml:space="preserve"> The court allowed the criminal petition and quashed the FIR registered against the petitioners. Any pending miscellaneous petitions in this criminal petition were ordered to be closed.</t>
  </si>
  <si>
    <t>The petitioners, M/S. Norphel Winery and an individual representing them, were transporting a consignment of Kiwi wine from Dirang in Arunachal Pradesh to Khonsa in Arunachal Pradesh, passing through Assam via the National Highway. Their vehicle, a Bolero Pick Up Van with registration number AS-12-BC-6235, was seized by the Assam Excise Department near Bogibil Bridge due to allegations of discrepancies in the quantity of stock, absence of batch numbers and manufacturing dates on bottles, and lack of proper permits. The petitioners contend that the wine was intended for sale within Arunachal Pradesh, not Assam, and that they possessed valid documents, including permits and letters from Arunachal Pradesh authorities, which authorized their transport. They argue that the transport was legal and not intended for sale in Assam, and that the seizure and subsequent case lacked proper legal grounds. The Arunachal Pradesh Excise Department provided a letter clarifying the correctness of the transport documents and exemption policies, which was not disputed by the respondents. The petitioners also claim that the wine was not meant for sale in Assam, was produced legally under Arunachal Pradesh policies, and that the legal proceeding initiated by Assam authorities should be quashed, with the seized vehicle and wine released.</t>
  </si>
  <si>
    <t>['Section 68', 'Section 72', 'Section 38']</t>
  </si>
  <si>
    <t>{'Section 68': 'This subsection outlines the powers of the Adjudicating Officer, who is responsible for adjudicating matters related to contraventions of the Act. The facts indicate that the Assam Excise Department seized the wine and initiated legal proceedings, which suggests that an Adjudicating Officer may have been involved. The petitioners argue that the seizure lacked proper legal grounds, which could be relevant to whether the Adjudicating Officer acted within their authority.', 'Section 72': "This section states that no civil court shall have jurisdiction over matters that an Adjudicating Officer or Tribunal is empowered to determine. The petitioners are contesting the legality of the seizure and the subsequent case, which may fall under the jurisdiction of the Adjudicating Officer as per this section. This could impact the petitioners' ability to challenge the seizure in civil court.", 'Section 38': 'This section grants Food Safety Officers the authority to seize articles of food that appear to contravene the Act. The facts indicate that the Assam Excise Department seized the wine due to alleged discrepancies. The petitioners claim they had valid documents, which may challenge the justification for the seizure under this section.'}</t>
  </si>
  <si>
    <t>The relevant subsections indicate that the actions taken by the Assam Excise Department may have been within the scope of their authority, particularly under Section 38. However, the petitioners assert that they had valid permits and that the seizure lacked legal grounds, which could challenge the enforcement actions taken against them. The jurisdictional issues raised in Section 72 may limit the petitioners' ability to seek relief in civil court, potentially favoring the respondent's position.</t>
  </si>
  <si>
    <t>Appellant may face continued legal proceedings and potential penalties for the alleged contraventions.</t>
  </si>
  <si>
    <t>['Section 53(1)(a) of the Assam Excise (Amendment) Act, 2018', 'Section 4 of the National Highway Act, 1956', 'Section 5.10 of the Food Safety and Standards (Alcoholic Beverages) Regulations, 2018']</t>
  </si>
  <si>
    <r>
      <t/>
    </r>
    <r>
      <rPr>
        <b/>
        <sz val="12"/>
        <color rgb="FF000000"/>
        <rFont val="Aptos Narrow"/>
        <family val="2"/>
      </rPr>
      <t>Case ID 5</t>
    </r>
    <r>
      <rPr>
        <sz val="12"/>
        <color rgb="FF000000"/>
        <rFont val="Aptos Narrow"/>
        <family val="2"/>
      </rPr>
      <t>: General food safety violation (specific item not mentioned)</t>
    </r>
  </si>
  <si>
    <t xml:space="preserve"> A procedural issue regarding the correct appellate authority for a food safety order (unspecified food item).</t>
  </si>
  <si>
    <t xml:space="preserve"> The court disposed of the writ petition. The court granted the petitioner's request to approach the newly constituted Food Safety Appellate Tribunal, as it provided a reasonable alternative remedy for their grievances.</t>
  </si>
  <si>
    <t>Case overview: The case involves a writ petition filed by Lankesh against the State of Madhya Pradesh and other respondents regarding an order related to food safety. The petition was heard by Hon'ble Justice Milind Ramesh Phadke on July 9, 2022. Key facts: 1. The petitioner, Lankesh, is a resident of Birampura, Morena, Madhya Pradesh. 2. The petitioner was challenging an order issued by the Food Safety Commissioner and other officials. 3. The petitioner‚Äôs counsel indicated that the Food Safety Appellate Tribunal had been established under the Food Safety and Standards Act, 2006, providing a new avenue for appeal. Legal issues and arguments: 1. The petitioner‚Äôs counsel requested permission to approach the newly constituted appellate authority for redressal of grievances instead of continuing with the writ petition. 2. The counsel argued that the establishment of the appellate tribunal provided a reasonable remedy for the petitioner. Court's reasoning: 1. The court found the request made by the petitioner‚Äôs counsel to be reasonable given the establishment of the appellate authority. 2. The court acknowledged that the petitioner should be allowed to pursue the appeal within the stipulated time frame. Decision or judgment</t>
  </si>
  <si>
    <t xml:space="preserve"> The court disposed of the writ petition, granting the petitioner liberty to approach the appellate tribunal within fourteen days. The court also stated that the time spent on the writ petition would not affect the petitioner‚Äôs ability to file the appeal within the specified period.</t>
  </si>
  <si>
    <t>The case involves the Gau Gyan Foundation alleging that the respondents violated court orders related to the protection of animals and restrictions on slaughter and illegal transportation of cattle. The petitioner, Gau Gyan Foundation, filed complaints about over 100 cattle kept at various locations, including Bahadurpura, Kamatipura, and Golconda, claiming these cattle were intended for slaughter without proper certificates. Respondent No.1, representing the police, reported that actions were taken, including verification and inquiry at these sites, and that the cattle found were legally bought and transported with proper certificates. The police also stated that the complaints by the foundation were exaggerated. The respondents claimed they complied with the court's orders by inspecting the sites, verifying documents, and not seizing cattle where they found proper legal documentation. The petitioner contested the claims, but the court found that the respondents had not willfully or deliberately violated the order, and the case was closed.</t>
  </si>
  <si>
    <t>['Section 29', 'Section 41']</t>
  </si>
  <si>
    <t>{'Section 29': 'This section outlines the responsibilities of the Food Authority and State Food Safety Authorities in enforcing food safety laws. It is relevant as it pertains to the enforcement actions taken by the police (respondents) regarding the cattle in question. The respondents claimed they complied with the law by inspecting the sites and verifying documents, which aligns with their duties under this section.', 'Section 41': 'This section allows the Food Safety Officer to search and seize articles of food if there is reasonable doubt about their involvement in an offence. The respondents indicated that they conducted inspections and found the cattle were legally bought and transported, suggesting they acted within the authority granted by this section.'}</t>
  </si>
  <si>
    <t>The relevant subsections indicate that the respondents had the authority to inspect and verify the legality of the cattle's documentation. The respondents' actions of verifying documents and not seizing cattle where proper documentation was found suggest compliance with the law. The petitioner's claims of violations are countered by the respondents' assertions of lawful conduct.</t>
  </si>
  <si>
    <t>Appellant may be unable to pursue further claims against the respondents.</t>
  </si>
  <si>
    <t>['Section 1 of the Animal Welfare Act, 1960', 'Transport of Animals Rules, 1978', 'Transport of Animals (Amendment) Rules, 2001', 'Slaughter House Rules, 2001', 'Food Safety and Standards Act, 2006']</t>
  </si>
  <si>
    <r>
      <t/>
    </r>
    <r>
      <rPr>
        <b/>
        <sz val="12"/>
        <color rgb="FF000000"/>
        <rFont val="Aptos Narrow"/>
        <family val="2"/>
      </rPr>
      <t>Case ID 6</t>
    </r>
    <r>
      <rPr>
        <sz val="12"/>
        <color rgb="FF000000"/>
        <rFont val="Aptos Narrow"/>
        <family val="2"/>
      </rPr>
      <t>: General food safety violation (specific item not mentioned)</t>
    </r>
  </si>
  <si>
    <t xml:space="preserve"> A procedural challenge to quash an FIR for offences involving unspecified food items based on legal precedent.</t>
  </si>
  <si>
    <t xml:space="preserve"> The court allowed the criminal petition and quashed the FIR. The court's decision was based on the acknowledgement from both parties that the case was covered by earlier court orders that had quashed FIRs on identical facts.</t>
  </si>
  <si>
    <t>Case overview: The case involves a criminal petition filed by Bolisetti Nageswara Rao seeking to quash the FIR in Crime No.201/2021 registered at Atmakur Police Station, SPSR Nellore District, for offences under Sections 272 and 273 of the IPC and Section 59(i) of the Food Safety and Standards Act. The petition was filed under Section 482 of the Cr.P.C. to seek relief from the charges. Key facts: 1. The petitioners argue that their case is similar to previous cases where the court quashed FIRs based on identical facts, specifically referencing earlier orders in Crl.P.Nos.5421 of 2019 and Crl.P.Nos.2966 of 2021. 2. The learned Assistant Public Prosecutor acknowledged that this case is covered by the earlier court orders. Legal issues and arguments: 1. The petitioners' counsel contended that they are entitled to quash the FIRs and charge sheets against them based on the precedent set by earlier rulings. 2. The State's representative conceded that the matter is covered by previous court decisions. Court's reasoning: 1. The court recognized the similarity of the current case to the earlier cases and the applicability of the previous orders. 2. The court found sufficient grounds to quash the FIR based on the established precedents. Decision or judgment</t>
  </si>
  <si>
    <t xml:space="preserve"> The court allowed the criminal petition and quashed the FIR registered against the petitioners. Consequently, any pending miscellaneous applications related to this case were also closed.</t>
  </si>
  <si>
    <t>The case involves Nazeer Aliyar, a resident of Muvattupuzha, who filed a petition challenging the operation of a slaughter house run by Muvattupuzha Municipality, which he claims is polluting the air and water and causing health hazards to residents. The slaughter house was established and operated without obtaining permission from the Kerala State Pollution Control Board. The petitioner argued that the slaughter house was set up on a paddy field in violation of rules and has been functioning since 2010 without proper approval. The municipality claimed that the slaughter house was modern and hygienic, with proper boundaries and cleanliness measures, but did not deny that it lacked permission from the Pollution Control Board. The Pollution Control Board was not involved in inspections or granting consent. The petitioner sought an order to stop the slaughter house's operation immediately and for the authorities to take necessary actions. The court noted that the slaughter house does not have required permission and ordered it to stop functioning until proper approval is obtained. The authorities were directed to inspect and decide on granting consent. The petitioner was informed he could approach statutory authorities if he had further grievances.</t>
  </si>
  <si>
    <t>['Section 29', 'Section 34']</t>
  </si>
  <si>
    <t>{'Section 29': 'This subsection is relevant as it outlines the responsibilities of the Food Authority and State Food Safety Authorities to enforce the law and ensure compliance by food business operators. The facts indicate that the slaughter house operated without the necessary permission from the Kerala State Pollution Control Board, which suggests a failure to comply with regulations.', 'Section 34': "This subsection is relevant because it allows the Designated Officer to impose a prohibition if a health risk condition exists. The petitioner's claims of pollution and health hazards could be interpreted as a health risk condition, supporting the need for immediate action against the slaughter house."}</t>
  </si>
  <si>
    <t>The relevant subsections indicate that the slaughter house's operation without the necessary permissions and the potential health risks associated with it are significant violations of the law. The enforcement responsibilities outlined in Section 29 and the provisions for emergency prohibition in Section 34 suggest that the authorities have a duty to act against the slaughter house's operations.</t>
  </si>
  <si>
    <t>['Section of the Food Safety Act and Rules']</t>
  </si>
  <si>
    <r>
      <t/>
    </r>
    <r>
      <rPr>
        <b/>
        <sz val="12"/>
        <color rgb="FF000000"/>
        <rFont val="Aptos Narrow"/>
        <family val="2"/>
      </rPr>
      <t>Case ID 7</t>
    </r>
    <r>
      <rPr>
        <sz val="12"/>
        <color rgb="FF000000"/>
        <rFont val="Aptos Narrow"/>
        <family val="2"/>
      </rPr>
      <t>: General food safety violation (specific item not mentioned)</t>
    </r>
  </si>
  <si>
    <t xml:space="preserve"> A procedural challenge to quash proceedings for offences involving unspecified food items based on legal precedent.</t>
  </si>
  <si>
    <t xml:space="preserve"> The court allowed the criminal petition and quashed the FIR. The reason was that both the petitioners and the State's prosecutor agreed that the case was similar to previously decided cases where FIRs were quashed on identical facts.</t>
  </si>
  <si>
    <t>Case overview: The case involves a criminal petition filed by Dronadula Raghavaiah seeking to quash the proceedings in C.C.No.420/2020, which was initiated for offences under Sections 272 and 273 of the Indian Penal Code (IPC) and Section 59(i) of the Food Safety and Standards Act. The petition was filed under Section 482 of the Criminal Procedure Code (Cr.P.C.).</t>
  </si>
  <si>
    <t>Devendra Kumar, the petitioner, was convicted of offenses related to misbranding and adulteration of food under the Food Adulteration Act, 1954, by a judicial magistrate and was sentenced to one year of imprisonment and a fine. The appellate court upheld the conviction but reduced the imprisonment to six months. The petitioner argued that the Food Adulteration Act had been replaced by the Food Safety and Standards Act, 2006, which provides different penalties and benefits. The petitioner sought to substitute the imprisonment and fine with a penalty of Rs.50,000, which he agreed to deposit within two months. Respondents included the State of Madhya Pradesh and the Indore Municipal Corporation. The court considered arguments about misbranding and adulteration, referencing a Supreme Court case, and ultimately ordered the petitioner to deposit Rs.50,000 within two months in exchange for quashing the jail sentence and fine, while maintaining the conviction.</t>
  </si>
  <si>
    <t>['Section 20', 'Section 59']</t>
  </si>
  <si>
    <t>{'Section 20': 'This subsection is relevant as it addresses the presence of contaminants in food articles. The case involves allegations of misbranding and adulteration, which may relate to the presence of harmful substances in the food products involved.', 'Section 59': 'This subsection is relevant as it outlines penalties for manufacturing or distributing unsafe food. The petitioner was convicted under the Food Adulteration Act, which suggests that the actions taken may fall under the definitions provided in this section regarding unsafe food.'}</t>
  </si>
  <si>
    <t>The relevant subsections indicate that the petitioner was involved in actions that could be classified as misbranding and adulteration of food, which are addressed under Section 20 and Section 59. The conviction under the Food Adulteration Act suggests that the facts align with the definitions of unsafe food and the penalties outlined in these subsections.</t>
  </si>
  <si>
    <t>Appellant may be required to serve the reduced sentence and pay the fine.</t>
  </si>
  <si>
    <t>['Section 7(1) of Food Adulteration Act, 1954', 'Section 16(1)(A)(1) of Food Adulteration Act, 1954']</t>
  </si>
  <si>
    <r>
      <t/>
    </r>
    <r>
      <rPr>
        <b/>
        <sz val="12"/>
        <color rgb="FF000000"/>
        <rFont val="Aptos Narrow"/>
        <family val="2"/>
      </rPr>
      <t>Case ID 8</t>
    </r>
    <r>
      <rPr>
        <sz val="12"/>
        <color rgb="FF000000"/>
        <rFont val="Aptos Narrow"/>
        <family val="2"/>
      </rPr>
      <t>: General food safety violation (specific item not mentioned)</t>
    </r>
  </si>
  <si>
    <t xml:space="preserve"> The court allowed the Criminal Petition and quashed the proceedings. The court found that the case was "squarely covered" by a previous decision where similar proceedings were quashed, a fact acknowledged by the prosecution.</t>
  </si>
  <si>
    <t>Case overview: The case involves a Criminal Petition filed by Kopparthi Suresh and another against the State of Andhra Pradesh, seeking to quash the proceedings in C.C. No.204 of 2019 for alleged offences under Sections 353 and 273 of the Indian Penal Code, 1860, and Section 58 of the Food Safety and Standards Act, 2006. The petition was heard by Hon'ble Justice Ninala Jayasurya in the High Court of Andhra Pradesh, Amaravati. Key facts: 1. The petitioners are accused in a case registered by the police. 2. The learned counsel for the petitioners cited a previous decision (Criminal Petition No.3731 of 2018) as a precedent for quashing the current proceedings. 3. The learned Additional Public Prosecutor acknowledged that the matter is covered by the earlier decision. Legal issues and arguments: 1. The petitioners' counsel argued that the current case is similar to the previous decision and should be quashed. 2. The Additional Public Prosecutor agreed that the case is indeed covered by the earlier ruling. Court's reasoning: 1. The court reviewed the submissions and the charge sheet, noting that the police had registered the case suo motu against the petitioners. 2. The court found that the current case is squarely covered by the earlier decision, leading to the conclusion that the proceedings should be quashed. Decision or judgment</t>
  </si>
  <si>
    <t xml:space="preserve"> The court allowed the Criminal Petition, quashing the proceedings against the petitioners in C.C. No.204 of 2019. Any pending miscellaneous applications were also closed.</t>
  </si>
  <si>
    <t>Lokesh and Jitendra, both residents of Manawar in Dhar district, are facing charges related to selling substandard Pan Masala called "Pan Bahar Khandani Pan Masala." They are accused of being involved in an offense punishable under sections of the Indian Penal Code and the Essential Commodities Act, connected to this sale. They purchased the product from another person, and the product's manufacturer is based in New Delhi. The prosecution recorded their statements, and they have been given a notice under Section 41-A of the Cr.P.C. The petitioner argued that arresting them would damage their reputation and stated they are willing to cooperate with the investigation. The respondent opposed bail, but the court decided that their custodial interrogation was unnecessary and granted anticipatory bail, with conditions, in case of arrest.</t>
  </si>
  <si>
    <t>['Section 51', 'Section 25', 'Section 59']</t>
  </si>
  <si>
    <t>{'Section 51': "This subsection states that any person who manufactures, stores, sells, or distributes sub-standard food is liable to a penalty that may extend to five lakh rupees. Since Lokesh and Jitendra are accused of selling substandard Pan Masala, this section is directly relevant and supports the respondent's position.", 'Section 25': 'This section prohibits the import of unsafe or sub-standard food. The case involves the sale of a substandard product, which may relate to the importation aspect if the product was imported. This section is relevant as it could implicate the petitioners in a broader context of food safety regulations.', 'Section 59': "This section outlines penalties for selling unsafe food, with varying degrees of punishment based on the outcome of the contravention. Given that Lokesh and Jitendra are accused of selling substandard food, this section is relevant and supports the respondent's case regarding potential penalties."}</t>
  </si>
  <si>
    <t>The relevant subsections indicate that Lokesh and Jitendra are facing serious allegations related to the sale of substandard food products. Sections 51 and 59 suggest significant penalties for such actions, which strengthens the respondent's case. The facts align with the elements described in these subsections, indicating that the petitioners may be liable under these provisions.</t>
  </si>
  <si>
    <t>Appellant may be fined and face penalties related to the sale of substandard food.</t>
  </si>
  <si>
    <t>Up to five lakh rupees</t>
  </si>
  <si>
    <t>['Section 438 of Criminal Procedure Code, 1973', 'Section 420 of Indian Penal Code, 1860', 'Section 272 of Indian Penal Code, 1860', 'Section 273 of Indian Penal Code, 1860', 'Section 3 of Essential Commodities Act, 1955', 'Section 7 of Essential Commodities Act, 1955', 'Rule 2.4.2 (6) of Food Safety and Standard Rules 2011', 'Section 41-A of Criminal Procedure Code, 1973']</t>
  </si>
  <si>
    <r>
      <t/>
    </r>
    <r>
      <rPr>
        <b/>
        <sz val="12"/>
        <color rgb="FF000000"/>
        <rFont val="Aptos Narrow"/>
        <family val="2"/>
      </rPr>
      <t>Case ID 9</t>
    </r>
    <r>
      <rPr>
        <sz val="12"/>
        <color rgb="FF000000"/>
        <rFont val="Aptos Narrow"/>
        <family val="2"/>
      </rPr>
      <t>: General food safety violation (specific item not mentioned)</t>
    </r>
  </si>
  <si>
    <t xml:space="preserve"> Bail application for a case involving food adulteration charges (unspecified food item).</t>
  </si>
  <si>
    <t xml:space="preserve"> The court granted bail to the applicant. The decision was based on the specific facts of the case, including the lack of independent witnesses and that co-accused had been granted an interim stay, making it suitable for bail without commenting on the merits.</t>
  </si>
  <si>
    <t>Case overview: The case involves a bail application filed by Mahesh Kumar Gupta against the State of U.P. in relation to Case Crime No. 290 of 2022, which includes charges under Sections 420, 467, 468, 471, 272, and 273 of the Indian Penal Code, as well as Section 59 of the Food Safety and Standards Act. The application was heard by Hon'ble Piyush Agrawal on November 11, 2022. Key facts: 1. The applicant has been in jail since July 17, 2022. 2. The applicant claims to be innocent and alleges false implication in the case. 3. The FIR lacks independent witnesses to support the allegations made against the applicant. 4. Co-accused Rakesh Gupta and others have been granted interim stay in a related writ petition. Legal issues and arguments: 1. The applicant's counsel argues that the prosecution is improper under Section 162 of the Cr.P.C. and that the Food Safety and Standards Act outlines specific procedures that were not followed. 2. The applicant asserts that there is no risk of fleeing or misusing bail. 3. The Additional Government Advocate opposed the bail application. Court's reasoning: 1. The court considered the facts, circumstances, and nature of the allegations. 2. It found the case suitable for granting bail without expressing an opinion on the merits. Decision or judgment</t>
  </si>
  <si>
    <t xml:space="preserve"> The court granted bail to Mahesh Kumar Gupta, subject to conditions including the requirement to appear in court on specified dates and not to seek adjournments. The court warned that any violation of these conditions could lead to the cancellation of bail.</t>
  </si>
  <si>
    <t>The petitioner, Ram Paul, filed a petition seeking protection of his life, liberty, and property from respondent No.5 and for the authorities to conduct an inquiry. The petitioner had previously submitted a complaint which was under active consideration, but the authorities had not yet decided on it. It was alleged by the respondent side that samples of mustard oil and rice brand oil were taken in 2013, and a delay of nearly four years occurred before the petition was filed. The respondents claimed the petitioner was involved in misbranding, and four samples taken by Food Safety Officers were declared substandard or misbranded, with the petitioner being ordered to pay costs of Rs.40,000 per sample. The petitioner contended that the authorities had not yet decided the complaint and requested a decision to be made within four months, with an opportunity for a hearing.</t>
  </si>
  <si>
    <t>['Section 68', 'Section 42', 'Section 47']</t>
  </si>
  <si>
    <t>{'Section 68': "This subsection outlines the role of the Adjudicating Officer in adjudicating matters related to food safety violations. It states that the officer must provide a reasonable opportunity for representation before imposing penalties. The fact that the authorities have not yet decided on the petitioner's complaint may indicate that the procedural requirements of this section have not been fulfilled, which could support the petitioner's request for a timely decision.", 'Section 42': "This section details the responsibilities of the Food Safety Officer, including the analysis of food samples and the reporting process. The petitioner claims that the authorities have not yet made a decision on his complaint, which may suggest that the procedures outlined in this section have not been properly followed, potentially supporting the petitioner's position.", 'Section 47': "This section describes the process for taking samples for analysis, including the requirement for notice and proper handling of samples. The delay in the petitioner's case may raise questions about whether the proper procedures were followed in the initial sampling and analysis, which could be relevant to the petitioner's claims."}</t>
  </si>
  <si>
    <t>The relevant subsections indicate that there are procedural requirements that must be followed by the authorities in handling food safety complaints and adjudications. The petitioner's assertion that the authorities have not yet decided on his complaint suggests that these procedures may not have been adhered to, which could favor the appellant's request for a timely decision and inquiry.</t>
  </si>
  <si>
    <t>Respondent may be required to expedite the decision-making process regarding the petitioner's complaint.</t>
  </si>
  <si>
    <t>['Rule 3.1.2.(1) of the Food Safety and Standards Rules, 2011']</t>
  </si>
  <si>
    <t>CRLP</t>
  </si>
  <si>
    <r>
      <t/>
    </r>
    <r>
      <rPr>
        <b/>
        <sz val="12"/>
        <color rgb="FF000000"/>
        <rFont val="Aptos Narrow"/>
        <family val="2"/>
      </rPr>
      <t>Case ID 10</t>
    </r>
    <r>
      <rPr>
        <sz val="12"/>
        <color rgb="FF000000"/>
        <rFont val="Aptos Narrow"/>
        <family val="2"/>
      </rPr>
      <t>: General food safety violation (specific item not mentioned)</t>
    </r>
  </si>
  <si>
    <t xml:space="preserve"> A procedural challenge to quash proceedings for food safety violations (unspecified food item) based on legal precedent.</t>
  </si>
  <si>
    <t xml:space="preserve"> The court allowed the criminal petition and quashed the proceedings. The reason was that both the petitioner and the prosecution agreed that the case was covered by a precedent set in an earlier common order where similar proceedings were quashed.</t>
  </si>
  <si>
    <t>Case overview: The case involves a criminal petition filed under Section 482 of the Code of Criminal Procedure, 1973, seeking to quash the proceedings in C.C.No.255 of 2020, which were registered for offences under Sections 270, 271, 273, 278 of the Indian Penal Code and Section 58 of the Food Safety and Standards Act, 2006. The petition was heard by Hon'ble Justice D. Ramesh on February 16, 2022. Key facts: 1. The proceedings in C.C.No.255 of 2020 were initiated against the petitioners for alleged food safety violations. 2. The petitioners argued that their case is similar to previous cases where the court had quashed similar proceedings based on identical facts. Legal issues and arguments: 1. The petitioners' counsel contended that the matter is covered by an earlier common order of the court in Criminal Petition Nos.5421 of 2019 and batch, which quashed similar proceedings. 2. The Additional Public Prosecutor conceded that the current case is indeed a covered matter based on the previous ruling. Court's reasoning: 1. The court acknowledged the petitioners' argument regarding the similarity of their case to the earlier common order. 2. The court noted the concession made by the Additional Public Prosecutor, agreeing that the proceedings should be quashed based on the precedent. Decision or judgment</t>
  </si>
  <si>
    <t xml:space="preserve"> The court allowed the criminal petition and quashed the proceedings in C.C.No.255 of 2020 against the petitioners. Any pending miscellaneous petitions in this criminal petition were also closed.</t>
  </si>
  <si>
    <t>Devendra, the petitioner, was convicted for offenses related to misbranding and adulteration of food products. The case was initiated against him by the State of Madhya Pradesh through the District Magistrate of Indore and involved the food inspector Gautam Bhatia Khadya Nirikshak. The petitioner was sentenced to six months of imprisonment and a fine of Rs.1000, with an additional two months in default of payment. These sentences were affirmed through an appeal. The petitioner‚Äôs counsel argued for the benefit of a later law, which replaced the original law and does not include imprisonment, and requested that the jail sentence and fine be replaced with a penalty of Rs.50,000. The respondent‚Äôs counsel highlighted that the case involved both misbranding and adulteration. The court agreed to substitute the imprisonment and fine with the penalty of Rs.50,000, which the petitioner was directed to pay within two months, failing which the original jail sentence and fine would be reinstated. The petitioner undertook to deposit the penalty by a specified date.</t>
  </si>
  <si>
    <t>['Section 38', 'Section 41', 'Section 42']</t>
  </si>
  <si>
    <t>{'Section 38': "This section outlines the powers of the Food Safety Officer to take samples and seize articles of food that are in contravention of the Act. It is relevant as it establishes the authority under which the food inspector acted in the case against Devendra, supporting the respondent's actions.", 'Section 41': "This section allows the Food Safety Officer to search and seize articles of food if there is reasonable doubt about their involvement in food-related offenses. It is relevant as it justifies the actions taken by the Food Safety Officer in the case, reinforcing the respondent's position.", 'Section 42': 'This section details the responsibilities of the Food Safety Officer, including the analysis of food samples and the subsequent actions based on the analysis report. It is relevant as it supports the procedural correctness of the actions taken against Devendra.'}</t>
  </si>
  <si>
    <t>The relevant subsections support the actions taken by the Food Safety Officer and the subsequent legal proceedings against Devendra. They establish that the officer acted within the scope of his authority and followed the necessary procedures, which strengthens the respondent's case.</t>
  </si>
  <si>
    <t>Appellant may be liable for the reinstatement of the original jail sentence and fine if the penalty is not paid.</t>
  </si>
  <si>
    <r>
      <t/>
    </r>
    <r>
      <rPr>
        <b/>
        <sz val="12"/>
        <color rgb="FF000000"/>
        <rFont val="Aptos Narrow"/>
        <family val="2"/>
      </rPr>
      <t>Case ID 11</t>
    </r>
    <r>
      <rPr>
        <sz val="12"/>
        <color rgb="FF000000"/>
        <rFont val="Aptos Narrow"/>
        <family val="2"/>
      </rPr>
      <t>: Starch Products (licensing/appeal issue)</t>
    </r>
  </si>
  <si>
    <t xml:space="preserve"> A procedural issue regarding the correct appellate authority for an appeal under the Food Safety and Standards Act (unspecified food item).</t>
  </si>
  <si>
    <t xml:space="preserve"> Starch Products (licensing/appeal issue)</t>
  </si>
  <si>
    <t xml:space="preserve"> The writ petition was disposed of. The court granted the petitioner the liberty to file an appeal before the newly established Food Safety Appellate Tribunal, which was now functional.</t>
  </si>
  <si>
    <t>Case overview: The case involves a writ petition filed by A.R.Starch Products against the Commissioner of Food Safety and other respondents regarding an order passed in Case No. 48/2017/M2 on May 11, 2018, for an offence under Section 57 of the Food Safety and Standards Act, 2006. The petitioner seeks to quash this order. Key facts: 1. The petitioner filed the writ petition in 2018, prior to the notification of the Food Safety Appellate Tribunal, which began functioning in 2020. 2. The petitioner contended that there was an appeal provision available but not notified at the time of filing the writ. Legal issues and arguments: 1. The petitioner argued for the quashing of the impugned order and requested the liberty to appeal to the Food Safety Appellate Tribunal. 2. The respondents acknowledged that the matter could be adjudicated by the Appellate Tribunal. Court's reasoning: 1. The court noted the establishment of the Food Safety Appellate Tribunal and the availability of an appeal process. 2. The court agreed to grant the petitioner the opportunity to appeal without limitation issues. Decision or judgment</t>
  </si>
  <si>
    <t xml:space="preserve"> The writ petition was disposed of, granting the petitioner liberty to file an appeal before the Food Safety Appellate Tribunal within two weeks from the receipt of the order copy, and the Tribunal was directed to entertain the appeal without rejecting it on the grounds of limitation.</t>
  </si>
  <si>
    <t>The petitioner, Heera Lal Raikwar, is accused of involvement in a case related to cheating, forgery, and violations under the Food Safety Act at police station Atarra, District Banda. He was arrested and has been in jail since September 3, 2022. The petitioner claims to be innocent and states he was falsely implicated. He has no criminal history, and no evidence or items were recovered from his possession. His co-accused, Dilip Kumar Kushwaha, has already been granted bail by the court. The petitioner argues there are no witnesses against him and requests bail, which the court considers appropriate given the circumstances and the bail granted to his co-accused. The petitioner and his sureties are required to follow certain conditions if released on bail.</t>
  </si>
  <si>
    <t>['Section 68', 'Section 61', 'Section 39']</t>
  </si>
  <si>
    <t>{'Section 68': 'This subsection outlines the role of the Adjudicating Officer in adjudicating cases related to violations of the Food Safety Act. It states that the officer must provide a reasonable opportunity for representation and can impose penalties if satisfied that a contravention has occurred. The facts indicate that the petitioner has not been proven to have committed any contravention, as no evidence was recovered from him, which may support his claim of innocence.', 'Section 61': 'This section addresses penalties for providing false or misleading information in connection with the Act. The petitioner claims innocence and that he was falsely implicated, which suggests that he has not provided any false information. This could potentially support his case for bail, as he is not in violation of this section.', 'Section 39': 'This section penalizes Food Safety Officers for vexatious actions without reasonable grounds. The petitioner claims he was falsely implicated, which could imply that the actions taken against him may not have been justified. If proven, this could impact the credibility of the case against him.'}</t>
  </si>
  <si>
    <t>The relevant subsections indicate that the petitioner has not been proven to have committed any violations under the Food Safety Act, as no evidence was found against him. Additionally, the potential for vexatious actions by the Food Safety Officers could further support his claim of innocence. Therefore, the facts align more favorably with the appellant's request for bail.</t>
  </si>
  <si>
    <t>['Section 59 of Food Safety Act', 'Section 272 of Indian Penal Code', 'Section 273 of Indian Penal Code', 'Section 420 of Indian Penal Code', 'Section 467 of Indian Penal Code', 'Section 468 of Indian Penal Code', 'Section 471 of Indian Penal Code', 'Section 229-A of Indian Penal Code', 'Section 82 of Criminal Procedure Code', 'Section 174-A of Indian Penal Code']</t>
  </si>
  <si>
    <r>
      <t/>
    </r>
    <r>
      <rPr>
        <b/>
        <sz val="12"/>
        <color rgb="FF000000"/>
        <rFont val="Aptos Narrow"/>
        <family val="2"/>
      </rPr>
      <t>Case ID 12</t>
    </r>
    <r>
      <rPr>
        <sz val="12"/>
        <color rgb="FF000000"/>
        <rFont val="Aptos Narrow"/>
        <family val="2"/>
      </rPr>
      <t>: General food safety violation (specific item not mentioned)</t>
    </r>
  </si>
  <si>
    <t xml:space="preserve"> The court allowed the criminal petition and quashed the proceedings. The decision was based on the agreement by both parties that the case was covered by a previous common order where proceedings for similar offenses were quashed.</t>
  </si>
  <si>
    <t>Case overview: The case involves a criminal petition filed under Section 482 of the Code of Criminal Procedure, 1973, seeking to quash the proceedings in C.C.No.5 of 2020, which were registered for offences under Sections 353, 273, 188 of the Indian Penal Code and Section 58 of the Food Safety and Standards Act, 2006. The petition was heard by Justice D. Ramesh on February 16, 2022. Key facts: 1. The petitioners argued that their case is similar to an earlier common order passed by the court in Criminal Petition Nos.5421 of 2019 and batch, where several proceedings for similar offences were quashed based on identical facts. 2. The learned Additional Public Prosecutor conceded that this case is indeed a covered matter based on the previous court order. Legal issues and arguments: 1. The petitioners sought to quash the proceedings against them, claiming entitlement based on the precedent set by the earlier common order. 2. The Additional Public Prosecutor supported the petitioners' request for quashing the proceedings. Court's reasoning: 1. The court acknowledged the earlier common order and the similarity of the facts in the current case. 2. The court found sufficient grounds to allow the petition based on the precedent. Decision or judgment</t>
  </si>
  <si>
    <t xml:space="preserve"> The court allowed the criminal petition and quashed the proceedings in C.C.No.5 of 2020 against the petitioners. Any pending miscellaneous petitions in this criminal petition were also closed.</t>
  </si>
  <si>
    <t>Patta Naresh is involved in a case where proceedings were initiated against him in connection with an FIR registered at Sanjamala Police Station, Kurnool District, for offences under Sections 188 and 273 read with 34 of the IPC, Section 59(1) of the Food Safety and Standards Act, and Section 4 of the Gutka &amp; Pan Masala Prohibition Act. The petitioner sought to quash the FIR, arguing that similar cases had been previously dismissed by the court due to identical facts. The court, after hearing the arguments, allowed the petition and quashed the FIR against Patta Naresh.</t>
  </si>
  <si>
    <t>['Section 68', 'Section 47']</t>
  </si>
  <si>
    <t>{'Section 68': 'This subsection outlines the role of the Adjudicating Officer in adjudicating offences under the Food Safety and Standards Act. It specifies that the officer must provide a reasonable opportunity for representation and can impose penalties if satisfied that a contravention has occurred. This is relevant as it relates to the authority that would adjudicate the alleged offences against Patta Naresh.', 'Section 47': 'This subsection details the procedure for taking samples for analysis by a Food Safety Officer, including the requirement to notify the person from whom the sample is taken. It is relevant as it may pertain to the legality of the actions taken against Patta Naresh and whether proper procedures were followed in the collection of evidence.'}</t>
  </si>
  <si>
    <t>The relevant subsections indicate that there are specific procedures and authorities involved in adjudicating food safety offences. Section 68 emphasizes the need for proper adjudication and representation, which may support the appellant's argument for quashing the FIR if procedural errors occurred. Section 47 outlines the necessary steps for sample collection, which could impact the validity of the evidence against Patta Naresh. The quashing of the FIR suggests that the court found merit in the appellant's arguments regarding these procedures.</t>
  </si>
  <si>
    <t>['Section 188 of Indian Penal Code', 'Section 273 of Indian Penal Code', 'Section 59(1) of Food Safety and Standards Act', 'Section 4 of Gutka &amp; Pan Masala (Prohibition) Act']</t>
  </si>
  <si>
    <r>
      <t/>
    </r>
    <r>
      <rPr>
        <b/>
        <sz val="12"/>
        <color rgb="FF000000"/>
        <rFont val="Aptos Narrow"/>
        <family val="2"/>
      </rPr>
      <t>Case ID 13</t>
    </r>
    <r>
      <rPr>
        <sz val="12"/>
        <color rgb="FF000000"/>
        <rFont val="Aptos Narrow"/>
        <family val="2"/>
      </rPr>
      <t>: Buffalo Meat</t>
    </r>
  </si>
  <si>
    <t xml:space="preserve"> Suspension of a Buffalo Meat Shop license without a hearing, which violated principles of natural justice.</t>
  </si>
  <si>
    <t xml:space="preserve"> Buffalo Meat</t>
  </si>
  <si>
    <t xml:space="preserve"> The court allowed the writ petition and quashed the license suspension orders. The court reasoned that the suspension violated principles of natural justice and statutory regulations because the petitioner was not given prior notice or an opportunity to be heard.</t>
  </si>
  <si>
    <t xml:space="preserve">Case overview: The case involves a writ petition filed by M/S Salman Meat Supplier against the State of U.P. and four others, challenging the suspension of their Buffalo Meat Shop license. The suspension orders were dated 12.09.2022 and 23.09.2022, and the petitioner claims the suspension was made without providing an opportunity for a hearing. The judgment was delivered on 16.12.2022 by the High Court of Judicature at Allahabad. </t>
  </si>
  <si>
    <t>M. Venkatesan, the proprietor of Chakra Food Products, is the petitioner, and the case involves a complaint filed by S. Amjath Ibrahim Khan, a Food Safety Officer, regarding the sale of a food product called 'Naven Chicken 65 Power' that was sampled from a shop owned by D. Murugan. The sample was taken on May 9, 2017, and sent for analysis, which later indicated the sample was unsafe. The petitioner argues that proper procedures were not followed during sampling and that there are discrepancies between the reports from different laboratories. The case relates to alleged violations of food safety regulations regarding the safety and proper labeling of the food product.</t>
  </si>
  <si>
    <t>['Section 25', 'Section 47', 'Section 42']</t>
  </si>
  <si>
    <t>{'Section 25': "This section prohibits the import of unsafe or misbranded food. The case involves a complaint about the safety of 'Naven Chicken 65 Power', which may relate to this section if it is determined that the product is unsafe.", 'Section 47': 'This section outlines the procedure for taking food samples for analysis. The petitioner argues that proper procedures were not followed during sampling, which could impact the validity of the analysis results.', 'Section 42': 'This section details the responsibilities of the Food Safety Officer, including the analysis of samples and the reporting process. The case hinges on the actions of the Food Safety Officer, which may be scrutinized under this section.'}</t>
  </si>
  <si>
    <t>The relevant subsections indicate that the case revolves around the safety and proper handling of food products. Section 25 may support the respondent if the product is deemed unsafe, while Section 47 and Section 42 could support the appellant's argument regarding procedural discrepancies in sampling and analysis. The outcome may depend on whether the procedures were followed correctly and if the product is indeed unsafe.</t>
  </si>
  <si>
    <t>[{'indian_section': 'Section 46 Functions of Food Analyst', 'foreign_section': 'Section 47 Sampling and analysis',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</si>
  <si>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['Section 482 of Code of Criminal Procedure', 'Section 46(3) of Food Safety and Standards Act, 2006']</t>
  </si>
  <si>
    <t>Page_No_1_3_vs_Md_Shamsuzzaman_Sheikh_on_18_July_2022.PDF</t>
  </si>
  <si>
    <t>Case overview: The case involves a petition filed by the State of Assam seeking to quash an order dated May 31, 2022, from the Sessions Judge, Kokrajhar, which granted interim custody of seized areca nuts to the respondent, Md. Shamsuzzaman Sheikh, in connection with Serfanguri P.S. Case No. 09/2022 under sections 273/420/34 of the Indian Penal Code and section 59(iii) of the Food Safety and Standards Act, 2006. The petition was heard by Justice Kalyan Rai Surana on July 18, 2022. Key facts: 1. The areca nuts were seized as part of an ongoing investigation related to the aforementioned case. 2. The Forensic Science Laboratory (FSL) report indicated that the seized areca nuts were unfit for human consumption. 3. The State argued that the power under section 451 of the Criminal Procedure Code (Cr.P.C.) can only be exercised during an enquiry or trial, not during the investigation stage. Legal issues and arguments: 1. The State contended that granting custody of the seized areca nuts to the respondent at this stage could lead to irreparable prejudice if the nuts were disposed of before the investigation was completed. 2. The State sought to stay the operation of the Sessions Judge's order, asserting that the investigation was still ongoing and that the interim custody was improperly granted. Court's reasoning: 1. The court noted that section 451 Cr.P.C. is applicable only during enquiry or trial, not during the investigation phase. 2. The court expressed concern that allowing the respondent to have custody of the areca nuts could hinder the investigation and lead to potential loss of evidence. 3. As an interim measure, the court decided to stay the operation of the impugned order granting custody of the seized areca nuts. Decision or judgment: The court stayed the operation of the order dated May 31, 2022, from the Sessions Judge, Kokrajhar, which granted custody of the seized areca nuts to the respondent, and scheduled the next hearing for August 12, 2022.</t>
  </si>
  <si>
    <t>Page_No_1_3</t>
  </si>
  <si>
    <t>Md_Shamsuzzaman_Sheikh_on_18_July_2022.PDF</t>
  </si>
  <si>
    <r>
      <t/>
    </r>
    <r>
      <rPr>
        <b/>
        <sz val="12"/>
        <color rgb="FF000000"/>
        <rFont val="Aptos Narrow"/>
        <family val="2"/>
      </rPr>
      <t>Case ID 14</t>
    </r>
    <r>
      <rPr>
        <sz val="12"/>
        <color rgb="FF000000"/>
        <rFont val="Aptos Narrow"/>
        <family val="2"/>
      </rPr>
      <t>: Areca nuts</t>
    </r>
  </si>
  <si>
    <t xml:space="preserve"> Custody of seized areca nuts that were found to be unfit for human consumption.</t>
  </si>
  <si>
    <t xml:space="preserve"> Areca nuts</t>
  </si>
  <si>
    <t xml:space="preserve"> The court stayed the operation of a lower court's order that had granted custody of seized areca nuts to the respondent. The court reasoned that custody can only be granted during an enquiry or trial, not during the investigation stage, especially when an FSL report indicated the nuts were unfit for consumption.</t>
  </si>
  <si>
    <t>Case overview: The case involves a petition filed by the State of Assam seeking to quash an order dated May 31, 2022, from the Sessions Judge, Kokrajhar, which granted interim custody of seized areca nuts to the respondent, Md. Shamsuzzaman Sheikh, in connection with Serfanguri P.S. Case No. 09/2022 under sections 273/420/34 of the Indian Penal Code and section 59(iii) of the Food Safety and Standards Act, 2006. The petition was heard by Justice Kalyan Rai Surana on July 18, 2022. Key facts: 1. The areca nuts were seized as part of an ongoing investigation related to the aforementioned case. 2. The Forensic Science Laboratory (FSL) report indicated that the seized areca nuts were unfit for human consumption. 3. The State argued that the power under section 451 of the Criminal Procedure Code (Cr.P.C.) can only be exercised during an enquiry or trial, not during the investigation stage. Legal issues and arguments: 1. The State contended that granting custody of the seized areca nuts to the respondent at this stage could lead to irreparable prejudice if the nuts were disposed of before the investigation was completed. 2. The State sought to stay the operation of the Sessions Judge's order, asserting that the investigation was still ongoing and that the interim custody was improperly granted. Court's reasoning: 1. The court noted that section 451 Cr.P.C. is applicable only during enquiry or trial, not during the investigation phase. 2. The court expressed concern that allowing the respondent to have custody of the areca nuts could hinder the investigation and lead to potential loss of evidence. 3. As an interim measure, the court decided to stay the operation of the impugned order granting custody of the seized areca nuts. Decision or judgment</t>
  </si>
  <si>
    <t xml:space="preserve"> The court stayed the operation of the order dated May 31, 2022, from the Sessions Judge, Kokrajhar, which granted custody of the seized areca nuts to the respondent, and scheduled the next hearing for August 12, 2022.</t>
  </si>
  <si>
    <t>Govind Prasad Jaisawal filed a writ petition challenging a recovery citation dated 20.8.2022. The petitioner had previously filed an appeal under Section 76 of the Food Safety and Standards Act, 2006, against an order dated 21.12.2013 passed by the Adjudicating Authority. The court noted that the appeal had been admitted and the record of the lower court was summoned. The petitioner argued that the recovery citation should not be enforced during the pendency of the appeal and that he should be allowed to challenge the recovery in the pending appeal. The court dismissed the writ petition.</t>
  </si>
  <si>
    <t>['Section 70', 'Section 88']</t>
  </si>
  <si>
    <t>{'Section 70': 'This subsection is relevant as it discusses the establishment of the Food Safety Appellate Tribunal to hear appeals from decisions of the Adjudicating Officer. The petitioner has filed an appeal under Section 76, which indicates that the Tribunal has jurisdiction over such matters. The fact that the appeal was admitted suggests that the Tribunal is the appropriate forum for the petitioner to challenge the recovery citation.', 'Section 88': "This subsection states that no legal proceedings shall lie against the Food Authority or its officers for actions taken in good faith under the Act. This could impact the respondent's position, as it may protect them from liability related to the enforcement of the recovery citation during the appeal process."}</t>
  </si>
  <si>
    <t>The relevant subsections indicate that the appeal process is ongoing and that the Tribunal has jurisdiction over the matter. The dismissal of the writ petition suggests that the court may not have found sufficient grounds to intervene in the enforcement of the recovery citation while the appeal is pending. The protection offered to the respondent under Section 88 may further strengthen their position.</t>
  </si>
  <si>
    <t>[{'indian_section': 'Section 76 Appeal', 'foreign_section': 'Section 70 Establishment of Food Safety Appellate Tribunal', 'relationship': 'indirect', 'connection_type': 'indirect'}]</t>
  </si>
  <si>
    <t>Appellant may be required to comply with the recovery citation despite the pending appeal.</t>
  </si>
  <si>
    <t>['Section 76 of the Food Safety and Standards Act, 2006']</t>
  </si>
  <si>
    <r>
      <t/>
    </r>
    <r>
      <rPr>
        <b/>
        <sz val="12"/>
        <color rgb="FF000000"/>
        <rFont val="Aptos Narrow"/>
        <family val="2"/>
      </rPr>
      <t>Case ID 15</t>
    </r>
    <r>
      <rPr>
        <sz val="12"/>
        <color rgb="FF000000"/>
        <rFont val="Aptos Narrow"/>
        <family val="2"/>
      </rPr>
      <t>: Not a food safety violation case.</t>
    </r>
  </si>
  <si>
    <t xml:space="preserve"> No source was provided for this case ID.</t>
  </si>
  <si>
    <t xml:space="preserve"> Not a food safety violation case.</t>
  </si>
  <si>
    <t xml:space="preserve"> No information is available in the provided sources.</t>
  </si>
  <si>
    <t>The petitioner filed a criminal petition to stop the prosecution against them in a case where a charge sheet had been filed for offenses under Sections 188 and 273 of the Indian Penal Code and Section 59(1) of the Food Safety and Standards Act. The case involved alleged violations related to food safety and certain public health regulations. The petitioner and others similarly placed had their criminal proceedings quashed based on previous orders by the court that had dismissed similar cases with identical facts. The case was originally filed in the court of a Judicial Magistrate of First Class in Banaganapalli, Kurnool District. The arguments considered were that these proceedings were similar to prior cases that were already dismissed, which led to the court quashing the current proceedings.</t>
  </si>
  <si>
    <t>['Section 38', 'Section 29', 'Section 41']</t>
  </si>
  <si>
    <t>{'Section 38': 'This subsection outlines the powers of the Food Safety Officer to take samples and seize articles of food that may be in contravention of the Act. It is relevant as it establishes the authority under which the alleged offenses were charged against the petitioner.', 'Section 29': 'This subsection describes the responsibilities of the Food Authority and State Food Safety Authorities in enforcing the Act. It is relevant as it indicates the framework within which the prosecution against the petitioner is situated.', 'Section 41': 'This subsection grants the Food Safety Officer the authority to search and seize articles of food if there is reasonable doubt about their involvement in an offense. It is relevant as it supports the basis for the charges against the petitioner.'}</t>
  </si>
  <si>
    <t>The relevant subsections establish the legal framework for the actions taken by the Food Safety Officer, which led to the charges against the petitioner. The petitioner's argument for quashing the proceedings is based on previous dismissals of similar cases, but the subsections indicate that the prosecution was initiated under proper authority and procedure. Therefore, the facts do not strongly support the appellant's position.</t>
  </si>
  <si>
    <t>Appellant may face continued prosecution under the relevant food safety laws.</t>
  </si>
  <si>
    <t>['Section 59(1) of the Food Safety and Standards Act, 2006', 'Section 188 of the Indian Penal Code, 1860', 'Section 273 of the Indian Penal Code, 1860']</t>
  </si>
  <si>
    <r>
      <t/>
    </r>
    <r>
      <rPr>
        <b/>
        <sz val="12"/>
        <color rgb="FF000000"/>
        <rFont val="Aptos Narrow"/>
        <family val="2"/>
      </rPr>
      <t>Case ID 16</t>
    </r>
    <r>
      <rPr>
        <sz val="12"/>
        <color rgb="FF000000"/>
        <rFont val="Aptos Narrow"/>
        <family val="2"/>
      </rPr>
      <t>: General food safety violation (specific item not mentioned)</t>
    </r>
  </si>
  <si>
    <t xml:space="preserve"> The court allowed the criminal petition and quashed the proceedings. The reason was that both parties agreed the case was covered by a precedent set in an earlier common order where similar proceedings were quashed based on identical facts.</t>
  </si>
  <si>
    <t>Case overview: This case involves a criminal petition filed under Section 482 of the Code of Criminal Procedure, 1973, seeking to quash the proceedings in C.C.No.461 of 2019, which were registered for offences under Sections 273, 188 of the Indian Penal Code and Section 58 of the Food Safety and Standards Act, 2006. The petition was heard by Hon'ble Justice D. Ramesh on February 16, 2022. Key facts: 1. The petitioners argued that their case is similar to an earlier common order passed by the court in Criminal Petition Nos.5421 of 2019 and batch, where several proceedings for similar offences were quashed based on identical facts. 2. The learned Additional Public Prosecutor conceded that this case is indeed a covered matter based on the previous court order. Legal issues and arguments: 1. The petitioners sought quashing of the proceedings against them, claiming entitlement based on the precedent set by the earlier common order. 2. The Additional Public Prosecutor agreed with the petitioners' assertion regarding the applicability of the previous ruling. Court's reasoning: 1. The court acknowledged the earlier common order and the similarity of the facts in the current case to those in the previous cases. 2. The court found sufficient grounds to quash the proceedings based on the established precedent. Decision or judgment</t>
  </si>
  <si>
    <t xml:space="preserve"> The court allowed the criminal petition and quashed the proceedings in C.C.No.461 of 2019 against the petitioners. Any pending miscellaneous petitions in this criminal petition were also closed.</t>
  </si>
  <si>
    <t>The petitioners, Pramendra Sah, Babalu Sah, Mukesh Mahto, and Murari Kumar Saha, filed a case to request that the railway authorities transfer the vending contract to them in the name of their deceased father. The respondents include the General Manager, Divisional Railway Managers, Commercial Manager, and Station Masters of various railway stations. The petitioners argued that, under the relevant law, the license should be transferred to the deceased's family members or personal representatives within three months of his death. The railway authorities stated they would consider the matter within three weeks and pass a speaking order.</t>
  </si>
  <si>
    <t>None of the provided subsections relate to the facts of the case, which concerns the transfer of a vending contract following the death of the petitioners' father. The subsections pertain to food safety and standards, which are not applicable to the issue at hand.</t>
  </si>
  <si>
    <t>Appellant may not receive the vending contract transfer.</t>
  </si>
  <si>
    <t>in favour of petitioners</t>
  </si>
  <si>
    <t>['Section 31 of the Food Safety and Standards Act, 2006']</t>
  </si>
  <si>
    <t>GM</t>
  </si>
  <si>
    <r>
      <t/>
    </r>
    <r>
      <rPr>
        <b/>
        <sz val="12"/>
        <color rgb="FF000000"/>
        <rFont val="Aptos Narrow"/>
        <family val="2"/>
      </rPr>
      <t>Case ID 17</t>
    </r>
    <r>
      <rPr>
        <sz val="12"/>
        <color rgb="FF000000"/>
        <rFont val="Aptos Narrow"/>
        <family val="2"/>
      </rPr>
      <t>: General food safety violation (specific item not mentioned)</t>
    </r>
  </si>
  <si>
    <t xml:space="preserve"> A procedural challenge to quash an FIR for food safety violations (unspecified food item) based on legal precedent.</t>
  </si>
  <si>
    <t xml:space="preserve"> The court allowed the Criminal Petition and quashed the F.I.R.. The court and the Assistant Public Prosecutor acknowledged that the matter was covered by a previous common order where several similar F.I.Rs were quashed.</t>
  </si>
  <si>
    <t>Case overview: The case involves a criminal petition filed by Cheedella Koteswara Rao against the State of Andhra Pradesh, seeking to quash the proceedings of F.I.R. No. 74 of 2019 registered at Allur Police Station for alleged offences under Sections 272, 273, 188 of the Indian Penal Code and Section 59(i) of the Food Safety and Standards Act, 2006. The petition was heard by Hon'ble Justice Ninala Jayasurya in the High Court of Andhra Pradesh. Key facts: 1. The petitioner contends that the matter is covered by a previous common order of the court in Criminal Petition Nos. 5421 of 2019 and batch, dated 18.12.2019, which quashed several F.I.Rs for similar offences based on identical facts. 2. The learned Assistant Public Prosecutor acknowledged that the matter could be resolved in light of the earlier decision. Legal issues and arguments: 1. The petitioner argues for the quashing of the F.I.R. based on the precedent set by the earlier court order, asserting that he is similarly situated to the cases previously adjudicated. 2. The respondent's counsel agreed that the petition could be disposed of in accordance with the prior ruling. Court's reasoning: 1. The court considered the submissions of both parties and recognized the applicability of the earlier common order to the present case. 2. The court found sufficient grounds to quash the F.I.R. against the petitioner based on the established precedent. Decision or judgment</t>
  </si>
  <si>
    <t xml:space="preserve"> The court allowed the Criminal Petition, quashing the F.I.R. registered against Cheedella Koteswara Rao. Consequently, any pending miscellaneous petitions were also closed.</t>
  </si>
  <si>
    <t>The petitioner, B. Edward Vedanayagam, filed a writ petition seeking a direction from the court for the respondents to issue a code number to him so he could perform his duties under the Food Safety Standard Act and related rules, as required by the memorandum issued by the Food Safety and Standard Authority of India. The respondents included the Government of Tamil Nadu and officials from the Food Safety and Drug Administration Department. The petition was based on the petitioner‚Äôs need to be authorized to carry out certain duties under food safety norms. However, the court closed the case after it was learned that the petitioner had passed away, making further proceedings unnecessary.</t>
  </si>
  <si>
    <t>The case context indicates that the petitioner sought a direction for a code number to perform duties under the Food Safety Standard Act, but the case was closed due to the petitioner's death. No relevant subsections apply as the case is now moot.</t>
  </si>
  <si>
    <t>['Section 38 of Food Safety and Standards Act, 2006', 'Rule 2.1.3 (4) of Food Safety and Standards Act, 2006']</t>
  </si>
  <si>
    <r>
      <t/>
    </r>
    <r>
      <rPr>
        <b/>
        <sz val="12"/>
        <color rgb="FF000000"/>
        <rFont val="Aptos Narrow"/>
        <family val="2"/>
      </rPr>
      <t>Case ID 18</t>
    </r>
    <r>
      <rPr>
        <sz val="12"/>
        <color rgb="FF000000"/>
        <rFont val="Aptos Narrow"/>
        <family val="2"/>
      </rPr>
      <t>: Palmolein Oil (Rathinam Brand Refined Palmolein Oil)</t>
    </r>
  </si>
  <si>
    <t xml:space="preserve"> Sale of substandard 'Rathinam Brand Refined Palmolein Oil', with the case focusing on a procedural failure by the Designated Officer to act on an appeal.</t>
  </si>
  <si>
    <t xml:space="preserve"> Palmolein Oil (Rathinam Brand Refined Palmolein Oil)</t>
  </si>
  <si>
    <t xml:space="preserve"> The court allowed the Criminal Original Petition and quashed the proceedings. The reason was that the Designated Officer's failure to decide the petitioners' appeal and forward the sample to a referral laboratory within the required timeframe was a clear violation of the FSS Act, rendering the prosecution unsustainable.</t>
  </si>
  <si>
    <t xml:space="preserve">Case overview: The case involves a Criminal Original Petition filed by M/s. Sri Rathinam Agency and C.T. Saravanan to quash the proceedings in S.T.C.No.9 of 2022 pending before the Judicial Magistrate, Vadipatti, concerning allegations of selling substandard food products. The petitioners are accused Nos. 2 and 3, while the first accused is Selvam, a retailer. The respondent is the Food Safety Officer. The petitioners challenge the validity of the proceedings based on procedural violations under the Food Safety and Standards Act, 2006. </t>
  </si>
  <si>
    <t>Neeraj Pal, the petitioner, filed a writ petition against the State of U.P. and another respondent. The issue raised was whether the petition was maintainable, as the respondent's counsel argued that the petitioner had a remedy to file an appeal under Section 71(6) of the Food and Safety Standards Act, 2006, against the order of the Tribunal. The petitioner‚Äôs counsel stated that he intended to withdraw the petition with the option to file an appeal later. The court dismissed the petition as withdrawn and allowed the petitioner to file an appeal if he chose.</t>
  </si>
  <si>
    <t>{'Section 70': "This subsection is relevant as it establishes the framework for the Food Safety Appellate Tribunal, which hears appeals from decisions of the Adjudicating Officer. The respondent's counsel argued that the petitioner had a remedy to file an appeal under this section, indicating that the petitioner had an alternative legal avenue available.", 'Section 88': "This subsection provides immunity to the Central Government, State Government, and other bodies under the Act for actions taken in good faith. This may support the respondent's position if their actions were deemed to be in good faith, potentially impacting the maintainability of the petition."}</t>
  </si>
  <si>
    <t>The relevant subsections indicate that the petitioner had an alternative remedy available through the Food Safety Appellate Tribunal as per Section 70. The dismissal of the petition as withdrawn allows the petitioner to pursue this appeal, which suggests that the respondent's argument regarding the maintainability of the writ petition is valid. Additionally, Section 88 may protect the respondent from liability if their actions were in good faith.</t>
  </si>
  <si>
    <t>[{'indian_section': 'Section 71 Procedure and powers of Tribunal', 'foreign_section': 'Section 70 Establishment of Food Safety Appellate Tribunal', 'relationship': 'indirect', 'connection_type': 'indirect'}]</t>
  </si>
  <si>
    <t>Appellant may be required to pursue the appeal process through the Food Safety Appellate Tribunal.</t>
  </si>
  <si>
    <t>['Section 71(6) of Food Safety and Standards Act, 2006']</t>
  </si>
  <si>
    <t>Case overview: The case involves a writ petition filed by Neeraj Pal against the State of U.P. regarding an order from a Tribunal related to the Food and Safety Standards Act, 2006. The petitioner sought judicial intervention under Article 227 of the Constitution of India. The matter was heard by Hon'ble Vivek Varma in the High Court of Judicature at Allahabad. Key facts: 1. The petitioner was challenged by the respondent regarding the maintainability of the writ petition, citing the availability of an appeal under Section 71(6) of the Food and Safety Standards Act, 2006. 2. The respondent's counsel referenced a previous judgment from this Court (Criminal Appeal No. 1586 of 2015) to support their argument. Legal issues and arguments: 1. The primary legal issue was whether the writ petition was maintainable given the existence of an alternative remedy of appeal under the Food and Safety Standards Act. 2. The petitioner‚Äö√Ñ√¥s counsel indicated a willingness to withdraw the writ petition and pursue the appeal instead. Court's reasoning: 1. The court acknowledged the objection raised by the respondent regarding the maintainability of the writ petition due to the availability of an appeal. 2. The court allowed the petitioner to withdraw the writ petition, recognizing the petitioner's intention to seek the appropriate remedy through an appeal. Decision or judgment: The court dismissed the writ petition as withdrawn, granting the petitioner the liberty to file an appeal under the relevant provisions of the Food and Safety Standards Act, 2006.</t>
  </si>
  <si>
    <r>
      <t/>
    </r>
    <r>
      <rPr>
        <b/>
        <sz val="12"/>
        <color rgb="FF000000"/>
        <rFont val="Aptos Narrow"/>
        <family val="2"/>
      </rPr>
      <t>Case ID 19</t>
    </r>
    <r>
      <rPr>
        <sz val="12"/>
        <color rgb="FF000000"/>
        <rFont val="Aptos Narrow"/>
        <family val="2"/>
      </rPr>
      <t>: General food safety violation (specific item not mentioned)</t>
    </r>
  </si>
  <si>
    <t xml:space="preserve"> A procedural challenge to quash a charge sheet for offences under the Food Safety and Standards Act (unspecified food item) based on legal precedent.</t>
  </si>
  <si>
    <t xml:space="preserve"> The court allowed the Criminal Petition and quashed the charge sheet. The court determined that the case was covered by earlier common orders where similar proceedings were quashed based on identical facts.</t>
  </si>
  <si>
    <t>Case overview: The case involves a Criminal Petition filed by Gonugunta Venkata Suresh seeking to quash the charge sheet in C.C.No.700 of 2018, pending before the Additional Judicial Magistrate of First Class, Kavali, SPSR Nellore District. The petitioner is accused of offences under Section 353 of the Indian Penal Code (IPC) and Section 58 of the Food Safety and Standards Act, 2006. Key facts: 1. The petitioner is facing prosecution for the aforementioned offences. 2. The case is similar to previous cases where the court quashed similar proceedings based on identical facts. Legal issues and arguments: 1. The petitioner argues for the quashing of the charge sheet based on the precedent set by earlier court orders in Criminal Petition No.5421 of 2019 and Criminal Petition No.2966 of 2021. 2. The petitioner contends that he is similarly placed as the accused in those earlier cases. Court's reasoning: 1. The court acknowledged the earlier common orders quashing similar proceedings. 2. It determined that the petitioner is entitled to the same relief as granted in the previous cases. Decision or judgment</t>
  </si>
  <si>
    <t xml:space="preserve"> The court allowed the Criminal Petition and quashed the charge sheet filed against the petitioner in C.C.No.700 of 2018. Any pending miscellaneous petitions in the Criminal Petition were also closed.</t>
  </si>
  <si>
    <t>The petitioner, Lankesh, is a 25-year-old resident of Birampura, Joura, Morena district, Madhya Pradesh. The respondent is the State of Madhya Pradesh, represented by the Food Safety Commissioner, along with the Adjudication Officer cum Additional District Magistrate of Morena and a Food Safety Officer named Rekha Soni. The petitioner filed a writ petition challenging an order related to food safety. The petitioner argued that under the Food Safety and Standards Act 2006, a Food Safety Appellate Tribunal had been established, providing him a remedy to appeal the order. He requested permission to approach the appellate tribunal for redress and sought disposal of the petition, which the court allowed, giving him fourteen days to file the appeal.</t>
  </si>
  <si>
    <t>['Section 70', 'Section 42']</t>
  </si>
  <si>
    <t>{'Section 70': "This subsection establishes the Food Safety Appellate Tribunal, which is relevant because the petitioner is seeking to appeal an order related to food safety. It supports the petitioner's argument that there is a remedy available through the tribunal.", 'Section 42': 'This subsection outlines the responsibilities of the Food Safety Officer, including taking samples and sending them for analysis. It is relevant as it may pertain to the actions taken by the Food Safety Officer in the case, although the specifics of those actions are not detailed in the context.'}</t>
  </si>
  <si>
    <t>The relevant subsections indicate that the petitioner has a right to appeal to the Food Safety Appellate Tribunal, which supports his request for permission to approach the tribunal. The responsibilities of the Food Safety Officer under Section 42 may also play a role in the context of the case, but the primary focus is on the availability of the appellate remedy.</t>
  </si>
  <si>
    <t>[{'indian_section': 'Section 70 Establishment of Food Safety Appellate Tribunal', 'foreign_section': 'Section 70 Establishment of Food Safety Appellate Tribunal', 'relationship': 'direct', 'connection_type': 'direct'}]</t>
  </si>
  <si>
    <t>['Section 70 of the Food Safety and Standards Act, 2006']</t>
  </si>
  <si>
    <t>Case overview: The case involves a writ petition filed by Lankesh against the State of Madhya Pradesh and other respondents regarding an order related to food safety. The petition was heard by Hon'ble Justice Milind Ramesh Phadke on July 9, 2022. Key facts: 1. The petitioner, Lankesh, is a resident of Birampura, Morena, Madhya Pradesh. 2. The petitioner was challenging an order issued by the Food Safety Commissioner and other officials. 3. The petitioner‚Äö√Ñ√¥s counsel indicated that the Food Safety Appellate Tribunal had been established under the Food Safety and Standards Act, 2006, providing a new avenue for appeal. Legal issues and arguments: 1. The petitioner‚Äö√Ñ√¥s counsel requested permission to approach the newly constituted appellate authority for redressal of grievances instead of continuing with the writ petition. 2. The counsel argued that the establishment of the appellate tribunal provided a reasonable remedy for the petitioner. Court's reasoning: 1. The court found the request made by the petitioner‚Äö√Ñ√¥s counsel to be reasonable given the establishment of the appellate authority. 2. The court acknowledged that the petitioner should be allowed to pursue the appeal within the stipulated time frame. Decision or judgment: The court disposed of the writ petition, granting the petitioner liberty to approach the appellate tribunal within fourteen days. The court also stated that the time spent on the writ petition would not affect the petitioner‚Äö√Ñ√¥s ability to file the appeal within the specified period.</t>
  </si>
  <si>
    <r>
      <t/>
    </r>
    <r>
      <rPr>
        <b/>
        <sz val="12"/>
        <color rgb="FF000000"/>
        <rFont val="Aptos Narrow"/>
        <family val="2"/>
      </rPr>
      <t>Case ID 20</t>
    </r>
    <r>
      <rPr>
        <sz val="12"/>
        <color rgb="FF000000"/>
        <rFont val="Aptos Narrow"/>
        <family val="2"/>
      </rPr>
      <t>: Areca betel nut</t>
    </r>
  </si>
  <si>
    <t xml:space="preserve"> Destruction of seized dried Areca betel nut, found unfit for human consumption, without providing the owner an opportunity to be heard.</t>
  </si>
  <si>
    <t xml:space="preserve"> Areca betel nut</t>
  </si>
  <si>
    <t xml:space="preserve"> The court quashed the order for the destruction of seized betel nuts. The reason was that the order was passed without giving the petitioner an opportunity to be heard, violating his right to due process.</t>
  </si>
  <si>
    <t xml:space="preserve">Case overview: The case involves a criminal revision petition filed by Md. Mahbub Alam against the State of Assam, challenging an order dated December 24, 2021, passed by the Sub-Divisional Judicial Magistrate in relation to Bazaricherra P.S. Case No. 214/2021, under Sections 418/411 of the IPC concerning the seizure of dried Areca betel nut. The petitioner seeks to quash the order for the destruction of the seized articles. </t>
  </si>
  <si>
    <t>Girija M.R. and four other individuals, including JAYASREE R, SURESHKUMAR K.K., ANIL KUMAR, and SYNTHITE INDUSTRIES PVT LTD, are accused in a case filed before the Judicial Magistrate of First Class, Vaikom, regarding a matter related to food safety. The Food Safety Officer from Vaikom Circle is the complainant. The petitioners requested that all further proceedings in the case be stayed until the case is disposed of. The court granted an interim stay of two months on all proceedings in the case.</t>
  </si>
  <si>
    <t>['Section 68', 'Section 42', 'Section 40']</t>
  </si>
  <si>
    <t>{'Section 68': 'This subsection outlines the role of the Adjudicating Officer in adjudicating matters related to food safety violations. It states that the officer must provide a reasonable opportunity for representation and can impose penalties if satisfied that a contravention has occurred. This is relevant as it establishes the process that the Food Safety Officer must follow in the case against the petitioners.', 'Section 42': 'This subsection details the responsibilities of the Food Safety Officer, including the inspection of food businesses and the analysis of samples. It also describes the process for determining whether a contravention is punishable by imprisonment or fine. This is relevant as it supports the authority of the Food Safety Officer in the case against the petitioners.', 'Section 40': 'This section allows purchasers of food articles to have them analyzed by a Food Analyst and outlines the process for doing so. It is relevant as it indicates the rights of individuals regarding food safety and the potential for evidence against the petitioners if the analysis shows non-compliance.'}</t>
  </si>
  <si>
    <t>The relevant subsections establish the authority and procedures that the Food Safety Officer must follow in the case against the petitioners. Section 68 emphasizes the need for a reasonable opportunity for representation before penalties are imposed, while Section 42 confirms the Food Safety Officer's responsibilities in inspecting and analyzing food samples. Section 40 provides a mechanism for individuals to challenge food safety compliance, which could impact the petitioners if evidence of non-compliance is presented. Overall, these subsections suggest that the case against the petitioners is grounded in established legal procedures.</t>
  </si>
  <si>
    <t>Appellant may face penalties or further legal action based on the findings of the Food Safety Officer.</t>
  </si>
  <si>
    <t>['Section 66A of the Food Safety and Standards Act, 2006']</t>
  </si>
  <si>
    <r>
      <t/>
    </r>
    <r>
      <rPr>
        <b/>
        <sz val="12"/>
        <color rgb="FF000000"/>
        <rFont val="Aptos Narrow"/>
        <family val="2"/>
      </rPr>
      <t>Case ID 21</t>
    </r>
    <r>
      <rPr>
        <sz val="12"/>
        <color rgb="FF000000"/>
        <rFont val="Aptos Narrow"/>
        <family val="2"/>
      </rPr>
      <t>: General food safety violation (specific item not mentioned)</t>
    </r>
  </si>
  <si>
    <t xml:space="preserve"> Prosecution under the Food Safety and Standards Act (unspecified food item) that was challenged for being filed beyond the statutory time limit.</t>
  </si>
  <si>
    <t xml:space="preserve"> The court quashed the criminal proceedings as time-barred. The complaint was filed well beyond the one-year statutory limitation period mandated by Section 77 of the Act, and no valid extension had been granted.</t>
  </si>
  <si>
    <t>Case overview: The case involves a petition filed by Rajendra Singh Rajpurohit and Swastik Milk Chilling Centre against the State of Rajasthan, challenging orders from the Additional Chief Judicial Magistrate, Merta, regarding prosecution under the Food Safety and Standards Act, 2006. The petitioners seek to quash the proceedings based on a prior ruling in a related case. Key facts: 1. A complaint was filed against the petitioners and co-accused under the Food Safety and Standards Act, 2006. 2. Co-accused Amulya Anand had previously filed a petition that resulted in the quashing of proceedings due to limitation issues. 3. The petitioners argue that their case is similar and should also be quashed. Legal issues and arguments: 1. The petitioners contend that the proceedings against them are time-barred, as the complaint was filed beyond the one-year limitation period mandated by Section 77 of the Act of 2006. 2. The Public Prosecutor argued that the petition was filed belatedly, approximately two years after the trial court's order. Court's reasoning: 1. The court noted that the delay in filing the petition was justified due to the stay on proceedings in the co-accused's case. 2. The court referenced the earlier ruling, emphasizing that the complaint was filed well beyond the statutory limitation period, and no extension for filing had been granted. 3. The court concluded that the trial court could not take cognizance of the complaint due to the expiration of the limitation period. Decision or judgment</t>
  </si>
  <si>
    <t xml:space="preserve"> The court granted the petition, quashing the proceedings of Criminal Case No.145/2015 as time-barred, and disposed of the stay application accordingly.</t>
  </si>
  <si>
    <t>The petitioner, Parveez Ahmad Baba, and respondent No.5 jointly purchased a building in Srinagar in 1993, with the petitioner paying the entire consideration and respondent No.5 being included as a co-owner without contributing financially. The petitioner operates Samci Restaurant from the ground floor of this building, which he registered with the municipal authorities, the Directorate of Tourism, and holds valid licenses and registration under various acts, including the Food Safety and Standards Act and VAT. The petitioner claims that he is the sole owner and operator of the restaurant. Respondent No.5, in contrast, claims joint ownership of the property and the restaurant, and asserts that the restaurant is exclusively run and maintained by him, with licenses and GST registration issued in his name after applying formally and complying with all procedures. The petitioner alleges that respondent No.5, with the help of officials, fraudulently obtained the license in his name and was involved in manipulating GST registration cancellations, which the petitioner disputes. The petitioner challenged the orders transferring and canceling the license and registration, arguing they were obtained fraudulently and without proper opportunity or authority, and sought the restoration of his license and registration. Respondent No.5 contended that he legitimately obtained the license and registration, and that the license under the Act was issued based on valid applications and inspections, not by transfer from the petitioner. The authorities confirmed that the license issued in favor of respondent No.5 was valid until May 14, 2021, but was not renewed due to ongoing disputes. Both parties are urged to resolve their ownership and operational disputes either amicably or through court intervention before licenses or registrations can be granted to either of them.</t>
  </si>
  <si>
    <t>['Section 70', 'Section 42', 'Section 41']</t>
  </si>
  <si>
    <t>{'Section 70': "This subsection establishes the jurisdiction of the Food Safety Appellate Tribunal to hear appeals from decisions of the Adjudicating Officer. It is relevant as the petitioner is challenging the orders related to the license and registration, which may fall under the Tribunal's jurisdiction.", 'Section 42': 'This subsection outlines the responsibilities of the Food Safety Officer, including inspection of food businesses and sending samples for analysis. It is relevant because the petitioner alleges that the licenses were obtained fraudulently, which may involve the actions of the Food Safety Officer.', 'Section 41': 'This subsection allows the Food Safety Officer to search and seize articles of food if there is reasonable doubt about their involvement in food-related offenses. It is relevant as it pertains to the authority of the Food Safety Officer in the context of the disputes over the licenses.'}</t>
  </si>
  <si>
    <t>The relevant subsections indicate that the Food Safety Appellate Tribunal has jurisdiction over the appeals related to food safety licenses, which is central to the petitioner's claims. Additionally, the responsibilities of the Food Safety Officer and the authority to search and seize food articles are pertinent to the allegations of fraudulent license acquisition. The facts suggest a complex dispute over ownership and operational rights, which may require resolution through the Tribunal or other legal means.</t>
  </si>
  <si>
    <t>[{'indian_section':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41 Power of search, seizure, investigation, prosecution and procedure thereof', 'relationship': 'indirect', 'connection_type': 'indirect'}]</t>
  </si>
  <si>
    <t>['Section 31 of the Food Safety and Standards Act, 2006', 'Section 22 of the Goods and Services Tax Act, 2017']</t>
  </si>
  <si>
    <r>
      <t/>
    </r>
    <r>
      <rPr>
        <b/>
        <sz val="12"/>
        <color rgb="FF000000"/>
        <rFont val="Aptos Narrow"/>
        <family val="2"/>
      </rPr>
      <t>Case ID 22</t>
    </r>
    <r>
      <rPr>
        <sz val="12"/>
        <color rgb="FF000000"/>
        <rFont val="Aptos Narrow"/>
        <family val="2"/>
      </rPr>
      <t>: Laddu (Babay Laddu)</t>
    </r>
  </si>
  <si>
    <t xml:space="preserve"> Sale of unsafe Babay Laddu, with the case focusing on a procedural violation due to a significant delay in the lab reporting process.</t>
  </si>
  <si>
    <t xml:space="preserve"> Laddu (Babay Laddu)</t>
  </si>
  <si>
    <t xml:space="preserve"> The court quashed the proceedings against the petitioners. The reason was that the Food Analyst's report was received well beyond the 14-day limit prescribed by the Act, a procedural lapse that invalidated the prosecution.</t>
  </si>
  <si>
    <t>Case overview: The case involves a Criminal Original Petition filed by Ravichandran and two others against the State represented by the Food Safety Officer, seeking to quash the proceedings in C.C.No.183 of 2019 pending before the Judicial Magistrate, Sriperumbudur. The petitioners are accused of selling unsafe food items, specifically Babay Laddu, based on a report from the Food Analyst. Key facts: 1. The food samples were collected on November 27, 2018, and sent for analysis on the same day. 2. The Food Analyst's report was received by the Designated Officer on April 9, 2019, which is beyond the 14-day limit prescribed by Section 42(2) of the Food Safety and Standards Act, 2006. 3. The petitioners argue that this delay invalidates the prosecution. Legal issues and arguments: 1. The petitioners contend that the delay in receiving the Food Analyst's report violates the statutory time limit, rendering the proceedings in C.C.No.183 of 2019 liable to be quashed. 2. The Additional Public Prosecutor acknowledged the delay but argued for the continuation of the proceedings. Court's reasoning: 1. The court referenced Section 42 of the Food Safety and Standards Act, 2006, emphasizing the requirement for the Food Analyst to send the report within 14 days. 2. The court noted that the delay of over four months in receiving the report constituted a procedural lapse that undermined the validity of the prosecution. 3. The court cited a precedent case (A.Muthukumar v. Chidambaram) where similar delays led to the quashing of proceedings. Decision or judgment</t>
  </si>
  <si>
    <t xml:space="preserve"> The court quashed the proceedings in C.C.No.183 of 2019 due to the procedural lapse in the analysis of the food sample, thereby closing the connected Miscellaneous Petition.</t>
  </si>
  <si>
    <t>The case involves Bolisetti Nageswara Rao, who filed a criminal petition to quash an FIR registered against him at Atmakur Police Station for offences under Sections 272 and 273 of the Indian Penal Code and Sections 59(i) of the Food Safety and Standards Act. The FIR was related to a matter similar to previous cases where the court had already quashed FIRs with similar facts. The petitioner argued that his case was covered by earlier orders, and the court considered this and decided to quash the FIR. The respondent, the State, acknowledged that this was a covered matter based on earlier orders.</t>
  </si>
  <si>
    <t>['Section 26', 'Section 54', 'Section 68']</t>
  </si>
  <si>
    <t>{'Section 26': 'This subsection is relevant as it outlines the responsibilities of food business operators to ensure that food articles meet safety requirements. If the FIR against Bolisetti Nageswara Rao is based on allegations of unsafe food, this section would be pertinent to the case.', 'Section 54': 'This subsection is relevant as it specifies penalties for manufacturing or distributing food containing extraneous matter. If the FIR involves such allegations, this section would apply to the case.', 'Section 68': 'This subsection is relevant as it describes the adjudication process for offences under the Food Safety and Standards Act. It indicates that an Adjudicating Officer will determine if a contravention has occurred, which is central to the FIR against the petitioner.'}</t>
  </si>
  <si>
    <t>The relevant subsections indicate that the case involves potential violations of food safety regulations. Section 26 outlines the obligations of food business operators, which could support the respondent's position if the FIR alleges non-compliance. Section 54 provides for penalties related to unsafe food, which could also support the respondent's case. Section 68 establishes the adjudication process, which is relevant to the FIR's validity. However, the petitioner argues that the case is covered by earlier orders where similar FIRs were quashed, suggesting that the facts may align with those previous cases, potentially favoring the appellant.</t>
  </si>
  <si>
    <t>[{'indian_section': 'Section 59 Punishment for unsafe food', 'foreign_section': 'Section 54 Penalty for food containing extraneous matter', 'relationship': 'indirect', 'connection_type': 'indirect'}]</t>
  </si>
  <si>
    <t>['Section 272 of Indian Penal Code', 'Section 273 of Indian Penal Code', 'Section 59(i) of Food Safety and Standards Act, 2006']</t>
  </si>
  <si>
    <r>
      <t/>
    </r>
    <r>
      <rPr>
        <b/>
        <sz val="12"/>
        <color rgb="FF000000"/>
        <rFont val="Aptos Narrow"/>
        <family val="2"/>
      </rPr>
      <t>Case ID 23</t>
    </r>
    <r>
      <rPr>
        <sz val="12"/>
        <color rgb="FF000000"/>
        <rFont val="Aptos Narrow"/>
        <family val="2"/>
      </rPr>
      <t>: Milk</t>
    </r>
  </si>
  <si>
    <t xml:space="preserve"> Alleged illegal draining of milk from a tanker and selling it after mixing it with water.</t>
  </si>
  <si>
    <t xml:space="preserve"> Milk</t>
  </si>
  <si>
    <t xml:space="preserve"> The court granted anticipatory bail to the petitioner. The court noted that similarly situated co-accused had already been granted bail and the allegations against the petitioner were general in nature.</t>
  </si>
  <si>
    <t>Case overview: The case involves a petition for anticipatory bail filed by Ram Prakash Singh @ Chuman @ Chuman Singh against the State of Bihar concerning a criminal case registered under various sections of the Indian Penal Code and the Food Safety and Standards Act, 2006. The petitioner fears arrest in connection with allegations of illegal milk draining and sale. The hearing took place on April 22, 2022, in the Patna High Court. Key facts: 1. The petitioner is accused of illegally draining milk from a tanker and selling it after mixing it with water. 2. The petitioner claims he is innocent and was not named in the FIR. 3. No incriminating evidence was found in the petitioner's possession, and he has no prior criminal record. 4. Co-accused in the case have been granted anticipatory bail. Legal issues and arguments: 1. The petitioner argues that the allegations against him are general and not specific. 2. The petitioner contends that he has been falsely implicated and that no such incident occurred as described. 3. The State's Additional Public Prosecutor opposed the bail application. Court's reasoning: 1. The court noted that similarly situated co-accused had been granted bail. 2. The court found it reasonable to grant bail to the petitioner given the circumstances and lack of specific allegations against him. Decision or judgment</t>
  </si>
  <si>
    <t xml:space="preserve"> The court granted anticipatory bail to the petitioner, allowing him to be released upon arrest or surrender, provided he furnishes a bail bond of Rs. 25,000 with two sureties, subject to conditions under Section 438(2) of the Cr.P.C.</t>
  </si>
  <si>
    <t>The petitioner, Arvind Kumar Yadav, was working as an Assistant Commissioner (Food) Grade-II, appointed under Section 36 of the Food Safety and Standards Act, 2011, at District Mau. He was suspended by the order of the Principal Secretary, Food Safety and Drug Administration Department, based on a report from the District Magistrate, Sitapur, dated 12.05.2022, which alleged that he committed serious irregularities in the distribution of food licenses, was not discharging his departmental duties properly, and issued licenses for meat slaughter without following set rules. The petitioner claimed that the suspension was illegal and arbitrary, and denied the allegations, asserting that he followed all legal provisions in issuing licenses. The case is about the suspension of the petitioner on allegations of misconduct related to licensing authority and violation of statutory provisions.</t>
  </si>
  <si>
    <t>['Section 26', 'Section 68']</t>
  </si>
  <si>
    <t>{'Section 26': 'This subsection is relevant as it outlines the responsibilities of food business operators, including the requirement to ensure compliance with the Act and the conditions of any licenses issued. The allegations against the petitioner involve serious irregularities in the distribution of food licenses and not following set rules, which directly relates to the provisions in this section.', 'Section 68': 'This subsection is relevant as it describes the adjudication process for alleged contraventions of the Act. It states that an Adjudicating Officer must provide a reasonable opportunity for representation and can impose penalties if satisfied that a contravention has occurred. The suspension of the petitioner may be seen as a preliminary action pending such adjudication.'}</t>
  </si>
  <si>
    <t>The relevant subsections indicate that the allegations against the petitioner pertain to his duties as a food business operator under Section 26, which requires compliance with the Act. The process outlined in Section 68 suggests that there is a formal mechanism for adjudicating such allegations, which the petitioner claims were not properly followed in his suspension. This could imply that the respondent's actions may not have adhered to the required legal process, potentially favoring the appellant's position.</t>
  </si>
  <si>
    <t>['Section 36 of Food Safety and Standards Act, 2006', 'Section 226 of the Constitution of India']</t>
  </si>
  <si>
    <r>
      <t/>
    </r>
    <r>
      <rPr>
        <b/>
        <sz val="12"/>
        <color rgb="FF000000"/>
        <rFont val="Aptos Narrow"/>
        <family val="2"/>
      </rPr>
      <t>Case ID 24</t>
    </r>
    <r>
      <rPr>
        <sz val="12"/>
        <color rgb="FF000000"/>
        <rFont val="Aptos Narrow"/>
        <family val="2"/>
      </rPr>
      <t>: Palmolein Oil (Kalaimaan Diamond RBD Palmolein Oil)</t>
    </r>
  </si>
  <si>
    <t xml:space="preserve"> Sale of misbranded, sub-standard, and unsafe 'Kalaimaan Diamond RBD Palmolein Oil', where the issue was the improper prosecution of the proprietor instead of the nominated responsible person.</t>
  </si>
  <si>
    <t xml:space="preserve"> Palmolein Oil (Kalaimaan Diamond RBD Palmolein Oil)</t>
  </si>
  <si>
    <t xml:space="preserve"> The court allowed the Criminal Original Petition and quashed the criminal proceedings against the petitioner. The court reasoned that under Section 66 of the FSS Act, only the person nominated as responsible for food safety could be prosecuted. Since the petitioner was not the nominated person, the proceedings were an abuse of process.</t>
  </si>
  <si>
    <t>Case overview: The case involves a Criminal Original Petition filed by M.Gunasekara Pandian, the proprietor of M/s.Gnanam Brothers, seeking to quash the criminal proceedings in S.T.C.No.5 of 2022 initiated by the Food Safety Officer. The petitioner argues that he cannot be prosecuted as he is not the nominated responsible person for food safety in the company. The petition was heard by the Madurai Bench of the Madras High Court on July 27, 2022. Key facts: 1. The petitioner applied for a food safety license on June 27, 2019, which was granted on July 4, 2019. 2. A sample of 'Kalaimaan Diamond RBD Palmolein Oil' was taken by the Food Safety Officer on August 25, 2020, and was found to be misbranded, sub-standard, unsafe, and prohibited for sale. 3. L.Murugan was nominated as the responsible person for food safety in the company. Legal issues and arguments: 1. The petitioner contends that under Section 66 of the Food Safety and Standards Act, 2006, only the nominated person (L.Murugan) can be prosecuted for any contravention related to food safety. 2. The respondent's counsel confirmed that L.Murugan was indeed the nominated person. Court's reasoning: 1. The court noted that Section 66 specifies that if a company has nominated a person for food safety, that person is liable for any contravention. 2. Since L.Murugan was nominated, the petitioner, not being the responsible person, cannot be prosecuted. 3. The court concluded that continuing the proceedings against the petitioner would constitute an abuse of the court's process. Decision or judgment</t>
  </si>
  <si>
    <t xml:space="preserve"> The court allowed the Criminal Original Petition and quashed the criminal proceedings in S.T.C.No.5 of 2022 against M.Gunasekara Pandian, thereby dismissing the charges against him.</t>
  </si>
  <si>
    <t>The petitioners, Dronadula Raghavaiah and others, faced proceedings related to offences under Sections 272 and 273 of the IPC and Section 59(i) of the Food Safety and Standards Act. The case was initiated by the state and was filed as a criminal case in the form of a FIR registered by the authorities. The petitioners argued that similar cases had been previously quashed by this court due to identical facts, and they requested that these proceedings be dismissed. The court, considering earlier orders and the arguments presented, decided to quash the FIR against the petitioners.</t>
  </si>
  <si>
    <t>No relevant subsections apply to the facts of the case as presented. The case involves a quashing of an FIR related to offences under the IPC and the Food Safety and Standards Act, but none of the provided subsections directly address the circumstances or legal arguments made by the petitioners or the state.</t>
  </si>
  <si>
    <r>
      <t/>
    </r>
    <r>
      <rPr>
        <b/>
        <sz val="12"/>
        <color rgb="FF000000"/>
        <rFont val="Aptos Narrow"/>
        <family val="2"/>
      </rPr>
      <t>Case ID 25</t>
    </r>
    <r>
      <rPr>
        <sz val="12"/>
        <color rgb="FF000000"/>
        <rFont val="Aptos Narrow"/>
        <family val="2"/>
      </rPr>
      <t>: General food safety violation (specific item not mentioned)</t>
    </r>
  </si>
  <si>
    <t xml:space="preserve"> The court allowed the Criminal Petition and quashed the proceedings. The reason was that both parties agreed that the case was covered by a previous court decision where similar proceedings were quashed.</t>
  </si>
  <si>
    <t>Case overview: The case involves a Criminal Petition filed by Kanamarlapudi Kondala Rao and another against the State of Andhra Pradesh, seeking to quash the proceedings in C.C. No.393 of 2020, which were registered for offences under Sections 272 and 273 of the Indian Penal Code, 1860, and Section 59(1) of the Food Safety and Standards Act, 2006. The petitioners are accused in this case. Key facts: 1. The petitioners filed the Criminal Petition to challenge the proceedings initiated against them. 2. The learned counsel for the petitioners referenced a previous decision by the court in Criminal Petition No.5421 of 2019, arguing that it applies to their case. 3. The Assistant Public Prosecutor acknowledged that the matter is covered by the earlier decision. Legal issues and arguments: 1. The petitioners' counsel argued for the quashing of the proceedings based on the precedent set in Criminal Petition No.5421 of 2019. 2. The Assistant Public Prosecutor agreed that the current case aligns with the previous ruling. Court's reasoning: 1. The court reviewed the submissions from both parties and noted that the police had registered the case suo motu against the petitioners. 2. The court found that the current case is indeed covered by the earlier decision, leading to the conclusion that the proceedings should be quashed. Decision or judgment</t>
  </si>
  <si>
    <t xml:space="preserve"> The court allowed the Criminal Petition, quashing the proceedings against the petitioners in C.C. No.393 of 2020. Any pending miscellaneous applications were ordered to be closed.</t>
  </si>
  <si>
    <t>The plaintiffs, Plusplus Lifesciences LLP and another, are medical companies who developed a medicine called 'TRIMACARE', a prenatal supplement designed for Indian pregnant women, based on extensive research and kept confidential. They received an FSSAI license for 'TRIMACARE' in January 2021 and have invested years in research, development, and training related to the product. The defendant, Dr. Shiwani Singh, was employed as a Project Manager with the plaintiffs until her resignation in February 2022, during which she had access to confidential information including the formula and manufacturing process of 'TRIMACARE'. It was alleged that after her departure, she and her associates, including defendants involved in sales and marketing, launched a competing product called 'NUTRIEPIC', which the plaintiffs claim is based on and imitates the confidential composition and process of 'TRIMACARE'. The plaintiffs also launched another product named 'LAYERCARE' and assert that the defendants adopted a similar mark, 'UTTERCARE', which is deceptively similar and causes confusion. The defendants deny using any confidential information, assert differences in the products and their packaging, and claim that their product is based on publicly available information and prior experience. They further contend that the plaintiffs' patent application was not accepted for being non-novel, and that the mark 'CARE' is generic. The dispute centers on allegations of misappropriation of confidential knowledge, infringement of trademarks, and passing off, with the plaintiffs seeking an injunction to prevent the defendants from manufacturing or marketing 'NUTRIEPIC' and 'UTTERCARE'.</t>
  </si>
  <si>
    <t>['Section 24', 'Section 23']</t>
  </si>
  <si>
    <t>{'Section 24': "This subsection addresses misleading advertisements and unfair trade practices. The plaintiffs allege that the defendants' product 'NUTRIEPIC' is based on their confidential information and may mislead consumers regarding its quality and efficacy. If the plaintiffs can prove that the defendants' marketing practices violate this section, it would support their case.", 'Section 23': "This subsection pertains to the labeling and presentation of food products. The plaintiffs claim that the defendants' product 'NUTRIEPIC' and the mark 'UTTERCARE' are misleading and cause confusion. If the plaintiffs can demonstrate that the defendants' products do not comply with the labeling requirements, it would bolster their argument."}</t>
  </si>
  <si>
    <t>The relevant subsections indicate that if the plaintiffs can substantiate their claims regarding misleading advertisements and improper labeling, they may have a strong case against the defendants. The allegations of misappropriation of confidential information and trademark infringement are central to the plaintiffs' claims, and the subsections provide a framework for evaluating these claims.</t>
  </si>
  <si>
    <t>[{'indian_section': 'Section 22 Genetically modified foods, organic foods, functional foods, proprietary foods, etc.', 'foreign_section': 'Section 24 Restrictions of advertisement and prohibition as to unfair trade practices', 'relationship': 'indirect', 'connection_type': 'indirect'}, {'indian_section': 'Section 22 Genetically modified foods, organic foods, functional foods, proprietary foods, etc.', 'foreign_section': 'Section 24 Restrictions of advertisement and prohibition as to unfair trade practices', 'relationship': 'indirect', 'connection_type': 'indirect'}, {'indian_section': 'Section 22 Genetically modified foods, organic foods, functional foods, proprietary foods, etc.', 'foreign_section': 'Section 23 Packaging and labelling of foods', 'relationship': 'indirect', 'connection_type': 'indirect'}, {'indian_section': 'Section 22 Genetically modified foods, organic foods, functional foods, proprietary foods, etc.', 'foreign_section': 'Section 23 Packaging and labelling of foods', 'relationship': 'indirect', 'connection_type': 'indirect'}, {'indian_section': 'Section 22 Genetically modified foods, organic foods, functional foods, proprietary foods, etc.', 'foreign_section': 'Section 23 Packaging and labelling of foods', 'relationship': 'indirect', 'connection_type': 'indirect'}, {'indian_section': 'Section 22 Genetically modified foods, organic foods, functional foods, proprietary foods, etc.', 'foreign_section': 'Section 22 Genetically modified foods, organic foods, functional foods, proprietary foods, etc.', 'relationship': 'direct', 'connection_type': 'direct'}, {'indian_section': 'Section 22 Genetically modified foods, organic foods, functional foods, proprietary foods, etc.', 'foreign_section': 'Section 19 Use of food additive or processing aid', 'relationship': 'indirect', 'connection_type': 'indirect'}, {'indian_section': 'Section 22 Genetically modified foods, organic foods, functional foods, proprietary foods, etc.', 'foreign_section': 'Section 24 Restrictions of advertisement and prohibition as to unfair trade practices', 'relationship': 'indirect', 'connection_type': 'indirect'}, {'indian_section': 'Section 22 Genetically modified foods, organic foods, functional foods, proprietary foods, etc.', 'foreign_section': 'Section 22 Genetically modified foods, organic foods, functional foods, proprietary foods, etc.', 'relationship': 'direct', 'connection_type': 'direct'}]</t>
  </si>
  <si>
    <t>['Section 22 of the Food Safety and Standards Act, 2006']</t>
  </si>
  <si>
    <r>
      <t/>
    </r>
    <r>
      <rPr>
        <b/>
        <sz val="12"/>
        <color rgb="FF000000"/>
        <rFont val="Aptos Narrow"/>
        <family val="2"/>
      </rPr>
      <t>Case ID 26</t>
    </r>
    <r>
      <rPr>
        <sz val="12"/>
        <color rgb="FF000000"/>
        <rFont val="Aptos Narrow"/>
        <family val="2"/>
      </rPr>
      <t>: Red chilly powder</t>
    </r>
  </si>
  <si>
    <t xml:space="preserve"> Sale of allegedly misbranded red chilly powder, with the case focusing on the denial of the manufacturer's right to appeal the lab report.</t>
  </si>
  <si>
    <t xml:space="preserve"> Red chilly powder</t>
  </si>
  <si>
    <t xml:space="preserve"> The court allowed the petition and permitted the petitioners to file an appeal. The reason was that the petitioners were not provided with a copy of the Food Analysis Report, which denied them their statutory right to appeal under the Act.</t>
  </si>
  <si>
    <t>Case overview: The case involves a petition filed by M/s Ankur Spices and its proprietor, Mr. Ankit Rathi, challenging the proceedings in the Court of Additional District Magistrate, Rajsamand, related to Food Safety Case No.60/2022. The petitioners contest the validity of a notice received regarding a sample of red chilly powder allegedly manufactured by them, which was found to be 'mis-branded' and 'containing extraneous matter' according to a Food Analysis Report. Key facts: 1. The notice was issued on 06.05.2022, and the sample was taken on 20.08.2021. 2. The petitioners were not provided with a copy of the Food Analysis Report dated 15.02.2022, which is essential for them to appeal under Section 46(4) of the Food Safety and Standards Act, 2006. 3. The Public Prosecutor could not confirm that the report was sent to the petitioners. Legal issues and arguments: 1. The petitioners argue that their right to appeal against the report has been violated due to the lack of communication regarding the report. 2. They assert that as manufacturers, they are entitled to appeal under Section 46 of the Act of 2006. 3. The Public Prosecutor suggested allowing the petitioners to appeal instead of quashing the proceedings. Court's reasoning: 1. The court noted that the petitioners were unaware of the sample being taken and the report's existence. 2. It acknowledged that the petitioners' right to appeal under Section 46(4) had been effectively denied. 3. The court decided that the petitioners should be allowed to appeal against the report. Decision or judgment</t>
  </si>
  <si>
    <t xml:space="preserve"> The court allowed the petition, permitting the petitioners to file an appeal under Section 46(4) of the Act of 2006 within 15 days. The appellate authority is instructed to decide the appeal expeditiously, preferably within three months, and the petitioners are free to present their defense in the trial court based on the appellate authority's decision.</t>
  </si>
  <si>
    <t>The petitioner, managing director of M/s Wani Brothers, filed an appeal against an order that levied a penalty of four lakh rupees on the petitioner by the Adjudicating Officer in October 2018. The appeal was dismissed by the Food Safety Appellate Tribunal in April 2019. The petitioner argued that the tribunal did not serve a certified copy of the order to him, which prevented him from filing the appeal in time, and requested condonation of the delay, which was granted. The respondent in the case is the Union Territory of Jammu and Kashmir.</t>
  </si>
  <si>
    <t>['Section 70', 'Section 68']</t>
  </si>
  <si>
    <t>{'Section 70': "This section establishes the Food Safety Appellate Tribunal and outlines its jurisdiction and powers. It is relevant as it pertains to the authority of the tribunal that dismissed the appellant's appeal.", 'Section 68': 'This section details the role of the Adjudicating Officer in imposing penalties and the process of adjudication. It is relevant as it describes the basis on which the penalty was levied against the petitioner.'}</t>
  </si>
  <si>
    <t>The relevant subsections indicate that the tribunal had the authority to dismiss the appeal and that the Adjudicating Officer followed the prescribed process in imposing the penalty. The appellant's argument regarding the lack of a certified copy of the order does not negate the tribunal's jurisdiction or the validity of the penalty imposed under Section 68.</t>
  </si>
  <si>
    <t>[{'indian_section': 'Section 71 Procedure and powers of Tribunal', 'foreign_section': 'Section 70 Establishment of Food Safety Appellate Tribunal', 'relationship': 'indirect', 'connection_type': 'indirect'}, {'indian_section': 'Section 71 Procedure and powers of Tribunal', 'foreign_section': 'Section 70 Establishment of Food Safety Appellate Tribunal', 'relationship': 'indirect', 'connection_type': 'indirect'}, {'indian_section': 'Section 71 Procedure and powers of Tribunal', 'foreign_section': 'Section 68 Adjudication', 'relationship': 'indirect', 'connection_type': 'indirect'}, {'indian_section': 'Section 71 Procedure and powers of Tribunal', 'foreign_section': 'Section 68 Adjudication', 'relationship': 'indirect', 'connection_type': 'indirect'}]</t>
  </si>
  <si>
    <t>Appellant may be required to pay the penalty imposed.</t>
  </si>
  <si>
    <t>¬£400000</t>
  </si>
  <si>
    <t>['Section 71 of the Food Safety and Standards Act, 2006']</t>
  </si>
  <si>
    <r>
      <t/>
    </r>
    <r>
      <rPr>
        <b/>
        <sz val="12"/>
        <color rgb="FF000000"/>
        <rFont val="Aptos Narrow"/>
        <family val="2"/>
      </rPr>
      <t>Case ID 27</t>
    </r>
    <r>
      <rPr>
        <sz val="12"/>
        <color rgb="FF000000"/>
        <rFont val="Aptos Narrow"/>
        <family val="2"/>
      </rPr>
      <t>: General food safety violation (specific item not mentioned)</t>
    </r>
  </si>
  <si>
    <t xml:space="preserve"> A procedural challenge to quash a charge sheet for violations under the Food Safety and Standards Act (unspecified food item) based on legal precedent.</t>
  </si>
  <si>
    <t xml:space="preserve"> The Court allowed the Criminal Petition and quashed the Charge Sheet. The reason was that both parties acknowledged that the case was covered by a previous common order where similar charge sheets were quashed.</t>
  </si>
  <si>
    <t>Case overview: The case involves a criminal petition filed by Nichenametla Subramanayam seeking to quash the proceedings in Charge Sheet C.C.No.233 of 2022, which was registered for offences under Sections 188, 273, 328 of the Indian Penal Code (IPC) and Sections 58, 59(i) of the Food Safety and Standards Act, 2006, along with Section 7(a) read with 8(e) of the Andhra Pradesh Excise Act (APPE Act). The petition was heard by Justice D. Ramesh on February 25, 2022. Key facts: 1. The petition was filed under Section 482 of the Code of Criminal Procedure, 1973 (Cr.P.C.). 2. The learned counsel for the petitioners argued that the matter is covered by a previous common order from this Court in Criminal Petition Nos.5421 of 2019 and batch, where similar charge sheets were quashed based on identical facts. 3. The learned Additional Public Prosecutor conceded that this case is indeed a covered matter based on the earlier ruling. Legal issues and arguments: 1. The petitioners claimed entitlement to quash the Charge Sheet due to the precedent set by the earlier common order. 2. The State's representative agreed with the petitioners' assertion regarding the applicability of the previous ruling. Court's reasoning: 1. The Court acknowledged the earlier common order and the arguments presented by both parties. 2. It determined that the circumstances of the current case were sufficiently similar to those in the prior cases that warranted a similar outcome. Decision or judgment</t>
  </si>
  <si>
    <t xml:space="preserve"> The Court allowed the Criminal Petition and quashed the Charge Sheet filed against the petitioners. Any pending miscellaneous petitions in this Criminal Petition were also closed.</t>
  </si>
  <si>
    <t>Kopparthi Suresh and another person were accused in a case registered against them for offences under sections 353 and 273 of the Indian Penal Code and section 58 of the Food Safety and Standards Act. The case was filed in a court in Gudur. The petitioners, represented by counsel, sought to quash the proceedings against them, arguing that the matter was covered by a previous court decision and that the police registered the case on their own initiative. The court noted that the case was based on a police suo motu registration of the crime and ultimately allowed the petition, quashing the proceedings against the petitioners.</t>
  </si>
  <si>
    <t>['Section 38', 'Section 42', 'Section 41']</t>
  </si>
  <si>
    <t>{'Section 38': 'This subsection outlines the powers of the Food Safety Officer to take samples and seize articles of food. It is relevant because the case involves accusations related to food safety, and the actions of the Food Safety Officer could be scrutinized to determine if proper procedures were followed.', 'Section 42': 'This subsection details the responsibilities of the Food Safety Officer and the process following the analysis of samples. It is relevant as it may provide insight into whether the proper protocols were adhered to in the case against the petitioners.', 'Section 41': 'This subsection allows the Food Safety Officer to search and seize articles if there is reasonable doubt about their involvement in food-related offences. It is relevant to assess whether the actions taken against the petitioners were justified under this provision.'}</t>
  </si>
  <si>
    <t>The relevant subsections indicate that the actions of the Food Safety Officer must adhere to specific protocols regarding sampling, analysis, and seizure. If the procedures outlined in these sections were not followed, it could support the petitioners' argument for quashing the proceedings. The fact that the case was based on a police suo motu registration may also imply that the necessary legal processes were not properly initiated, further favoring the petitioners.</t>
  </si>
  <si>
    <t>['Section 353 of Indian Penal Code', 'Section 273 of Indian Penal Code', 'Section 58 of the Food Safety and Standards Act, 2006']</t>
  </si>
  <si>
    <r>
      <t/>
    </r>
    <r>
      <rPr>
        <b/>
        <sz val="12"/>
        <color rgb="FF000000"/>
        <rFont val="Aptos Narrow"/>
        <family val="2"/>
      </rPr>
      <t>Case ID 28</t>
    </r>
    <r>
      <rPr>
        <sz val="12"/>
        <color rgb="FF000000"/>
        <rFont val="Aptos Narrow"/>
        <family val="2"/>
      </rPr>
      <t>: Gingelly Oil</t>
    </r>
  </si>
  <si>
    <t xml:space="preserve"> Sale of misleading, misbranded, and substandard Gingelly Oil, with the case focusing on the Designated Officer's procedural failure to act on an appeal.</t>
  </si>
  <si>
    <t xml:space="preserve"> Gingelly Oil</t>
  </si>
  <si>
    <t xml:space="preserve"> The court quashed the Criminal Proceedings against the petitioners. The Designated Officer's failure to decide the petitioners' appeal and forward a sample to a referral lab within the required timeframe was a violation of the FSS Act that made the prosecution unsustainable.</t>
  </si>
  <si>
    <t>Case overview: The case involves a Criminal Original Petition filed by R. Nagaraj and M/s. N.S.S. Oil Mills against the Designated Officer of the Tamil Nadu Food Safety and Administration Wing, seeking to quash the proceedings in S.T.C.No.1105 of 2021 pending before the Judicial Magistrate, Melur. The petitioners challenge the proceedings based on alleged violations of the Food Safety and Standards Act, 2006. Key facts: 1. On September 1, 2020, food samples of Gingelly Oil were taken from the petitioners' shop by the Designated Officer and Food Safety Officers. 2. The samples were sent to a Food Analyst, who reported on October 21, 2020, that the samples were misleading, misbranded, and substandard. 3. The Designated Officer issued a notice to the petitioners on October 28, 2020, regarding the Food Analyst's report. 4. The petitioners filed an appeal under Section 46(4) of the Food Safety and Standards Act, but the Designated Officer did not forward the sample to a referral laboratory or dispose of the appeal. Legal issues and arguments: 1. The petitioners argue that the Designated Officer's failure to forward the sample to a referral lab and to decide the appeal constitutes a violation of the Food Safety and Standards Act. 2. The respondent contends that the petitioners should have filed the appeal in Form-VIII instead of Form-VII, opposing the quashing of proceedings. Court's reasoning: 1. The court noted that the petitioners filed their appeal on November 23, 2020, which was beyond the 30-day limit set by the Act, but acknowledged that the Designated Officer failed to decide the appeal within the required timeframe. 2. The court found that the prosecution was unsustainable due to the Designated Officer's inaction, constituting a clear violation of the provisions of the Food Safety and Standards Act. Decision or judgment</t>
  </si>
  <si>
    <t xml:space="preserve"> The court quashed the Criminal Proceedings in S.T.C.No.1105 of 2021 against the petitioners, allowing the Criminal Original Petition and closing the connected Miscellaneous Petitions.</t>
  </si>
  <si>
    <t>Mahesh Kumar Gupta, the applicant, was charged in case crime number 290 of 2022 for alleged involvement in activities related to the sale or distribution of adulterated food products, as indicated by charges under Sections 420, 467, 468, 471, 272, and 273 of the IPC and Section 59 of the Food Safety and Standards Act. The case originated from a police raid at Sumerpur in Hamirpur district, where the first informant and police authorities failed to produce any independent witnesses, and there were claims that multiple FIRs were lodged with possibly malicious intent. The applicant was in jail since July 17, 2022, and his bail was requested on the grounds of innocence, alleged false implication, and the fact that co-accused individuals had already been granted interim relief. The applicant argued that the Food Safety and Standards Act prescribes specific procedures that were not followed in registering the case against him. The prosecution opposed the bail application, but the court considered the circumstances and granted bail on certain conditions, including the need for the applicant to not seek adjournments, remain present during proceedings, and ensure proper conduct during the trial.</t>
  </si>
  <si>
    <t>['Section 38', 'Section 39', 'Section 41', 'Section 47']</t>
  </si>
  <si>
    <t>{'Section 38': "This subsection outlines the powers of the Food Safety Officer to take samples of food and seize articles of food that may be in contravention of the Act. The facts indicate that a police raid led to the charges against the applicant, suggesting that the Food Safety Officer may have exercised these powers. If proper procedures were not followed during the raid or sample collection, this could support the applicant's claim of false implication.", 'Section 39': 'This subsection addresses the liability of a Food Safety Officer who acts vexatiously or without reasonable grounds. If the applicant can demonstrate that the actions taken against him were without reasonable grounds, this could bolster his argument for false implication and innocence.', 'Section 41': "This section allows the Food Safety Officer to search and seize articles if there is reasonable doubt about their involvement in food-related offenses. The applicant's argument that the procedures were not followed could be relevant here, as it may indicate that the necessary reasonable doubt was not established.", 'Section 47': 'This subsection details the procedure for taking samples for analysis, including notifying the person from whom the sample is taken. If the applicant can show that these procedures were not adhered to, it could support his claims regarding the legitimacy of the charges against him.'}</t>
  </si>
  <si>
    <t>The relevant subsections indicate that the actions of the Food Safety Officer must adhere to specific procedures and that any failure to do so could undermine the prosecution's case. The applicant's claims of false implication and improper procedure could be supported by these subsections, suggesting that the respondent may not have followed the law correctly in the investigation and charges against the applicant.</t>
  </si>
  <si>
    <t>[{'indian_section': 'Section 59 Punishment for unsafe food', 'foreign_section': 'Section 60 Punishment for interfering with seized items', 'relationship': 'indirect', 'connection_type': 'indirect'}, {'indian_section': 'Section 59 Punishment for unsafe food', 'foreign_section': 'Section 65 Compensation in case of injury or death of consumer', 'relationship': 'indirect', 'connection_type': 'indirect'}]</t>
  </si>
  <si>
    <t>['Section 59 of Food Safety and Standards Act, 2006', 'Section 420 of Indian Penal Code', 'Section 467 of Indian Penal Code', 'Section 468 of Indian Penal Code', 'Section 471 of Indian Penal Code', 'Section 272 of Indian Penal Code', 'Section 273 of Indian Penal Code', 'Section 162 of Code of Criminal Procedure', 'Section 229-A of Indian Penal Code', 'Section 82 of Code of Criminal Procedure', 'Section 174-A of Indian Penal Code', 'Section 313 of Code of Criminal Procedure']</t>
  </si>
  <si>
    <r>
      <t/>
    </r>
    <r>
      <rPr>
        <b/>
        <sz val="12"/>
        <color rgb="FF000000"/>
        <rFont val="Aptos Narrow"/>
        <family val="2"/>
      </rPr>
      <t>Case ID 29</t>
    </r>
    <r>
      <rPr>
        <sz val="12"/>
        <color rgb="FF000000"/>
        <rFont val="Aptos Narrow"/>
        <family val="2"/>
      </rPr>
      <t>: General food safety violation (specific item not mentioned)</t>
    </r>
  </si>
  <si>
    <t xml:space="preserve"> A challenge to police authority to investigate and file charges for food safety violations (unspecified food item), arguing it is reserved for Food Safety Officers.</t>
  </si>
  <si>
    <t xml:space="preserve"> The court allowed the criminal petition and quashed the proceedings. The decision was based on a precedent that established police lack the authority to take cognizance of offences under the Food Safety Act, as this power is reserved for the Food Safety Officer.</t>
  </si>
  <si>
    <t>Case overview: The case involves a criminal petition filed by Kairam Konda Venkatesh (petitioner/A-1) seeking to quash the proceedings in C.C.No.705 of 2017 pending before the XVII Addl. Chief Metropolitan Magistrate at Hyderabad. The petitioner faces charges under Sections 188 and 273 of the Indian Penal Code (IPC) and Section 59(i) of the Food Safety and Standards Act, 2006. Legal issues arise regarding the competence of the police to investigate and file charges under the Food Safety Act. Key facts: 1. The petitioner is accused of offences under IPC and the Food Safety Act. 2. A common order dated 27.08.2018 from the High Court of Judicature at Hyderabad is cited, which states that police lack the authority to take cognizance of offences under the Food Safety Act. 3. The order references the Supreme Court's guidelines in State of Haryana v. Bhajan Lal, asserting that only a Food Safety Officer can investigate and file charges under the Food Safety Act. Legal issues and arguments: 1. The petitioner and the Assistant Public Prosecutor agree that the current case is covered by the 2018 common order, which deemed police involvement in such cases a grave illegality. 2. The proceedings against the petitioner are argued to be contrary to the principles established by the Supreme Court. Court's reasoning: 1. The court reviewed the common order from 2018 and acknowledged that the police's actions in this case were not in accordance with the law. 2. It was determined that the proceedings against the petitioner were liable to be quashed based on the established legal principles. Decision or judgment</t>
  </si>
  <si>
    <t xml:space="preserve"> The court allowed the criminal petition, quashing the proceedings in C.C.No.705 of 2017 against the petitioner, Kairam Konda Venkatesh. Any pending miscellaneous petitions in the criminal petition were also closed.</t>
  </si>
  <si>
    <t>The case involves petitioners who were accused of offences punishable under Sections 270, 271, 273, 278 of the IPC and Section 58 of the Food Safety and Standards Act, 2006. The proceedings were initiated in Court case C.C.No.255 of 2020 before a Judicial Magistrate of First Class in Nidupet, Sri Potti Sree Ramulu SPSR Nellore District. The petitioners argued that their case was similar to other cases previously quashed by the court in a related order and that they were similarly placed. The Additional Public Prosecutor agreed that the matter was covered by a prior order, and the court ultimately decided to quash the proceedings against the petitioners.</t>
  </si>
  <si>
    <t>['Section 38', 'Section 68']</t>
  </si>
  <si>
    <t>{'Section 38': 'This subsection is relevant as it outlines the powers of the Food Safety Officer to take samples and seize articles of food that may be in contravention of the Act. The facts indicate that the petitioners were accused of offences under the Food Safety and Standards Act, which suggests that the actions of the Food Safety Officer may have been pertinent to the case.', 'Section 68': 'This subsection is relevant as it describes the adjudication process for offences under the Act. It states that an Adjudicating Officer can impose penalties if satisfied that a contravention has occurred. The case context indicates that the petitioners were facing such proceedings, making this subsection applicable.'}</t>
  </si>
  <si>
    <t>The relevant subsections indicate that the Food Safety Officer had the authority to take samples and seize food articles, which is central to the accusations against the petitioners. Additionally, the adjudication process outlined in Section 68 suggests that if the proceedings were not quashed, the petitioners could face penalties. However, since the court quashed the proceedings, it implies that the petitioners may not be held liable under these subsections.</t>
  </si>
  <si>
    <t>[{'indian_section': 'Section 58 Penalty for contraventions for which no specific penalty is provided', 'foreign_section': 'Section 48 General provisions relating to offences', 'relationship': 'indirect', 'connection_type': 'indirect'}]</t>
  </si>
  <si>
    <t>['Section 58 of Food Safety and Standards Act, 2006', 'Section 270 of Indian Penal Code', 'Section 271 of Indian Penal Code', 'Section 273 of Indian Penal Code', 'Section 278 of Indian Penal Code']</t>
  </si>
  <si>
    <r>
      <t/>
    </r>
    <r>
      <rPr>
        <b/>
        <sz val="12"/>
        <color rgb="FF000000"/>
        <rFont val="Aptos Narrow"/>
        <family val="2"/>
      </rPr>
      <t>Case ID 30</t>
    </r>
    <r>
      <rPr>
        <sz val="12"/>
        <color rgb="FF000000"/>
        <rFont val="Aptos Narrow"/>
        <family val="2"/>
      </rPr>
      <t>: Palmolein Oil</t>
    </r>
  </si>
  <si>
    <t xml:space="preserve"> Sale of substandard Palmolein Oil, with the case focusing on the Designated Officer's procedural failure to act on an appeal.</t>
  </si>
  <si>
    <t xml:space="preserve"> Palmolein Oil</t>
  </si>
  <si>
    <t xml:space="preserve"> The court allowed the Criminal Original Petition and quashed the proceedings. The Designated Officer failed to act on the petitioners' appeal within the stipulated timeframe, a violation of the FSS Act that rendered the prosecution unsustainable.</t>
  </si>
  <si>
    <t>Case overview: The case involves a Criminal Original Petition filed by M/s.P.K.Oil Store and its partner M.Rajadurai against the Food Safety Officer, seeking to quash the proceedings in S.T.C.No.12 of 2022 pending before the Judicial Magistrate, Vadipatti, Madurai District. The petitioners are accused of selling substandard food products. Key facts: 1. On August 25, 2020, Food Safety Officers took samples of Palmolein Oil from the petitioners' shop, which were later found to be substandard by the Food Analyst. 2. The Food Analyst's report was sent to the petitioners on October 14, 2020, and they filed an appeal under Section 46(4) of the Food Safety and Standards Act on November 6, 2020. 3. The Designated Officer did not forward the sample to a referral laboratory or dispose of the appeal within the required timeframe, violating the Food Safety and Standards Act. Legal issues and arguments: 1. The petitioners argue that the Designated Officer's failure to act on their appeal within the stipulated time renders the prosecution unsustainable. 2. The respondent contends that the petitioners should have filed the appeal in Form-VIII instead of Form-VII. Court's reasoning: 1. The court noted that the petitioners filed their appeal within the 30-day limit after receiving the notice, but the Designated Officer failed to decide the appeal in a timely manner. 2. The court found that this delay constituted a violation of the Food Safety and Standards Act, making the prosecution against the petitioners unsustainable. Decision or judgment</t>
  </si>
  <si>
    <t xml:space="preserve"> The court allowed the Criminal Original Petition, quashing the proceedings in S.T.C.No.12 of 2022 against the petitioners, and closed the connected miscellaneous petitions.</t>
  </si>
  <si>
    <t>The petitioner, A.R. Starch Products, challenged an order passed against it by the second respondent, the Additional District Magistrate/Adjudicating Officer of Namakkal, related to an offence punishable under section 57 of the Food Safety and Standards Act, 2006. The petitioner argued that the appeal process before the Food Safety Appellate Tribunal had not been available when they filed the writ in 2018, but it became available in 2020 when the tribunal started functioning. The petitioner sought to challenge the order through an appeal once the tribunal was operational. The respondents acknowledged that the tribunal was functioning and advised that the petitioner could file an appeal within two weeks, which the court permitted.</t>
  </si>
  <si>
    <t>{'Section 70': "This subsection is relevant as it discusses the establishment of the Food Safety Appellate Tribunal, which the petitioner claims was not operational at the time of filing the writ in 2018. The fact that the tribunal became operational in 2020 supports the petitioner's argument that they were unable to appeal until that time.", 'Section 42': 'This subsection outlines the responsibilities of the Food Safety Officer, including the inspection of food businesses and the process of sending samples for analysis. It is relevant as it may relate to the actions taken by the Food Safety Officer that led to the order being challenged by the petitioner.'}</t>
  </si>
  <si>
    <t>The relevant subsections indicate that the establishment of the Food Safety Appellate Tribunal is crucial to the petitioner's ability to appeal the order. Since the tribunal was not operational when the petitioner filed the writ, this supports the petitioner's position. Additionally, Section 42 highlights the procedural aspects of the Food Safety Officer's actions, which may be pertinent to the order being contested.</t>
  </si>
  <si>
    <t>Respondent may be required to reconsider the order in light of the appeal process.</t>
  </si>
  <si>
    <t>['Section 57 of the Food Safety and Standards Act, 2006']</t>
  </si>
  <si>
    <r>
      <t/>
    </r>
    <r>
      <rPr>
        <b/>
        <sz val="12"/>
        <color rgb="FF000000"/>
        <rFont val="Aptos Narrow"/>
        <family val="2"/>
      </rPr>
      <t>Case ID 31</t>
    </r>
    <r>
      <rPr>
        <sz val="12"/>
        <color rgb="FF000000"/>
        <rFont val="Aptos Narrow"/>
        <family val="2"/>
      </rPr>
      <t>: Dates (Lion Dates)</t>
    </r>
  </si>
  <si>
    <t xml:space="preserve"> Sale of Lion Dates containing fungus, where the case was challenged for being filed beyond the statutory limitation period.</t>
  </si>
  <si>
    <t xml:space="preserve"> Dates (Lion Dates)</t>
  </si>
  <si>
    <t xml:space="preserve"> The court allowed the criminal petition and quashed the proceedings. The reason was that the complaint was filed beyond the one-year limitation period stipulated in Section 77 of the Act, without the required written approval from the Commissioner to extend the period.</t>
  </si>
  <si>
    <t>Case overview: The case involves a criminal petition filed by Reddy Vinod and two others seeking to quash proceedings against them in C.C.No.187 of 2017, which was pending before the First Additional Judicial Magistrate of First Class, Karimnagar, Telangana. The petitioners are accused of selling Lion Dates that were found to contain fungus during a raid by a Food Inspector. The complaint was filed after a sanction order was issued by the Commissioner of Food Safety. Key facts: 1. The raid occurred on December 22, 2015, and a sealed packet of Lion Dates was collected. 2. The sample was analyzed, revealing the presence of fungus. 3. A sanction order for prosecution was issued on August 24, 2016. 4. The complaint was filed on January 30, 2017. Legal issues and arguments: 1. The petitioners argue that the complaint is barred by limitation under Section 77 of the Food Safety and Standards Act, 2006, which prohibits taking cognizance of an offence after one year from the date of the offence. 2. The learned Additional Public Prosecutor contends that the sanction order was timely, allowing the proceedings to continue. Court's reasoning: 1. The court noted that the complaint was filed beyond the one-year limit set by Section 77 of the Act. 2. The court emphasized that the proviso to Section 77 allows for an extension only if the Commissioner of Food Safety approves prosecution in writing within three years, which was not done in this case. 3. The court found that the absence of such approval meant that the court could not take cognizance of the offence. Decision or judgment</t>
  </si>
  <si>
    <t xml:space="preserve"> The court allowed the criminal petition and quashed the proceedings against the petitioners in C.C.No.187 of 2017, stating that the concerned court could not proceed with the case due to the lack of timely approval for prosecution.</t>
  </si>
  <si>
    <t>The petitioner, Balram Prasad Gupta, owns a grocery shop in Manihari Bazar, Katihar, Bihar, and was apprehended in connection with a case registered for offense under section 59 (iii) of the Food Safety and Standards Act, 2006, related to selling adulterated Haldi Powder. The petitioner claims he is not the manufacturer of the product and did not conduct chemical analysis himself. He has no criminal record. The opposite party is the State of Bihar. The petitioner seeks bail and has been granted the opportunity to be released on bail upon furnishing bonds, with conditions to remove all defects within one month.</t>
  </si>
  <si>
    <t>['Section 38', 'Section 48']</t>
  </si>
  <si>
    <t>{'Section 38': 'This subsection is relevant as it outlines the powers of the Food Safety Officer to take samples of food intended for sale or found on premises. It indicates that the Food Safety Officer can seize articles of food that appear to contravene the Act. The facts state that Balram Prasad Gupta was apprehended for selling adulterated Haldi Powder, which suggests that the Food Safety Officer may have acted within the scope of this subsection.', 'Section 48': 'This subsection defines how a person can render food injurious to health, which is pertinent to the case as it relates to the alleged offense of selling adulterated Haldi Powder. The petitioner claims he is not the manufacturer, which may impact the application of this subsection regarding his liability.'}</t>
  </si>
  <si>
    <t>The relevant subsections indicate that the Food Safety Officer had the authority to take samples and seize food products suspected of being adulterated. The allegations against the petitioner are based on the sale of adulterated Haldi Powder, which falls under the purview of these subsections. However, the petitioner's claim of not being the manufacturer may affect his culpability under Section 48, as it places the burden of proof on him regarding the adulteration.</t>
  </si>
  <si>
    <t>[{'indian_section': 'Section 59 Punishment for unsafe food', 'foreign_section': 'Section 48 General provisions relating to offences', 'relationship': 'indirect', 'connection_type': 'indirect'}]</t>
  </si>
  <si>
    <t>Appellant may face prosecution for selling adulterated food products.</t>
  </si>
  <si>
    <t>['Section 59 of the Food Safety and Standards Act, 2006', 'Section 438(2) of the Code of Criminal Procedure']</t>
  </si>
  <si>
    <t>Case overview: The case involves Balram Prasad Gupta as the petitioner against the State of Bihar regarding apprehension of arrest in connection with CII Case No. 5/2020, which pertains to allegations of selling adulterated Haldi Powder under the Food Safety and Standard Act, 2006. The hearing took place on September 8, 2022, in the High Court of Judicature at Patna. Key facts: 1. The petitioner owns a retail grocery shop and is accused of selling adulterated food products. 2. The petitioner claims he is not the manufacturer of the Haldi Powder and thus had no means to chemically analyze the product. 3. The petitioner has a clean antecedent. Legal issues and arguments: 1. The petitioner seeks bail, arguing that he is not responsible for the adulteration as he did not manufacture the product. 2. The petitioner‚Äö√Ñ√¥s counsel emphasizes his clean record and lack of prior offenses. Court's reasoning: 1. The court considered the facts presented, including the petitioner's clean antecedent and the nature of the allegations. 2. The court decided to grant bail, allowing the petitioner to be released upon surrendering within four weeks and providing bail bonds. Decision or judgment: The court granted bail to Balram Prasad Gupta, subject to the condition of furnishing bail bonds of Rs. 10,000 with two sureties of the same amount, and directed the petitioner to rectify all defects pointed out by the office within one month.</t>
  </si>
  <si>
    <r>
      <t/>
    </r>
    <r>
      <rPr>
        <b/>
        <sz val="12"/>
        <color rgb="FF000000"/>
        <rFont val="Aptos Narrow"/>
        <family val="2"/>
      </rPr>
      <t>Case ID 32</t>
    </r>
    <r>
      <rPr>
        <sz val="12"/>
        <color rgb="FF000000"/>
        <rFont val="Aptos Narrow"/>
        <family val="2"/>
      </rPr>
      <t>: Ghee</t>
    </r>
  </si>
  <si>
    <t xml:space="preserve"> Sale of substandard ghee, with the case focusing on the improper use of prosecution for an offence that should be handled through penalty adjudication.</t>
  </si>
  <si>
    <t xml:space="preserve"> Ghee</t>
  </si>
  <si>
    <t xml:space="preserve"> The court quashed the proceedings against the petitioners under Section 51 of the Act. The court reasoned that Section 51 pertains to penalties that should be handled through adjudication, not criminal prosecution, which is reserved for offenses punishable with imprisonment.</t>
  </si>
  <si>
    <t>Case overview: The case involves a criminal original petition filed by A.C. Shanmugam and Lalitha Lakshmi (petitioners/A2 &amp; A3) against the State represented by its Food Safety Officer, seeking to quash the proceedings in C.C.No.3087 of 2019 pending before the XVII Metropolitan Magistrate, Saidapet, Chennai for offences under Section 51 of the Food Safety and Standards Act, 2006. The petitioners are promoters of a company (A4) where the alleged offence occurred. Key facts: 1. The complaint alleges that on March 18, 2017, samples of ghee were collected from Shree Raja Rajeswari Hotel Private Limited (A4) and found to be of substandard quality. 2. A1 (the manager) and A2 to A4 were prosecuted under Section 51 of the Act, while A5 was prosecuted under Section 63 of the Act. Legal issues and arguments: 1. The petitioners argue that prosecution under Section 51 is not maintainable as it pertains to penalties, not imprisonment, and that only the designated officer can recommend prosecution for offences punishable with imprisonment as per Section 42 of the Act. 2. The respondent contends that since A5 was prosecuted under Section 63 (which is punishable with imprisonment), the complaint against the petitioners under Section 51 should proceed. Court's reasoning: 1. The court noted that Section 51 deals with penalties for substandard food and that separate adjudication proceedings are required for imposing such penalties. 2. It emphasized that Section 42 specifies that recommendations for prosecution can only be made for contraventions punishable with imprisonment. 3. The court concluded that the prosecution under Section 51 was not appropriate as it should have been handled through adjudication proceedings. Decision or judgment</t>
  </si>
  <si>
    <t xml:space="preserve"> The court quashed the proceedings against the petitioners in C.C.No.3087 of 2019, allowing the respondent to initiate appropriate adjudication proceedings for imposing penalties under Section 51 of the Act. The petition was allowed, and the connected miscellaneous petitions were closed.</t>
  </si>
  <si>
    <t>A criminal case was filed against the petitioners in C.C.No.5 of 2020 for offenses punishable under Sections 353, 273, 188 IPC and Section 58 of the Food Safety and Standards Act, 2006, at the Judicial First Class Magistrate court in Naidupet, Sri Potti Sree Ramulu Nellore District. The petitioners sought to quash the proceedings, arguing that similar cases had been dismissed earlier by this court based on identical facts. The prosecution, represented by the Additional Public Prosecutor, acknowledged that this matter was covered by a previous order and agreed to quash the proceedings. The court permitted the petition and quashed the case against the petitioners.</t>
  </si>
  <si>
    <t>['Section 70', 'Section 48', 'Section 38', 'Section 42']</t>
  </si>
  <si>
    <t>{'Section 70': 'This section discusses the establishment of the Food Safety Appellate Tribunal for appeals from decisions of the Adjudicating Officer. It is relevant as it outlines the procedural framework for appeals, but does not directly impact the current case where the proceedings were quashed.', 'Section 48': 'This section defines actions that can render food injurious to health. It is relevant as the case involves offenses under the Food Safety and Standards Act, but the specifics of the case do not indicate that the petitioners engaged in any actions that would fall under this section.', 'Section 38': 'This section outlines the powers of the Food Safety Officer to take samples and seize food articles. It is relevant as it pertains to the enforcement actions that could have been taken against the petitioners, but the case context indicates that the proceedings were quashed, suggesting no enforcement action was upheld.', 'Section 42': 'This section details the responsibilities of the Food Safety Officer and the process for analyzing food samples. It is relevant as it relates to the procedural aspects of the case, but again, the quashing of the proceedings indicates that these processes were not applied in this instance.'}</t>
  </si>
  <si>
    <t>The relevant subsections provide a framework for understanding the enforcement and procedural aspects of food safety law. However, the fact that the court quashed the proceedings against the petitioners indicates that the prosecution did not have sufficient grounds to continue, as acknowledged by the prosecution itself. Therefore, the facts suggest that the petitioners are more likely to succeed.</t>
  </si>
  <si>
    <t>['Section 353 of Indian Penal Code', 'Section 273 of Indian Penal Code', 'Section 188 of Indian Penal Code', 'Section 58 of the Food Safety and Standards Act, 2006']</t>
  </si>
  <si>
    <r>
      <t/>
    </r>
    <r>
      <rPr>
        <b/>
        <sz val="12"/>
        <color rgb="FF000000"/>
        <rFont val="Aptos Narrow"/>
        <family val="2"/>
      </rPr>
      <t>Case ID 33</t>
    </r>
    <r>
      <rPr>
        <sz val="12"/>
        <color rgb="FF000000"/>
        <rFont val="Aptos Narrow"/>
        <family val="2"/>
      </rPr>
      <t>: Gingelly Oil</t>
    </r>
  </si>
  <si>
    <t xml:space="preserve"> Quality of Gingelly Oil, where proceedings were challenged due to procedural failures after an appeal was filed.</t>
  </si>
  <si>
    <t xml:space="preserve"> The court allowed the petition and quashed the proceedings. The reason was that the Food Safety Officer did not follow the required procedure after the petitioners filed an appeal and paid the fee for a referral lab analysis.</t>
  </si>
  <si>
    <t>Case overview: The case involves a Criminal Original Petition filed by Srilakshmi and Sri Lakshmi Oil Mills against the Food Safety Officer, seeking to quash the proceedings in STC.No.7625 of 2021 pending before the Judicial Magistrate No.VI, Madurai. The petitioners challenge the validity of the complaint lodged against them regarding the quality of Gingelly Oil. Key facts: 1. The Food Safety Officer collected a sample of Gingelly Oil on 19.05.2020, which was sent for laboratory testing. 2. The lab report was received on 17.08.2020 and communicated to the petitioners on 07.10.2020. 3. The petitioners filed an appeal and requested a second sample to be sent to a referral laboratory, paying a fee of Rs.5900/- on 18.12.2020. 4. The Additional Public Prosecutor contended that the Demand Draft was not received by the Designated Officer. Legal issues and arguments: 1. The petitioners argued that the complaint should not have been lodged until the referral lab report was obtained, as per Rule 2.4.6 of the Food Safety and Standard Rules. 2. They claimed that the Food Safety Officer failed to obtain the necessary sanction within the prescribed 14-day period after receiving the lab report. 3. The petitioners relied on previous court rulings to support their claims. Court's reasoning: 1. The court found the postal delivery manifest provided by the petitioners credible, indicating that the Demand Draft was delivered to the Designated Officer. 2. The court noted that the Food Safety Officer did not follow the required procedure for lodging a complaint after the appeal was filed. 3. The court accepted the petitioners' arguments regarding the lack of timely action by the Food Safety Officer. Decision or judgment</t>
  </si>
  <si>
    <t xml:space="preserve"> The court allowed the petition, quashing the proceedings in STC.No.7625 of 2021 and closing the connected miscellaneous petitions.</t>
  </si>
  <si>
    <t>The petitioner, M/S Salman Meat Supplier, holds a license to sell buffalo meat, issued under food safety regulations, and denies any slaughtering at their retail shop, sourcing only buffalo meat from slaughterhouses. The petitioner‚Äôs license was suspended on 12.09.2022 and 23.09.2022 without prior notice or opportunity to be heard. The respondents' reasons for suspension included a report from the police indicating the licensee did not have freezers, raising concerns about potential disease outbreaks. The petitioner argued that the suspension was done without following the proper procedure, specifically without issuing an improvement notice or notice of suspension, which the petitioner claims is required under the relevant regulations. The respondents' written instructions did not confirm that any such notices were served prior to suspension. The petitioner contended that the procedures mandated by the regulations were not followed, leading to the suspension orders being invalid. The court allowed the writ petition, quashing the suspension orders, but noted that the authorities could pass a new order after giving the petitioner a proper hearing.</t>
  </si>
  <si>
    <t>['Section 38', 'Section 47', 'Section 68']</t>
  </si>
  <si>
    <t>{'Section 38': "This section outlines the powers of the Food Safety Officer to take samples and seize articles of food. The facts indicate that the respondents acted based on a police report regarding the lack of freezers, which could relate to the Food Safety Officer's authority to inspect and take samples. However, the petitioner argues that the proper procedures were not followed, which may impact the validity of any actions taken under this section.", 'Section 47': 'This section details the procedure for taking samples for analysis, including the requirement to notify the person from whom the sample is taken. The petitioner claims that the suspension was executed without proper notice or opportunity to be heard, which suggests that the procedures outlined in this section may not have been adhered to, potentially invalidating the actions taken by the respondents.', 'Section 68': "This section discusses the adjudication process and the requirement for the person to be given a reasonable opportunity to make representations. The petitioner contends that they were not given such an opportunity prior to the suspension, which could indicate a failure to comply with this section, thereby supporting the petitioner's argument against the validity of the suspension."}</t>
  </si>
  <si>
    <t>The relevant subsections indicate that the respondents may not have followed the required procedures for suspension as outlined in the law. The petitioner argues that they were not given proper notice or an opportunity to be heard, which is supported by the provisions in Sections 47 and 68. This suggests that the suspension orders may be invalid, favoring the appellant's position.</t>
  </si>
  <si>
    <t>[{'indian_section':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30 Commissioner of Food Safety of the State', 'relationship': 'indirect', 'connection_type': 'indirect'}]</t>
  </si>
  <si>
    <t>['Section 32 of the Food Safety and Standards Act, 2006', 'Clause 2.1.8 of Food Safety and Standards (Licensing and Registration of Food Businesses) Regulations, 2011']</t>
  </si>
  <si>
    <r>
      <t/>
    </r>
    <r>
      <rPr>
        <b/>
        <sz val="12"/>
        <color rgb="FF000000"/>
        <rFont val="Aptos Narrow"/>
        <family val="2"/>
      </rPr>
      <t>Case ID 34</t>
    </r>
    <r>
      <rPr>
        <sz val="12"/>
        <color rgb="FF000000"/>
        <rFont val="Aptos Narrow"/>
        <family val="2"/>
      </rPr>
      <t>: Pan Masala (Rajanigandha)</t>
    </r>
  </si>
  <si>
    <t xml:space="preserve"> Legality of the seizure of a 'Pan Masala' factory, as the product is not prohibited in the state of manufacture (Assam).</t>
  </si>
  <si>
    <t xml:space="preserve"> Pan Masala (Rajanigandha)</t>
  </si>
  <si>
    <t xml:space="preserve"> The court ordered the unlocking of the appellant's factory. The reason was that the police failed to report the seizure to the Magistrate as required by law, rendering the seizure unlawful. Additionally, the ban on 'Pan Masala' in Maharashtra did not apply to the appellant's manufacturing operations in Assam.</t>
  </si>
  <si>
    <t xml:space="preserve">Case overview: The case involves a writ appeal filed by Dharampal Satyapal Ltd against the State of Maharashtra and three other respondents regarding the seizure of their factory premises and machinery under the Food Safety and Standards Act, 2006. The appeal arises from an order dated 22.03.2022 by a learned Single Judge in WP(C) 12/2022, which provided limited relief to the appellant. The case centers on the prohibition of 'Pan Masala' in Maharashtra while it is not prohibited in Assam, where the appellant's manufacturing unit is located. </t>
  </si>
  <si>
    <t>Shri_Kamal_Kumar_Bhardwaj_vs_Sandeep_Shriram_Warade_And_on_23_September_2022.PDF</t>
  </si>
  <si>
    <t>The case involves Shri Kamal Kumar Bhardwaj and others challenging the rejection of their applications for the post of Food Safety Officer, where they possess Master's degrees in Biotechnology and Microbiology. The advertisement specified that candidates should have a degree in Food Technology, Dairy Technology, Biotechnology, Oil Technology, Agricultural Science, Veterinary Sciences, Bio-Chemistry, Microbiology, or a Master's Degree in Chemistry or Medicine. The authorities interpreted the term "Degree" as requiring a Bachelor's Degree, leading to the rejection of the petitioners' applications. The petitioners argued that the term "Degree" includes Master's degrees based on the advertisement, rules, and clarification from the Food Safety and Standards Authority of India. The respondents contended that the rules clearly stipulated "Bachelor's Degree" and the term "Degree" should be understood as such. The matter was litigated to determine whether "Degree" in the qualification criteria meant only Bachelor's Degree or included Master's Degrees, with the petitioners asserting they met the minimum qualifications and should be considered for appointment.</t>
  </si>
  <si>
    <t>The provided subsections do not address the qualifications for the position of Food Safety Officer or the interpretation of the term 'Degree' as it pertains to educational qualifications. Therefore, they do not apply to the facts of the case.</t>
  </si>
  <si>
    <t>Appellant may not be considered for the position of Food Safety Officer.</t>
  </si>
  <si>
    <t>['Section 22(3) of the University Grants Commission Act, 1956', 'Rule 2.1.3 of the Food Safety and Standards Act, 2011']</t>
  </si>
  <si>
    <t>Case overview: The case involves two Letters Patent Appeals and a Civil Writ Petition concerning the interpretation of the term 'Degree' in the context of qualifications for the post of Food Safety Officer as advertised by the Himachal Pradesh Staff Selection Commission. The appellants, who hold Master's Degrees in Biotechnology/Microbiology, challenged the rejection of their applications based on the requirement for a 'Bachelor's Degree'. The judgment was delivered by a bench comprising Justice Sabina and Justice Sushil Kukreja on September 23, 2022. 
Key facts: 1. An advertisement was issued by the Himachal Pradesh Staff Selection Commission for 19 posts of Food Safety Officers, requiring a 'Degree' in specified fields or a Master's Degree in Chemistry. 2. The appellants' applications were rejected on the grounds that they lacked a Bachelor's Degree in the relevant fields, despite holding Master's Degrees. 3. The term 'Degree' was not explicitly defined in the advertisement or rules as referring only to a Bachelor's Degree. 
Legal issues and arguments: 1. The appellants argued that the term 'Degree' should include both Bachelor's and Master's Degrees, as there was no explicit requirement for a Bachelor's Degree in the advertisement. 2. They cited a clarification from the Food Safety and Standards Authority of India indicating that 'Degree' encompasses Bachelor's, Master's, and Doctorate Degrees. 3. The respondents contended that the rules clearly required a Bachelor's Degree and that the interpretation of qualifications is within the employer's discretion. 
Court's reasoning: 1. The court found that the term 'Degree' in the context of the advertisement and rules was ambiguous and could refer to any level of degree, including Bachelor's, Master's, or Doctorate. 2. The court noted that the rejection of the appellants' applications based solely on the lack of a Bachelor's Degree was contrary to the rules and the terms of the advertisement. 3. The court emphasized that if the intention was to require a Bachelor's Degree, it should have been explicitly stated in the rules and advertisement. 
Decision or judgment: The court allowed the appeals and the writ petition, directing the official respondents to consider the appellants' applications for the posts of Food Safety Officers. If the appellants are found eligible and their names are in the merit list, they should be appointed to the posts.</t>
  </si>
  <si>
    <t>Shri_Kamal_Kumar_Bhardwaj</t>
  </si>
  <si>
    <t>Sandeep_Shriram_Warade_And_on_23_September_2022.PDF</t>
  </si>
  <si>
    <r>
      <t/>
    </r>
    <r>
      <rPr>
        <b/>
        <sz val="12"/>
        <color rgb="FF000000"/>
        <rFont val="Aptos Narrow"/>
        <family val="2"/>
      </rPr>
      <t>Case ID 35</t>
    </r>
    <r>
      <rPr>
        <sz val="12"/>
        <color rgb="FF000000"/>
        <rFont val="Aptos Narrow"/>
        <family val="2"/>
      </rPr>
      <t>: Food from a hotel</t>
    </r>
  </si>
  <si>
    <t xml:space="preserve"> Shutdown of a hotel business, with the case focusing on the failure of authorities to issue a proper improvement notice before closure.</t>
  </si>
  <si>
    <t xml:space="preserve"> Food from a hotel</t>
  </si>
  <si>
    <t xml:space="preserve"> The court set aside the closure order. The Designated Officer failed to follow the proper procedure under the FSS Act, as the improvement notice did not specify a timeframe for rectification and no hearing was provided before the closure.</t>
  </si>
  <si>
    <t>Case overview: The case involves a writ petition filed by K. Karupanan against the District Collector and the Designated Officer of the Food Safety Department regarding an order that shut down his hotel business. The petitioner seeks to quash the order and prevent any interference with his business. The petition is filed under Article 226 of the Constitution of India. Key facts: 1. The impugned order was issued on June 23, 2022, by the Designated Officer, which resulted in the closure of the petitioner's business premises. 2. The petitioner argues that the order was issued without following the proper legal procedure as outlined in the Food Safety and Standards Act, 2006. Legal issues and arguments: 1. The petitioner contends that the Designated Officer failed to issue an improvement notice as required by Section 32 of the Food Safety and Standards Act, which mandates specifying grounds for non-compliance and allowing a reasonable period for rectification. 2. The petitioner claims that the impugned order infringes on his fundamental right to carry on business under Article 19(1)(g) of the Constitution. 3. The respondents argue that the closure was necessary for public health reasons, but the petitioner maintains that due process was not followed. Court's reasoning: 1. The court noted that the improvement notice did not specify a time frame for rectification, which is a critical requirement under Section 32. 2. The court emphasized that the issuance of an improvement notice does not equate to a show cause notice, and the petitioner was not given an opportunity to rectify the alleged issues before the closure order was issued. 3. The court concluded that the impugned order was issued without proper notice and infringed on the petitioner's rights. Decision or judgment</t>
  </si>
  <si>
    <t xml:space="preserve"> The court set aside the impugned order dated March 21, 2022, allowing the writ petition. The court permitted the second respondent to proceed in accordance with the law, and no costs were awarded.</t>
  </si>
  <si>
    <t>The petitioner, Pooja Puri, applied for the post of Deputy Manager in response to an advertisement issued by the Food Safety and Standard Authority of India (FSSAI) on March 26, 2019. She had been working on a contract basis with respondent No.2, the Food Fortification Resource Centre (FFRC), from October 2017, first as a Documentation Officer and later as a Consultant-Coordinator. She was over age at the time of the advertisement but sought age relaxation and weightage based on her contractual employment experience with FSSAI, claiming she was entitled to these benefits under a regulation that permitted employees working on contract basis before October 1, 2018 to receive such benefits. Her application was rejected because she was employed with respondent No.2, not directly with FSSAI, on the date of the recruitment notification. She made representations seeking a supplementary interview, which were not granted. The respondent argued that her contractual employment with respondent No.2 did not qualify her for age relaxation under the relevant regulation, and that her duties with FSSAI's library did not constitute formal employment or appointment in FSSAI. The court ultimately dismissed the petition, ruling that she was not entitled to the benefits because her employment was with respondent No.2 and not FSSAI at the time of the recruitment notification.</t>
  </si>
  <si>
    <t>The case context does not provide any facts that align with the elements described in the provided subsections. The subsections primarily pertain to the appointment of Food Analysts, the establishment of tribunals, and the procedures for adjudication and analysis of food samples, none of which are relevant to the employment and age relaxation issues raised by the petitioner.</t>
  </si>
  <si>
    <t>Appellant may be denied the position and any associated benefits.</t>
  </si>
  <si>
    <t>['Section 90 of the Food Safety and Standards Act, 2006', 'Regulation 11(5) of the Food Safety and Standards Authority of India (Recruitment and Appointment) Regulations, 2018']</t>
  </si>
  <si>
    <r>
      <t/>
    </r>
    <r>
      <rPr>
        <b/>
        <sz val="12"/>
        <color rgb="FF000000"/>
        <rFont val="Aptos Narrow"/>
        <family val="2"/>
      </rPr>
      <t>Case ID 36</t>
    </r>
    <r>
      <rPr>
        <sz val="12"/>
        <color rgb="FF000000"/>
        <rFont val="Aptos Narrow"/>
        <family val="2"/>
      </rPr>
      <t>: General food safety violation (specific item not mentioned)</t>
    </r>
  </si>
  <si>
    <t xml:space="preserve"> The court allowed the criminal petition and quashed the FIR. The reason was that both parties agreed that the case was covered by previous court rulings that had quashed similar FIRs based on identical facts.</t>
  </si>
  <si>
    <t xml:space="preserve">Case overview: The case involves a criminal petition filed by Sayyad Fayaz Ali seeking to quash the FIR in Crime No.272/2020 registered at Sangam Police Station, SPSR Nellore District, for offences under Sections 272, 273, and 328 of the IPC and Section 59(i) of the Food Safety and Standards Act. The petition was filed under Section 482 of the Cr.P.C. to seek relief from the charges. </t>
  </si>
  <si>
    <t>The petitioners, Ajit Singh and others, are accused of causing damage to the reputation of the respondent, Raj Daluja, by publishing a report in the newspaper Excelsior on November 21, 2015, which stated that a team had raided the Water Purifier Treatment Plant and Aloe Vera factories owned by the respondent‚Äôs brother, leading to suspensions and closures. The respondent, an educationist and owner of the newspaper State Times, claimed that the petitioners' actions falsely implicated him and harmed his reputation in society and among friends and relatives. The petitioners argued they acted in good faith while conducting inspections and reporting to their newspaper and that no prior sanction was needed for their actions. The respondent contested that the complaint was filed with valid grounds and that the petitioners‚Äô actions did not require protection under Section 197. The court examined whether the complaint's allegations required prior approval for prosecution and found that the order to summon the petitioners was issued improperly without proper examination of evidence. The case involves a defamation accusation based on the publication of the newspaper report, with the petitioners asserting they acted lawfully during inspections and reporting, and the respondent claiming that their actions damaged his reputation intentionally.</t>
  </si>
  <si>
    <t>The case context primarily revolves around a defamation accusation related to the publication of a newspaper report. However, the provided sections of the law pertain to food safety and do not directly address issues of defamation or reputation damage. Therefore, none of the subsections are relevant to the facts of the case.</t>
  </si>
  <si>
    <t>Appellant may be liable for damages.</t>
  </si>
  <si>
    <t>['Section 500 of Ranbir Penal Code', 'Section 197 of Code of Criminal Procedure', 'Section 88 of Food Safety and Standards Act, 2006', 'Section 37 of Drugs and Cosmetics Act, 1940']</t>
  </si>
  <si>
    <r>
      <t/>
    </r>
    <r>
      <rPr>
        <b/>
        <sz val="12"/>
        <color rgb="FF000000"/>
        <rFont val="Aptos Narrow"/>
        <family val="2"/>
      </rPr>
      <t>Case ID 37</t>
    </r>
    <r>
      <rPr>
        <sz val="12"/>
        <color rgb="FF000000"/>
        <rFont val="Aptos Narrow"/>
        <family val="2"/>
      </rPr>
      <t>: Sub-standard food (general, appeal issue)</t>
    </r>
  </si>
  <si>
    <t xml:space="preserve"> A sub-standard food sample (unspecified), where the case became a procedural matter about approaching the correct appellate authority.</t>
  </si>
  <si>
    <t xml:space="preserve"> Sub-standard food (general, appeal issue)</t>
  </si>
  <si>
    <t xml:space="preserve"> The court disposed of the writ petition. The court granted the petitioner leave to approach the West Bengal Food Safety Tribunal, as it was now operational and provided an available appeal remedy.</t>
  </si>
  <si>
    <t>Case overview: The case involves a writ petition filed by Kanha Industries Limited against the State of West Bengal and others, challenging an order issued by an adjudicating officer on January 24, 2022, which found the petitioner's food sample to be sub-standard under The Food Safety and Standards Act, 2006. The petition was heard on November 3, 2022, by Justice Moushumi Bhattacharya. Key facts: 1. The petitioner contested the order regarding the sub-standard food sample. 2. The State's counsel referenced Sections 68, 70, and 71 of The Food Safety and Standards Act, 2006, indicating that the order is appealable. 3. The Health and Family Welfare Department of the Government of West Bengal had issued orders on January 10 and January 17, 2022, confirming the appointment of a retired member of the West Bengal Judicial Services as the Presiding Officer of the West Bengal Food Safety Tribunal, effective January 3, 2022. Legal issues and arguments: 1. The petitioner argued against the adjudicating officer's order regarding the food sample. 2. The State's representatives contended that the order is appealable and that the appropriate tribunal is functioning to address such disputes. Court's reasoning: 1. The court acknowledged the appealability of the order under the provisions of The Food Safety and Standards Act, 2006. 2. The court noted that the Food Safety Tribunal was operational and available for the petitioner to seek redress. Decision or judgment</t>
  </si>
  <si>
    <t xml:space="preserve"> The court disposed of WPA 3477 of 2022, granting the petitioner leave to approach the West Bengal Food Safety Tribunal for adjudication of the dispute.</t>
  </si>
  <si>
    <t>The petitioner, P. Saravanan, was appointed as a sanitary inspector in the Department of Municipal Administration and Water Supplies on March 18, 2007, and later became a Food Safety Officer in a newly formed department created to implement the Food Safety and Standards Act 2006. He was appointed as Food Safety Officer through a government order dated April 20, 2012, as part of a temporary arrangement involving 544 persons. The petitioner was working in this capacity at Chinnamanur Municipality, Uthamapalayam Taluk, Theni District, and had been performing his duties without complaint. The first respondent, the Commissioner of Food Safety, issued an order on July 3, 2018, transferring him back to his parent department, the Municipal Administration and Water Supplies Department, which the petitioner challenged by filing a writ petition. The petitioner argued he was eligible to continue in his role and that the first respondent lacked jurisdiction to issue the transfer order. The respondents contended that the petitioner did not have a statutory right to stay in the Food Safety Department and that the order was lawful. The court ultimately dismissed the petition, stating the petitioner could return to his parent department, and affirmed that the first respondent's order was made within proper jurisdiction.</t>
  </si>
  <si>
    <t>['Section 70', 'Section 68', 'Section 39']</t>
  </si>
  <si>
    <t>{'Section 70': 'This section discusses the establishment of the Food Safety Appellate Tribunal to hear appeals from decisions of the Adjudicating Officer. It is relevant as the petitioner is challenging the transfer order, which may fall under the jurisdiction of such a tribunal if the appeal process is applicable.', 'Section 68': 'This section outlines the role of the Adjudicating Officer and the process for adjudication. The respondents argue that the petitioner does not have a statutory right to remain in the Food Safety Department, which relates to the authority of the Adjudicating Officer in making such determinations.', 'Section 39': "This section addresses the conduct of Food Safety Officers and the penalties for wrongful actions. It is relevant as it may pertain to the petitioner's claims regarding the legality of the transfer order and the jurisdiction of the first respondent."}</t>
  </si>
  <si>
    <t>The relevant subsections indicate that the petitioner may have a right to appeal the transfer order under Section 70, but the respondents assert that the transfer was lawful under Section 68. The conduct of the Food Safety Officer, as outlined in Section 39, may also impact the case, particularly regarding the jurisdictional claims made by the petitioner. However, the dismissal of the petition suggests that the court found the respondents' arguments more compelling.</t>
  </si>
  <si>
    <t>[{'indian_section':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t>
  </si>
  <si>
    <t>Appellant may be required to return to the Municipal Administration and Water Supplies Department.</t>
  </si>
  <si>
    <t>['Section 37 of the Food Safety and Standards Act, 2006']</t>
  </si>
  <si>
    <r>
      <t/>
    </r>
    <r>
      <rPr>
        <b/>
        <sz val="12"/>
        <color rgb="FF000000"/>
        <rFont val="Aptos Narrow"/>
        <family val="2"/>
      </rPr>
      <t>Case ID 38</t>
    </r>
    <r>
      <rPr>
        <sz val="12"/>
        <color rgb="FF000000"/>
        <rFont val="Aptos Narrow"/>
        <family val="2"/>
      </rPr>
      <t>: General food safety violation (specific item not mentioned)</t>
    </r>
  </si>
  <si>
    <t xml:space="preserve"> The Criminal Petition was allowed, and the FIR was quashed. The decision was based on the agreement from both parties that the case was covered by a previous common order where similar FIRs were quashed.</t>
  </si>
  <si>
    <t>Case overview: The case involves a Criminal Petition filed by Shaik Shabbir under Section 482 of the Code of Criminal Procedure, 1973, seeking to quash the proceedings in Crime No. 302 of 2020 registered at Santhapet Police Station, SPSR Nellore District, for offences under Sections 328, 272, 273 &amp; 188 r/w 34 IPC and Section 59(i) of the Food Safety and Standards Act, 2006. Key facts: 1. The petitioner argues that the case is covered by a previous common order from this Court in Criminal Petition Nos. 5421 of 2019 and batch, where similar FIRs were quashed based on identical facts. 2. The learned Additional Public Prosecutor conceded that this case is indeed a covered matter. Legal issues and arguments: 1. The petitioner claims entitlement to quash the FIR based on the precedent set by the earlier common order. 2. The State's representative agreed with the petitioner's assertion regarding the applicability of the previous ruling. Court's reasoning: 1. The Court acknowledged the previous common order and the similarity of the facts in this case. 2. The Court found sufficient grounds to quash the FIR against the petitioner based on the earlier ruling. Decision or judgment</t>
  </si>
  <si>
    <t xml:space="preserve"> The Criminal Petition was allowed, and the FIR registered against Shaik Shabbir was quashed. Any pending Miscellaneous Petitions were also closed.</t>
  </si>
  <si>
    <t>The case involves the State of Assam and Md. Shamsuzzaman Sheikh. The State, represented by the public prosecutor, filed a petition to quash an order that granted custody of seized areca nuts to Md. Shamsuzzaman Sheikh. The areca nuts were seized in connection with a case at Serfanguri Police Station under sections related to food safety and IPC offenses. The police investigation was ongoing, and a report confirmed the seized areca nuts were unfit for human consumption. Md. Shamsuzzaman Sheikh was the respondent, and he was seeking custody of the seized nuts, while the State argued that the order should be canceled since the investigation was not yet complete and the nuts might be disposed of, causing irreparable prejudice. The petitioner is the State of Assam, and Md. Shamsuzzaman Sheikh is the respondent. The case was heard in court, and an order was issued to stay the operation of the previous order granting custody of the nuts to the respondent.</t>
  </si>
  <si>
    <t>['Section 38', 'Section 41', 'Section 60']</t>
  </si>
  <si>
    <t>{'Section 38': 'This subsection is relevant as it discusses the powers of the Food Safety Officer to seize articles of food that are in contravention of the Act. The facts indicate that the areca nuts were seized because they were confirmed to be unfit for human consumption, which aligns with the provisions of this section.', 'Section 41': 'This subsection is relevant as it allows the Food Safety Officer to search and seize articles of food if there is reasonable doubt about their involvement in an offence. The ongoing police investigation and the confirmation of the nuts being unfit for consumption support the actions taken by the Food Safety Officer.', 'Section 60': "This subsection is relevant as it outlines penalties for tampering with seized food items. The State's argument that the nuts might be disposed of causing irreparable prejudice suggests that the respondent's actions could potentially lead to violations under this section."}</t>
  </si>
  <si>
    <t>The relevant subsections indicate that the seizure of the areca nuts was justified based on their unfit status for human consumption and the ongoing investigation. The State's concerns about potential disposal of the nuts align with the provisions that protect the integrity of seized items. Therefore, the facts support the State's position in seeking to quash the custody order granted to the respondent.</t>
  </si>
  <si>
    <t>[{'indian_section': 'Section 59 Punishment for unsafe food', 'foreign_section': 'Section 60 Punishment for interfering with seized items', 'relationship': 'indirect', 'connection_type': 'indirect'}]</t>
  </si>
  <si>
    <t>['Section 273 of the Indian Penal Code', 'Section 420 of the Indian Penal Code', 'Section 34 of the Indian Penal Code', 'Section 59 (iii) of the Food Safety and Standards Act, 2006', 'Section 451 of the Code of Criminal Procedure']</t>
  </si>
  <si>
    <r>
      <t/>
    </r>
    <r>
      <rPr>
        <b/>
        <sz val="12"/>
        <color rgb="FF000000"/>
        <rFont val="Aptos Narrow"/>
        <family val="2"/>
      </rPr>
      <t>Case ID 39</t>
    </r>
    <r>
      <rPr>
        <sz val="12"/>
        <color rgb="FF000000"/>
        <rFont val="Aptos Narrow"/>
        <family val="2"/>
      </rPr>
      <t>: General food safety violation (specific item not mentioned)</t>
    </r>
  </si>
  <si>
    <t xml:space="preserve"> A procedural challenge to quash a charge sheet for food safety violations (unspecified food item) based on legal precedent.</t>
  </si>
  <si>
    <t xml:space="preserve"> The court allowed the criminal petition and quashed the Charge Sheet. The reason was that both parties acknowledged that the case was covered by a previous common order where similar charge sheets were quashed.</t>
  </si>
  <si>
    <t>Case overview: The case involves a criminal petition filed by Nichenametla Subramanyam seeking to quash the proceedings in Charge Sheet C.C.No.223 of 2019, which was registered for offences under Sections 188, 273 of the Indian Penal Code (IPC) and Sections 58, 59(i) of the Food Safety and Standards Act, 2006. The petition was heard by Justice D. Ramesh. Key facts: 1. The petition was filed under Section 482 of the Code of Criminal Procedure, 1973 (Cr.P.C.). 2. The petitioners argued that their case is similar to an earlier common order passed by the court in Criminal Petition Nos.5421 of 2019 and batch, where several charge sheets for similar offences were quashed. 3. The learned Additional Public Prosecutor conceded that this case is covered by the previous common order. Legal issues and arguments: 1. The petitioners claimed entitlement to quash the charge sheet based on the precedent set by the earlier court order. 2. The Additional Public Prosecutor agreed with the petitioners' assertion regarding the applicability of the previous ruling. Court's reasoning: 1. The court acknowledged the earlier common order and the similarity of the facts in the current case. 2. The court found sufficient grounds to quash the charge sheet against the petitioners based on the precedent. Decision or judgment</t>
  </si>
  <si>
    <t xml:space="preserve"> The court allowed the criminal petition and quashed the Charge Sheet C.C.No.223 of 2019 against the petitioners. Any pending miscellaneous petitions in this criminal petition were also closed.</t>
  </si>
  <si>
    <t>The petitioner, M. Sowmiya Sundari, was appointed as a designated officer under section 36 of the Food Safety and Standards Act, 2006, on September 21, 2017, and worked in the Food Safety Department, including holding additional charges in different districts. She was transferred from Perambalur District to Thiruvarur District in February 2021 and was performing her duties there, including implementing food safety provisions. She was relieved from the Food Safety Department on August 2, 2021, with reasons citing poor performance and complaints, although she argued she could not be fully relieved due to her position as a designated officer. Subsequently, a charge memo was issued against her on March 18, 2022, alleging poor performance during June and December 2021, failure to review officers‚Äô performance reports, improper attendance and reporting practices, and violations of conduct rules. The respondents claimed she had not shown involvement in activities and was relieved pending investigation, while the petitioner contended the charges were vague, based on unverified complaints, and that she had already been transferred back to her parent department, making further proceedings invalid. The petitioner argued that adverse remarks and charge details should be expunged, and the authorities could not continue disciplinary action after her transfer. The court ultimately found the charges vague and improperly continued and ordered the removal of adverse remarks from her record and quashing of the charge memo.</t>
  </si>
  <si>
    <t>['Section 72', 'Section 16', 'Section 4']</t>
  </si>
  <si>
    <t>{'Section 72': "This section states that no civil court shall have jurisdiction over matters that an Adjudicating Officer or the Tribunal is empowered to determine under the Act. This is relevant as it supports the respondent's position that the disciplinary action taken against the petitioner falls within the jurisdiction of the Food Safety Authority and not the civil court.", 'Section 16': 'This section outlines the duties of the Food Authority to regulate and monitor food safety. It is relevant as it establishes the framework within which the petitioner was expected to perform her duties. The allegations of poor performance could be assessed against these regulatory standards.', 'Section 4': "This section establishes the Food Safety and Standards Authority of India, which is relevant as it provides the legal foundation for the authority's actions, including the disciplinary proceedings against the petitioner. It supports the respondent's authority to take action based on the petitioner's performance."}</t>
  </si>
  <si>
    <t>The relevant subsections indicate that the disciplinary actions taken against the petitioner fall within the jurisdiction of the Food Safety Authority, as outlined in Section 72. The allegations of poor performance relate to the duties defined in Section 16, which the petitioner was expected to uphold. Section 4 reinforces the authority's right to conduct such proceedings. Therefore, the facts align more closely with the respondent's position.</t>
  </si>
  <si>
    <t>[{'indian_section': 'Section 36 Designated Officer', 'foreign_section': 'Section 38 Powers of Food Safety Officer', 'relationship': 'indirect', 'connection_type': 'indirect'}]</t>
  </si>
  <si>
    <t>Appellant may face further disciplinary actions or restrictions on her professional duties.</t>
  </si>
  <si>
    <t>['Section 36 of Food Safety and Standards Act, 2006']</t>
  </si>
  <si>
    <r>
      <t/>
    </r>
    <r>
      <rPr>
        <b/>
        <sz val="12"/>
        <color rgb="FF000000"/>
        <rFont val="Aptos Narrow"/>
        <family val="2"/>
      </rPr>
      <t>Case ID 40</t>
    </r>
    <r>
      <rPr>
        <sz val="12"/>
        <color rgb="FF000000"/>
        <rFont val="Aptos Narrow"/>
        <family val="2"/>
      </rPr>
      <t>: General food safety violation (specific item not mentioned)</t>
    </r>
  </si>
  <si>
    <t xml:space="preserve"> The court allowed the criminal petition and quashed the F.I.R.. The court found that the case was covered by earlier common orders where similar F.I.R.s were quashed, entitling the petitioners to the same relief.</t>
  </si>
  <si>
    <t>Case overview: The case involves a criminal petition filed by Cherukupalli Gopikrishna seeking to quash the First Information Report (F.I.R.) in Crime No.235 of 2019 registered at the old Guntur Police Station for offenses under Sections 272, 273, 318 of the Indian Penal Code, 1860, and Sections 57(1) and 58 of the Food Safety Standards Act, 2006. The petition was heard by Justice Cheekati Manavendranath Roy on January 25, 2022. Key facts: 1. The F.I.R. was registered for alleged violations related to food safety standards. 2. The petitioners argued that their case is similar to previous cases where the court had quashed similar F.I.R.s based on identical facts. Legal issues and arguments: 1. The petitioners contended that they are similarly placed as those in earlier cases where the court granted relief. 2. The learned Additional Public Prosecutor represented the State in the proceedings. Court's reasoning: 1. The court acknowledged that this matter is covered by earlier common orders in Criminal Petition Nos.5421 of 2019 and batch, and Criminal Petition Nos.2966 of 2021 and batch, where similar F.I.R.s were quashed. 2. The court found that the petitioners are entitled to the same relief based on the precedents. Decision or judgment</t>
  </si>
  <si>
    <t xml:space="preserve"> The court allowed the criminal petition and quashed the F.I.R. registered against the petitioners. Any pending miscellaneous petitions in this criminal petition were also closed.</t>
  </si>
  <si>
    <t>Mohammed Razack U.K. and others are facing proceedings in a case related to food safety violations. The petitioner, Mohammed Razack U.K., is associated with multiple food-related businesses, including Team Thai Ashique Enterprises and Aghin Agro Food Industries Pvt. Ltd., and is represented by a nominee under the Food Safety and Standards Act. The respondent is Jisha Raj M, a Food Safety Officer, who filed a complaint against the petitioners. The case involves allegations of food safety violations, leading to criminal proceedings in the Judicial Magistrate of First Class, Ambalapuzha. The petitioners requested to stay further proceedings, which was granted for four months based on a communication from the Food Safety and Standards Authority of India.</t>
  </si>
  <si>
    <t>['Section 47', 'Section 42', 'Section 68']</t>
  </si>
  <si>
    <t>{'Section 47': 'This subsection outlines the procedure a Food Safety Officer must follow when taking a sample for analysis, including giving notice, dividing the sample, and sending it for analysis. It is relevant as it may determine whether the actions taken by the Food Safety Officer, Jisha Raj M, were in compliance with the law, which could impact the validity of the complaint against the petitioners.', 'Section 42': 'This section details the responsibilities of the Food Safety Officer, including the inspection of food businesses and the analysis of samples. It is relevant as it establishes the authority and duties of the respondent, Jisha Raj M, in the context of the alleged food safety violations.', 'Section 68': 'This section describes the adjudication process for food safety violations, including the role of the Adjudicating Officer and the penalties that may be imposed. It is relevant as it outlines the legal framework under which the petitioners may be judged and penalized for the alleged violations.'}</t>
  </si>
  <si>
    <t>The relevant subsections indicate that the actions of the Food Safety Officer must adhere to specific procedures when taking samples and conducting inspections. If these procedures were not followed, it could undermine the validity of the complaint against the petitioners. Conversely, if the procedures were followed correctly, it strengthens the respondent's position. The adjudication process outlined in Section 68 suggests that the petitioners could face penalties if found in violation of food safety regulations. Therefore, the outcome may depend on the adherence to these procedural requirements by the respondent.</t>
  </si>
  <si>
    <t>Appellant may face penalties for food safety violations.</t>
  </si>
  <si>
    <t>['Section 66 of the Food Safety and Standards Act, 2006']</t>
  </si>
  <si>
    <r>
      <t/>
    </r>
    <r>
      <rPr>
        <b/>
        <sz val="12"/>
        <color rgb="FF000000"/>
        <rFont val="Aptos Narrow"/>
        <family val="2"/>
      </rPr>
      <t>Case ID 41</t>
    </r>
    <r>
      <rPr>
        <sz val="12"/>
        <color rgb="FF000000"/>
        <rFont val="Aptos Narrow"/>
        <family val="2"/>
      </rPr>
      <t>: General food safety violation (specific item not mentioned)</t>
    </r>
  </si>
  <si>
    <t xml:space="preserve"> The court allowed the Criminal Petition and quashed the proceedings. Both parties agreed that the matter was covered by a previous court decision that quashed similar proceedings.</t>
  </si>
  <si>
    <t>Case overview: The case involves a Criminal Petition filed by Padarthi Srinivasa Rao @ Srinivasulu and others against the State of Andhra Pradesh, seeking to quash the proceedings in C.C. No.463 of 2019 for various offences under the Indian Penal Code and the Food Safety and Standards Act. The petition was heard by Hon'ble Justice Ninala Jayasurya on July 15, 2022. Key facts: 1. The petitioners are accused in a case registered for offences under Sections 120(B), 188, 273, 353, 420 of the Indian Penal Code, 1860, and Sections 59, 63 of the Food Safety and Standards Act, 2006. 2. The proceedings were initiated based on a First Information Report (F.I.R.) registered by the police. 3. The petitioners relied on a previous decision of the court in Criminal Petition No.3731 of 2018, which they argued was applicable to their case. Legal issues and arguments: 1. The petitioners' counsel argued that the current case is covered by the earlier decision, warranting the quashing of proceedings against them. 2. The Additional Public Prosecutor acknowledged that the matter is indeed covered by the common order in the previous case. Court's reasoning: 1. The court considered the submissions from both sides and reviewed the F.I.R. and related materials. 2. It found that the case against the petitioners was similar to the earlier decision, which justified quashing the proceedings. Decision or judgment</t>
  </si>
  <si>
    <t xml:space="preserve"> The court allowed the Criminal Petition, quashing the proceedings against the petitioners in C.C. No.463 of 2019. Any pending miscellaneous applications were also closed.</t>
  </si>
  <si>
    <t>The petitioners, M/s. Lakshmi Traders represented by K. Sureshkumar, and K. Suresh Kumar, were accused in a case related to the sale of substandard palm oil. On August 25, 2020, the Food Safety Officers visited the shop of the first accused, A.G. Rajendran, and collected food samples of ‚ÄúWinner Refined Palmolein Oil,‚Äù which were sent to a Food Analyst who reported that the sample was substandard. The petitioners filed an appeal with the Designated Officer under Section 46(4) of the Food Safety and Standards Act after receiving the Food Analyst‚Äôs report and a notice dated October 14, 2020. The appeal was filed on November 3, 2020, but the Designated Officer did not decide the appeal within the required time, violating the rules. The petitioners argued that the proceedings should be quashed because of this violation. The respondent, represented by the Additional Public Prosecutor, contended that the petitioners filed the appeal incorrectly in the wrong form.</t>
  </si>
  <si>
    <t>['Section 42', 'Section 47']</t>
  </si>
  <si>
    <t>{'Section 42': 'This subsection outlines the responsibilities of the Food Safety Officer, including the requirement to send the analysis report to the Designated Officer within fourteen days. The petitioners argue that the Designated Officer did not decide the appeal within the required time, which may indicate a failure in the process as outlined in this section.', 'Section 47': 'This section details the procedure for taking samples and the responsibilities of the Food Safety Officer. It includes provisions for notifying the person from whom the sample is taken and the requirement to send the sample for analysis. The petitioners may argue that if the procedures were not followed correctly, it could impact the validity of the findings against them.'}</t>
  </si>
  <si>
    <t>The relevant subsections indicate that there are specific procedures that must be followed by the Food Safety Officer and the Designated Officer. The petitioners claim that the Designated Officer did not decide the appeal in a timely manner, which could support their argument for quashing the proceedings. However, the respondent contends that the appeal was filed incorrectly, which could undermine the petitioners' position. The failure to adhere to the required timelines and procedures may favor the petitioners, but the correctness of the appeal filing is also a significant factor.</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</si>
  <si>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t>
  </si>
  <si>
    <t>Respondent may be required to reconsider the appeal and potentially face further scrutiny regarding the procedures followed.</t>
  </si>
  <si>
    <t>['Section 482 of Indian Penal Code', 'Section 46(4) of Food Safety and Standards Act, 2006', 'Rule 2.4.6 of Food Safety and Standards Act, 2006']</t>
  </si>
  <si>
    <r>
      <t/>
    </r>
    <r>
      <rPr>
        <b/>
        <sz val="12"/>
        <color rgb="FF000000"/>
        <rFont val="Aptos Narrow"/>
        <family val="2"/>
      </rPr>
      <t>Case ID 42</t>
    </r>
    <r>
      <rPr>
        <sz val="12"/>
        <color rgb="FF000000"/>
        <rFont val="Aptos Narrow"/>
        <family val="2"/>
      </rPr>
      <t>: Ghee</t>
    </r>
  </si>
  <si>
    <t xml:space="preserve"> Preparing and selling spurious ghee, where the case was challenged because a subsequent lab report found no adulteration.</t>
  </si>
  <si>
    <t xml:space="preserve"> The court allowed the petition and quashed the FIR. The reason was that the prescribed procedure under the Food Safety Act was not followed, and a subsequent sample analysis report indicated no adulteration, meaning no offense was committed.</t>
  </si>
  <si>
    <t>Case overview: The case involves a petition filed by Rajeev Kumar Jain under Section 482 of the Cr.P.C. seeking to quash an FIR registered against him at Police Station Kotwali, District Ashoknagar for offences under Sections 420, 272 of IPC and Sections 51, 52, 26(2)(ii) of the Food Safety and Standards Act, 2006. The FIR was based on allegations of preparing and selling spurious ghee. Key facts: 1. On November 21, 2020, police received information about Rajeev Kumar Jain preparing spurious ghee in his godown. 2. A raid was conducted, leading to the seizure of 27 tins of ghee, which was suspected to be spurious. 3. The total quantity of ghee seized was approximately 400 kg, valued at about Rs. two lakhs. 4. A sample of the ghee was sent for analysis, which later reported no adulteration. Legal issues and arguments: 1. The petitioner contended that he was falsely implicated and provided evidence of his registration certificate, license, and tax invoices for selling ghee. 2. He argued that the FIR was based on a fabricated story and that the proper procedure under Section 42 of the Food Safety Act was not followed prior to the FIR registration. 3. The State opposed the petition, asserting that sufficient material existed to constitute an offence against the petitioner. Court's reasoning: 1. The court referred to the Supreme Court's guidelines for quashing FIRs, emphasizing that if the allegations do not constitute an offence, the FIR can be quashed. 2. The court found that the respondents violated the Food Safety Act's prescribed procedure for prosecution. 3. Given the sample report indicating no adulteration, the court concluded that no offence was made out against the petitioner. Decision or judgment</t>
  </si>
  <si>
    <t xml:space="preserve"> The court allowed the petition and quashed the FIR registered at Crime No.772/2020 at Police Station Kotwali, District Ashoknagar, thereby disposing of the application.</t>
  </si>
  <si>
    <t>The petitioners filed a criminal case seeking to quash proceedings against them in a case registered for offenses under Sections 273, 188 IPC and Section 58 of the Food Safety and Standards Act, 2006, at the Judicial Magistrate of First Class, Naidupet, Sri Potti Sree Ramulu Nellore District. The case was similar to multiple other cases previously quashed by this court based on identical facts. The petitioners argued they are similarly placed and entitled to have the proceedings quashed. The Additional Public Prosecutor agreed that this was a covered matter based on the earlier order, and the court ultimately quashed the proceedings against the petitioners.</t>
  </si>
  <si>
    <t>The case context indicates that the petitioners sought to quash proceedings against them based on similar cases that had been quashed previously. However, none of the provided subsections directly relate to the facts of the case or the specific offenses under Sections 273, 188 IPC and Section 58 of the Food Safety and Standards Act, 2006. Therefore, there are no relevant subsections to analyze.</t>
  </si>
  <si>
    <t>[{'indian_section':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t>
  </si>
  <si>
    <t>['Section 273 of Indian Penal Code', 'Section 188 of Indian Penal Code', 'Section 58 of Food Safety and Standards Act, 2006']</t>
  </si>
  <si>
    <r>
      <t/>
    </r>
    <r>
      <rPr>
        <b/>
        <sz val="12"/>
        <color rgb="FF000000"/>
        <rFont val="Aptos Narrow"/>
        <family val="2"/>
      </rPr>
      <t>Case ID 43</t>
    </r>
    <r>
      <rPr>
        <sz val="12"/>
        <color rgb="FF000000"/>
        <rFont val="Aptos Narrow"/>
        <family val="2"/>
      </rPr>
      <t>: General food safety violation (specific item not mentioned)</t>
    </r>
  </si>
  <si>
    <t xml:space="preserve"> The Criminal Petition was allowed, and the Charge Sheet was quashed. The court and the prosecution agreed that the case was covered by a previous common order where similar Charge Sheets were quashed.</t>
  </si>
  <si>
    <t>Case overview: The case involves a Criminal Petition filed under Section 482 of the Code of Criminal Procedure, 1973, seeking to quash the proceedings in C.C.No.322 of 2020, which were registered for offences under Sections 188, 273, 420 of the Indian Penal Code and Sections 58, 59 &amp; 59(1) of the Food Safety and Standards Act, 2006. The petition was heard by Justice D. Ramesh on March 10, 2022. Key facts: 1. The petitioners argued that their case is covered by a previous common order from this Court in Criminal Petition Nos.3731 of 2018 and batch, where similar Charge Sheets and F.I.Rs were quashed based on identical facts. 2. The learned Additional Public Prosecutor conceded that this case is indeed a covered matter based on the earlier ruling. Legal issues and arguments: 1. The petitioners sought the quashing of the Charge Sheet against them, claiming they were similarly situated to the parties in the earlier common order. 2. The Additional Public Prosecutor agreed with the petitioners' assertion regarding the applicability of the previous ruling. Court's reasoning: 1. The Court acknowledged the earlier common order and the arguments presented by both parties. 2. It determined that the circumstances of the current case were sufficiently similar to warrant the same outcome as in the previous cases. Decision or judgment</t>
  </si>
  <si>
    <t xml:space="preserve"> The Criminal Petition was allowed, and the Charge Sheet filed against the petitioners was quashed. Any pending miscellaneous petitions in this Criminal Petition were also closed.</t>
  </si>
  <si>
    <t>Cheedella Koteswara Rao, the petitioner, was involved in a case registered at Allur Police Station for offences punishable under Sections 272, 273, 188 of the Indian Penal Code and 59(i) of the Food Safety and Standards Act, 2006. The petitioner argued that this case was similar to other cases previously quashed by the court due to identical facts, and he sought the same relief. The respondent was the State of Andhra Pradesh, represented by its Public Prosecutor. The court decided to quash the F.I.R. against the petitioner based on the earlier order that had dismissed similar cases.</t>
  </si>
  <si>
    <t>['Section 272 of the Indian Penal Code', 'Section 273 of the Indian Penal Code', 'Section 188 of the Indian Penal Code', 'Section 59(i) of the Food Safety and Standards Act, 2006']</t>
  </si>
  <si>
    <t>{'Section 272 of the Indian Penal Code': 'This section pertains to the punishment for adulteration of food or drink intended for sale. The facts indicate that the petitioner was involved in a case related to food safety, which may relate to this section.', 'Section 273 of the Indian Penal Code': 'This section addresses the sale of noxious food or drink. Given that the petitioner is accused under this section, it is relevant to the case context.', 'Section 188 of the Indian Penal Code': 'This section deals with disobedience to an order duly promulgated by a public servant. The relevance of this section depends on whether the petitioner disobeyed any orders related to food safety.', 'Section 59(i) of the Food Safety and Standards Act, 2006': 'This section outlines the penalties for violations of the Food Safety and Standards Act. The petitioner is accused under this section, making it relevant to the case.'}</t>
  </si>
  <si>
    <t>The relevant subsections indicate that the petitioner is facing serious allegations related to food safety and adulteration. However, the court's decision to quash the F.I.R. suggests that the petitioner may have successfully argued that the circumstances of his case were similar to previously quashed cases, potentially undermining the applicability of the allegations under the relevant sections.</t>
  </si>
  <si>
    <t>[{'indian_section':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t>
  </si>
  <si>
    <t>['Section 272 of Indian Penal Code', 'Section 273 of Indian Penal Code', 'Section 188 of Indian Penal Code', 'Section 59(i) of Food Safety and Standards Act, 2006', 'Section 482 of Code of Criminal Procedure, 1973']</t>
  </si>
  <si>
    <r>
      <t/>
    </r>
    <r>
      <rPr>
        <b/>
        <sz val="12"/>
        <color rgb="FF000000"/>
        <rFont val="Aptos Narrow"/>
        <family val="2"/>
      </rPr>
      <t>Case ID 44</t>
    </r>
    <r>
      <rPr>
        <sz val="12"/>
        <color rgb="FF000000"/>
        <rFont val="Aptos Narrow"/>
        <family val="2"/>
      </rPr>
      <t>: General food safety violation (specific item not mentioned)</t>
    </r>
  </si>
  <si>
    <t xml:space="preserve"> The court allowed the Criminal Petition and quashed the proceedings. Both parties agreed that the matter was covered by a previous court decision where similar proceedings initiated by the police were quashed.</t>
  </si>
  <si>
    <t>Case overview: The case involves a Criminal Petition filed by Kothuru Satyanarayana and another against the State of Andhra Pradesh, seeking to quash the proceedings in C.C. No.464 of 2019 for various offences under the Indian Penal Code and the Food Safety and Standards Act. The petitioners are accused Nos. 1 and 2 in the case. The petition was heard by Hon'ble Justice Ninala Jayasurya on July 25, 2022. Key facts: 1. The proceedings against the petitioners were registered for offences punishable under Sections 120(b), 188, 273, 353, 420 of the Indian Penal Code, 1860, and Sections 59, 63 of the Food Safety and Standards Act, 2006. 2. The petitioners relied on a previous decision of the court in Criminal Petition No.3731 of 2018, which they argued was applicable to their case. 3. The Additional Public Prosecutor acknowledged that the matter was covered by the earlier decision. Legal issues and arguments: 1. The petitioners argued for the quashing of the proceedings based on the precedent set in Criminal Petition No.3731 of 2018. 2. The prosecution did not contest the applicability of the previous ruling. Court's reasoning: 1. The court reviewed the submissions and the First Information Report (F.I.R.) and noted that the police had registered the case suo motu against the petitioners. 2. The court found that the current case was indeed covered by the earlier decision, leading to a similar conclusion. Decision or judgment</t>
  </si>
  <si>
    <t xml:space="preserve"> The court allowed the Criminal Petition, quashing the proceedings against the petitioners in C.C. No.464 of 2019. Any pending miscellaneous applications were also closed.</t>
  </si>
  <si>
    <t>The petitioners, M/s. Sri Rathinam Agency and two individuals C.T. Saravanan and another, were accused in a case related to food safety violations. The complainant was the Food Safety Officer, who took food samples of "Rathinam Brand Refined Palmolein Oil" from the shop owned by the first accused, Selvam, on August 25, 2020. The samples were sent for analysis, which reported that the sample was substandard. The petitioners filed an appeal before the Designated Officer challenging the report, but the appeal was filed late and the officer did not dispose of it within the required time. The petitioners argued that this delay violated the rules, making the proceedings unsustainable, and requested that the case against them be quashed. The court ultimately quashed the proceedings against the petitioners, citing the failure of the Designated Officer to decide the appeal within the prescribed period.</t>
  </si>
  <si>
    <t>['Section 70', 'Section 42', 'Section 47']</t>
  </si>
  <si>
    <t>{'Section 70': 'This section establishes the Food Safety Appellate Tribunal to hear appeals from decisions of the Adjudicating Officer. The petitioners filed an appeal against the report, but it was late, and the Designated Officer did not dispose of it within the required time. This section is relevant as it outlines the procedural framework for appeals, which the petitioners argue was violated.', 'Section 42': 'This section outlines the responsibilities of the Food Safety Officer and the process for analyzing food samples. It states that the Food Analyst must send the analysis report to the Designated Officer within fourteen days. The petitioners argue that the delay in the appeal process violated their rights, which relates to the timely handling of food safety violations.', 'Section 47': "This section details the procedure for taking food samples for analysis, including the requirement for the Food Safety Officer to notify the person from whom the sample is taken. The petitioners' case hinges on the validity of the sample taken and the subsequent analysis, which is governed by this section."}</t>
  </si>
  <si>
    <t>The relevant subsections indicate that the petitioners' appeal was not handled within the prescribed time, which they argue makes the proceedings unsustainable. The failure of the Designated Officer to decide the appeal in a timely manner supports the petitioners' claim that their rights were violated, leading to the quashing of the proceedings against them.</t>
  </si>
  <si>
    <t>[{'indian_section':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t>
  </si>
  <si>
    <t>['Section 46(4) of the Food Safety and Standards Act, 2006', 'Rule 2.4.6 of the Food Safety and Standards Act, 2006']</t>
  </si>
  <si>
    <r>
      <t/>
    </r>
    <r>
      <rPr>
        <b/>
        <sz val="12"/>
        <color rgb="FF000000"/>
        <rFont val="Aptos Narrow"/>
        <family val="2"/>
      </rPr>
      <t>Case ID 45</t>
    </r>
    <r>
      <rPr>
        <sz val="12"/>
        <color rgb="FF000000"/>
        <rFont val="Aptos Narrow"/>
        <family val="2"/>
      </rPr>
      <t>: General food safety violation (specific item not mentioned)</t>
    </r>
  </si>
  <si>
    <t xml:space="preserve"> The court allowed the Criminal Petition and quashed the proceedings. The court found that the case was covered by previous decisions where similar FIRs were quashed based on identical circumstances.</t>
  </si>
  <si>
    <t>Case overview: The case involves a Criminal Petition filed by Koudarapu Srinivasa Rao and others seeking to quash the proceedings against them in Crime No.25 of 2020 registered at Lalapet Police Station, Guntur Urban. The petitioners are Accused Nos.2 to 4 and 6 to 10, charged with offences under the Indian Penal Code and the Food Safety and Standards Act. Key facts: 1. The petitioners are accused of offences punishable under Sections 382, 270, 273, 284 of the IPC and Sections 57(1), 58 of the Food Safety and Standards Act, 2006. 2. The petitioners argue that their case is similar to previous cases where FIRs were quashed. 3. The learned Assistant Public Prosecutor acknowledged that the matter is covered by prior decisions. Legal issues and arguments: 1. The petitioners' counsel cited previous decisions (Criminal Petition No.1432 of 2020 and Criminal Petition No.5675 of 2020) where similar FIRs were quashed. 2. The petitioners contend that the circumstances of their case are identical to those in the cited decisions, warranting quashing of the charge sheet. Court's reasoning: 1. The court reviewed the submissions and the material on record, including the referenced decisions. 2. The court found that the previous rulings supported the petitioners' position. Decision or judgment</t>
  </si>
  <si>
    <t xml:space="preserve"> The court allowed the Criminal Petition and quashed the proceedings against the petitioners in Crime No.25 of 2020. No costs were awarded, and any pending miscellaneous applications were closed.</t>
  </si>
  <si>
    <t>The petitioner, Gonugunta Venkata Suresh, is accused in a case filed in C.C.No.700 of 2018. The case involves allegations of offenses punishable under Section 353 of the Indian Penal Code and Section 58 of the Food Safety and Standards Act, 2006. The prosecution was initiated by the State of Andhra Pradesh. The petitioner argued for the quash of the charge sheet, citing similar cases where proceedings were previously quashed based on identical facts.</t>
  </si>
  <si>
    <t>['Section 38', 'Section 39']</t>
  </si>
  <si>
    <t>{'Section 38': "This subsection is relevant as it outlines the powers of the Food Safety Officer to take samples of food intended for sale or found on premises, which may be required as evidence in proceedings. The facts indicate that the petitioner is involved in a case related to food safety, and the actions of the Food Safety Officer in taking samples could be central to the prosecution's case.", 'Section 39': "This subsection addresses the liability of a Food Safety Officer if they seize any article of food without reasonable grounds. If the petitioner argues that the Food Safety Officer acted vexatiously or without reasonable grounds, this section could support the petitioner's claim for quashing the charge sheet."}</t>
  </si>
  <si>
    <t>The relevant subsections indicate that the actions of the Food Safety Officer in taking samples and the grounds for such actions are critical to the case. If the petitioner can demonstrate that the Food Safety Officer acted without reasonable grounds, it may strengthen their argument for quashing the charge sheet. Conversely, if the prosecution can show that the Food Safety Officer acted within their authority and with reasonable grounds, it may support the respondent's case.</t>
  </si>
  <si>
    <t>['Section 58 of the Food Safety and Standards Act, 2006', 'Section 353 of the Indian Penal Code']</t>
  </si>
  <si>
    <r>
      <t/>
    </r>
    <r>
      <rPr>
        <b/>
        <sz val="12"/>
        <color rgb="FF000000"/>
        <rFont val="Aptos Narrow"/>
        <family val="2"/>
      </rPr>
      <t>Case ID 46</t>
    </r>
    <r>
      <rPr>
        <sz val="12"/>
        <color rgb="FF000000"/>
        <rFont val="Aptos Narrow"/>
        <family val="2"/>
      </rPr>
      <t>: General food safety violation (specific item not mentioned)</t>
    </r>
  </si>
  <si>
    <t xml:space="preserve"> The court allowed the Criminal Petition and quashed the proceedings. The court and the prosecution acknowledged that the case was covered by a previous decision where similar proceedings initiated by the police were quashed.</t>
  </si>
  <si>
    <t>Case overview: The case involves a Criminal Petition filed by Nidamanuri Venkateswarlu and others seeking to quash the proceedings against them in C.C. No.716 of 2019, which was registered for offences under various sections of the Indian Penal Code and the Food Safety and Standards Act. The petitioners are accused of offences punishable under Sections 353, 273, 420, 120(B) read with Section 34 of the Indian Penal Code, 1860, and Sections 59, 63 of the Food Safety and Standards Act, 2006. The petition was heard in the High Court of Andhra Pradesh by Justice Ninala Jayasurya on September 21, 2022. Key facts: 1. The proceedings were initiated by the police suo motu against the petitioners. 2. The petitioners relied on a previous decision of the court in Criminal Petition No.3731 of 2018, which they argued was applicable to their case. 3. The learned Assistant Public Prosecutor acknowledged that the matter was covered by the earlier decision. Legal issues and arguments: 1. The petitioners sought to quash the proceedings based on the precedent set in Criminal Petition No.3731 of 2018. 2. The Assistant Public Prosecutor agreed that the current case was similar to the previous ruling. Court's reasoning: 1. The court reviewed the submissions from both parties and the material on record. 2. It determined that the case was indeed covered by the earlier decision, which warranted quashing the proceedings against the petitioners. Decision or judgment</t>
  </si>
  <si>
    <t xml:space="preserve"> The court allowed the Criminal Petition, quashing the proceedings against Nidamanuri Venkateswarlu and others in C.C. No.716 of 2019. Any pending miscellaneous applications were also closed.</t>
  </si>
  <si>
    <t>The petitioners, a Director of a college and a retired employee and trade union leader, filed a public interest litigation challenging directions issued by the Food Safety and Standards Authority of India permitting the use of Ethephon in powder form for artificially ripening fruits. They argued that Ethephon is a hazardous insecticide, a corrosive phosphoric acid, and an organophosphorous chemical that poses health risks such as burns and other diseases, and that its use violates regulations prohibiting storage and sale of insecticides where edible items are kept. The respondents, including the FSSAI and government authorities, stated that Ethephon is registered as an insecticide but is used solely for generating ethylene gas in sachets in a regulated manner to ripen fruits, and it is not sprayed directly onto food. They argued that use of Ethephon in small sachets for ethylene production is allowed and safe, supported by scientific panels and regulations, and does not constitute the use of insecticide directly on food. The petitioners contended that Ethephon is a chemical substance recognized as hazardous and used as an insecticide worldwide, and that regulations prohibit storing such chemicals with consumable articles, but the authorities maintained that the process is within legal and safety frameworks. The government issued orders to promote 'En-Ripe' as an alternative, but it was clarified that 'En-Ripe' use is not exclusive, and Ethephon can still be used legally. The court ultimately dismissed the petitions, noting no conflict with statutory provisions and that the use of Ethephon as permitted is lawful.</t>
  </si>
  <si>
    <t>['Section 38', 'Section 42', 'Section 61']</t>
  </si>
  <si>
    <t>{'Section 38': 'This subsection allows the Food Safety Officer to take samples of food or substances intended for sale and to seize any article of food that appears to contravene the Act. The petitioners argue that Ethephon is hazardous and should not be used in food, which could invoke this section if the Food Safety Officer finds Ethephon in violation of safety regulations.', 'Section 42': "This section outlines the responsibilities of the Food Safety Officer in inspecting food businesses and sending samples for analysis. The petitioners' claims about the health risks associated with Ethephon could lead to an inspection and analysis under this section, potentially supporting their argument if violations are found.", 'Section 61': 'This section addresses the consequences of providing false or misleading information in connection with the Act. If the respondents are found to have misrepresented the safety of Ethephon, this section could apply, impacting their defense.'}</t>
  </si>
  <si>
    <t>The relevant subsections indicate that the Food Safety Officer has the authority to inspect and seize food items that may violate safety regulations. The petitioners' claims about Ethephon being hazardous could lead to an investigation under Section 38 and Section 42. However, the respondents maintain that Ethephon is used safely and legally, which may protect them under these provisions. Section 61 could also be relevant if any misleading information is identified. Overall, the balance of evidence and compliance with safety regulations will determine the outcome.</t>
  </si>
  <si>
    <t>Appellant may be unable to challenge the use of Ethephon legally.</t>
  </si>
  <si>
    <t>['Section 3(e)(i) of Insecticides Act, 1968', 'Section 3(e)(iii) of Insecticides Act, 1968', 'Section 21(2) of Food Safety and Standards Act, 2006', 'Regulation 2.3.14(1) of Food Safety and Standards (Prohibition and Restrictions on Sales) Regulations, 2011', 'Section 16(5) of Food Safety and Standards Act, 2006']</t>
  </si>
  <si>
    <r>
      <t/>
    </r>
    <r>
      <rPr>
        <b/>
        <sz val="12"/>
        <color rgb="FF000000"/>
        <rFont val="Aptos Narrow"/>
        <family val="2"/>
      </rPr>
      <t>Case ID 47</t>
    </r>
    <r>
      <rPr>
        <sz val="12"/>
        <color rgb="FF000000"/>
        <rFont val="Aptos Narrow"/>
        <family val="2"/>
      </rPr>
      <t>: General food safety violation (specific item not mentioned)</t>
    </r>
  </si>
  <si>
    <t xml:space="preserve"> The court allowed the Criminal Petition and quashed the proceedings. The reason was that both parties agreed that the matter was covered by a previous court decision where similar proceedings were quashed.</t>
  </si>
  <si>
    <t>Case overview: The case involves a Criminal Petition filed by Darsi Subbarathnamma seeking to quash the proceedings against her in C.C. No.879 of 2022, which was registered for offences under Sections 188 and 273 of the Indian Penal Code, 1860, and Sections 58 and 59 of the Food Safety and Standards Act, 2006. The petition was heard in the High Court of Andhra Pradesh by Justice Ninala Jayasurya on September 23, 2022. Key facts: 1. The petitioner is accused in a case registered by the police. 2. The learned counsel for the petitioner cited a previous decision of the court in Criminal Petition No.3731 of 2018, arguing that it covers the current matter. 3. The Assistant Public Prosecutor acknowledged that the current case is indeed covered by the earlier decision. Legal issues and arguments: 1. The petitioner sought to quash the proceedings based on the precedent set in Criminal Petition No.3731 of 2018. 2. The Assistant Public Prosecutor agreed that the matter is covered by the previous ruling. Court's reasoning: 1. The court reviewed the submissions from both parties and the F.I.R. filed. 2. It determined that the case against the petitioner was similar to the earlier decision referenced. Decision or judgment</t>
  </si>
  <si>
    <t xml:space="preserve"> The court allowed the Criminal Petition, quashing the proceedings against Darsi Subbarathnamma in C.C. No.879 of 2022. Any pending miscellaneous applications were also closed.</t>
  </si>
  <si>
    <t>The petitioner, Aromatrix Flora Pvt Ltd, is an importer of hops used for beer. The petitioner approached the court due to delays caused by the Food Safety and Standards Authority of India (FSSAI) in issuing a No Objection Certificate (NOC) for the imported goods, resulting in high demurrage charges. The petitioner argued that they should have the right to move their imported goods from the custodian warehouse at the airport to a public warehouse pending inspection and clearance by FSSAI. The act of import involved storing the goods in a custodian warehouse at the airport while awaiting inspection, sampling, and testing by FSSAI officials before clearance for home consumption. The petitioner contended that the regulation requiring storage in the custodian warehouse causes significant financial burden and that they should have the option to transfer goods to a public warehouse. The authorities and other respondents accepted that moving goods from a custodian warehouse to a public warehouse is permitted under law and that there is no prohibition on such movement. The dispute mainly concerns the procedures for inspection, testing, and clearance of imported food articles governed by the provisions of the relevant regulations, with the petitioner seeking expedited processing and permission to move goods to avoid demurrage charges.</t>
  </si>
  <si>
    <t>['Section 25', 'Section 47']</t>
  </si>
  <si>
    <t>{'Section 25': 'This section prohibits the import of unsafe or misbranded food articles. The petitioner, Aromatrix Flora Pvt Ltd, is importing hops, and the delay in obtaining the No Objection Certificate (NOC) from FSSAI could imply that the goods are not yet cleared for compliance. However, the petitioner argues for the right to move the goods to avoid demurrage charges, which does not directly contravene this section.', 'Section 47': 'This section outlines the procedures for sampling and analysis of food articles by Food Safety Officers. The petitioner is affected by the delays in inspection and clearance by FSSAI, which is relevant as it highlights the procedural aspects that may be causing the financial burden due to demurrage charges.'}</t>
  </si>
  <si>
    <t>The relevant subsections indicate that while the import of food articles is regulated, the petitioner is seeking to expedite the process of inspection and clearance, which is supported by the acknowledgment from authorities that moving goods from a custodian warehouse to a public warehouse is permitted. This suggests that the petitioner may have a valid claim to seek relief from the delays causing financial burdens.</t>
  </si>
  <si>
    <t>[{'indian_section': 'Section 47 Sampling and analysis', 'foreign_section': 'Section 45 Food Analysts',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47 Sampling and analysis', 'relationship': 'direct', 'connection_type': 'direct'}, {'indian_section': 'Section 47 Sampling and analysis', 'foreign_section': 'Section 47 Sampling and analysis', 'relationship': 'direct', 'connection_type': 'direct'}]</t>
  </si>
  <si>
    <t>['Section 47(5) of the Food Safety and Standards Act, 2006', 'Section 49 of the Customs Act, 1962', 'Section 48 of the Customs Act, 1962']</t>
  </si>
  <si>
    <r>
      <t/>
    </r>
    <r>
      <rPr>
        <b/>
        <sz val="12"/>
        <color rgb="FF000000"/>
        <rFont val="Aptos Narrow"/>
        <family val="2"/>
      </rPr>
      <t>Case ID 48</t>
    </r>
    <r>
      <rPr>
        <sz val="12"/>
        <color rgb="FF000000"/>
        <rFont val="Aptos Narrow"/>
        <family val="2"/>
      </rPr>
      <t>: General food safety violation (specific item not mentioned)</t>
    </r>
  </si>
  <si>
    <t xml:space="preserve"> Bail application for a case involving offences under the Food Safety and Standards Act (unspecified food item).</t>
  </si>
  <si>
    <t xml:space="preserve"> The court allowed the bail application. The decision was based on the nature of the offence, the applicant's lack of criminal history, and the larger mandate of Article 21 of the Constitution, without commenting on the merits.</t>
  </si>
  <si>
    <t>Case overview: The case involves a bail application filed by Prem Singh against the State of U.P. concerning an FIR lodged under Sections 272, 273, and 420 of the Indian Penal Code (IPC) and Sections 57/58 of the Food Safety and Standards Act. The applicant has been in jail since February 2, 2022, and claims to have been falsely implicated without following legal procedures. The bail application was heard on July 4, 2022, by Hon'ble Siddharth in the High Court of Judicature at Allahabad. Key facts: 1. The FIR was registered at Police Station Baniyather, District Sambhal. 2. The applicant has no prior criminal history. 3. The learned A.G.A opposed the bail application. Legal issues and arguments: 1. The applicant's counsel argued that the applicant was falsely implicated and that the legal procedures were not followed. 2. The A.G.A contended against the bail application. Court's reasoning: 1. The court considered the nature of the offence, evidence, and the applicant's complicity. 2. The court referenced the larger mandate of Article 21 of the Constitution of India and the Supreme Court's ruling in Dataram Singh Vs. State of U.P. 3. The court concluded that the applicant made out a case for bail without expressing an opinion on the merits of the case. Decision or judgment</t>
  </si>
  <si>
    <t xml:space="preserve"> The court allowed the bail application, permitting Prem Singh to be released on bail upon furnishing a personal bond and two sureties, subject to specific conditions aimed at ensuring the integrity of the trial process.</t>
  </si>
  <si>
    <t>Ravikant Shukla, the applicant, was present at a restaurant during a police inspection on 23 June 2019 when a sample of red chilli powder was taken. The sample was sent for testing, with the report received on 10 July 2019. The police lodged a case against him on 17 February 2021 under a certain act after a delay of approximately 1.5 years. The applicant's counsel argued that he was not concerned with the restaurant and was made to witness signatures on blank paper during the inspection. The owner of the restaurant, Balram Singh Bhadauriya, had stated that the applicant had no concern with the restaurant. The police claimed the applicant was found at the restaurant and produced papers related to it. The court found that issues needed to be decided by the trial court and refused to quash the proceedings, but allowed the applicant to apply for discharge within a week.</t>
  </si>
  <si>
    <t>['Section 68', 'Section 38', 'Section 47']</t>
  </si>
  <si>
    <t>{'Section 68': "This subsection outlines the role of the Adjudicating Officer in adjudicating matters related to contraventions of the Act. It states that the officer must provide a reasonable opportunity for representation and can impose penalties if satisfied that a contravention has occurred. The facts indicate that the police lodged a case against the applicant, which suggests that the Adjudicating Officer's role may be relevant in determining whether the applicant committed a contravention.", 'Section 38': 'This section details the powers of the Food Safety Officer to take samples of food and conduct inspections. The facts mention that a sample of red chilli powder was taken during a police inspection at the restaurant. This subsection is relevant as it supports the procedure followed by the Food Safety Officer in taking the sample, which is central to the case against the applicant.', 'Section 47': 'This section specifies the procedure for taking samples for analysis, including the requirement to notify the person from whom the sample is taken. The facts indicate that a sample was taken from the applicant at the restaurant, but there is no mention of whether proper notice was given or if the procedure was followed correctly. This could impact the validity of the sample and the subsequent case against the applicant.'}</t>
  </si>
  <si>
    <t>The relevant subsections indicate that the case against the applicant involves procedural aspects of food safety law, particularly regarding the taking of samples and the role of the Adjudicating Officer. The applicant's argument that he was not concerned with the restaurant and the owner's statement supporting this claim may challenge the validity of the case. However, the police's assertion that the applicant was present and had documents related to the restaurant complicates the matter. The outcome may hinge on whether the procedures outlined in Sections 38 and 47 were properly followed, which could affect the legitimacy of the evidence against the applicant.</t>
  </si>
  <si>
    <t>Appellant may face continued legal proceedings.</t>
  </si>
  <si>
    <t>['Section 59(1) of the Food Safety and Standards Act, 2006']</t>
  </si>
  <si>
    <r>
      <t/>
    </r>
    <r>
      <rPr>
        <b/>
        <sz val="12"/>
        <color rgb="FF000000"/>
        <rFont val="Aptos Narrow"/>
        <family val="2"/>
      </rPr>
      <t>Case ID 49</t>
    </r>
    <r>
      <rPr>
        <sz val="12"/>
        <color rgb="FF000000"/>
        <rFont val="Aptos Narrow"/>
        <family val="2"/>
      </rPr>
      <t>: Mango fruits</t>
    </r>
  </si>
  <si>
    <t xml:space="preserve"> Artificial ripening of mango fruits using calcium carbide, where the case was challenged for being filed beyond the statutory limitation period.</t>
  </si>
  <si>
    <t xml:space="preserve"> Mango fruits</t>
  </si>
  <si>
    <t xml:space="preserve"> The court allowed the criminal petition and quashed the proceedings. The reason was that the complaint was filed after the one-year limitation period specified in the Act, and there was no written approval from the Commissioner to extend this period.</t>
  </si>
  <si>
    <t>Case overview: The case involves a criminal petition filed by Mr. D. Suryanarayana and two others (Accused Nos. 1 to 3) seeking to quash proceedings against them in C.C.No.2338 of 2019, initiated by the Food Safety Officer of Ranga Reddy District under the Food Safety and Standards Act, 2006. The petition was heard by the Honourable Sri Justice K. Surender on October 20, 2022. Key facts: 1. The complaint alleges that the petitioners stored mango fruits for sale under unsafe conditions, specifically that the fruits were artificially ripened using calcium carbide. 2. The date of the alleged offence was April 12, 2017, and the complaint was filed on October 1, 2018. 3. The petitioners argue that the complaint is barred by limitation under Section 77 of the Act. Legal issues and arguments: 1. The petitioners contend that the complaint was filed after the one-year limitation period specified in Section 77 of the Act, which prohibits courts from taking cognizance of offences after this period. 2. The petitioners noted that while there is a provision for extending the limitation period up to three years with written approval from the Commissioner of Food Safety, no such approval was granted in this case. Court's reasoning: 1. The court acknowledged that the complaint was indeed filed after the one-year limitation period, thus barring cognizance as per Section 77 of the Act. 2. The court noted the absence of any written approval from the Commissioner of Food Safety for extending the prosecution period, which is required for the complaint to be valid. 3. The court concluded that since the complaint was filed beyond the permissible time frame, it could not proceed. Decision or judgment</t>
  </si>
  <si>
    <t xml:space="preserve"> The court allowed the criminal petition and quashed the proceedings against the petitioners in C.C.No.2338 of 2019. Any pending miscellaneous applications were also closed.</t>
  </si>
  <si>
    <t>The petitioner, Md. Mahbub Alam, was found in his house in Bhagans village, Karimganj district, Assam, with 91 bags of suspected dried Areca betel nut believed to be Burmese betel nut. The police seized the betel nuts after the petitioner failed to provide satisfactory documents or explanations regarding the possession of the articles. A case was registered against him under sections 418 and 411 of the IPC. The petitioner was granted temporary possession of the seized betel nuts with conditions not to sell them until the investigation was complete. Subsequently, a report indicated that the betel nuts were not fit for human consumption and ordered their destruction, with a date set for the petitioner to produce the articles for examination. The petitioner challenged this order, arguing that he was not heard before the order for destruction was passed and that proper notice was not given. The court found that the order for destruction was made without giving the petitioner an opportunity to be heard and that proper legal procedures, including notice, were not followed. The court quashed the destruction order and directed the trial court to give the petitioner a chance to be heard before any further order is made.</t>
  </si>
  <si>
    <t>['Section 38', 'Section 41', 'Section 39', 'Section 44']</t>
  </si>
  <si>
    <t>{'Section 38': 'This subsection is relevant as it outlines the powers of the Food Safety Officer to seize articles of food believed to be in contravention of the Act. The police seized the betel nuts from the petitioner, which aligns with the provisions of this section, indicating that the seizure was conducted under the authority granted to the Food Safety Officer.', 'Section 41': 'This subsection is relevant as it allows the Food Safety Officer to search and seize articles of food if there is reasonable doubt about their involvement in an offence. The seizure of the betel nuts from the petitioner was based on the suspicion of contravention, which is supported by this section.', 'Section 39': 'This subsection addresses the liability of a Food Safety Officer who acts vexatiously or without reasonable grounds. If the petitioner argues that the seizure was unjustified, this section could be relevant in assessing the actions of the Food Safety Officer.', 'Section 44': 'This section is relevant as it discusses the recognition of organizations for food safety audits. While it does not directly impact the case, it establishes the framework within which food safety compliance is monitored, which is pertinent to the context of the seized betel nuts.'}</t>
  </si>
  <si>
    <t>The relevant subsections indicate that the seizure of the betel nuts was conducted under the authority of the Food Safety Officer, which supports the respondent's actions. However, the petitioner successfully challenged the destruction order based on procedural grounds, highlighting a failure to provide an opportunity to be heard, which is a critical aspect of due process.</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</si>
  <si>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42 Procedure for launching prosecution', 'relationship': 'indirect', 'connection_type': 'indirect'}]</t>
  </si>
  <si>
    <t>Respondent may be required to follow proper procedures before any further action regarding the seized betel nuts.</t>
  </si>
  <si>
    <t>['Section 38(4) of the Food Safety and Standards Act, 2006', 'Section 482 of the Code of Criminal Procedure']</t>
  </si>
  <si>
    <r>
      <t/>
    </r>
    <r>
      <rPr>
        <b/>
        <sz val="12"/>
        <color rgb="FF000000"/>
        <rFont val="Aptos Narrow"/>
        <family val="2"/>
      </rPr>
      <t>Case ID 50</t>
    </r>
    <r>
      <rPr>
        <sz val="12"/>
        <color rgb="FF000000"/>
        <rFont val="Aptos Narrow"/>
        <family val="2"/>
      </rPr>
      <t>: Not a food item; administrative issue regarding qualifications for Food Safety Officer</t>
    </r>
  </si>
  <si>
    <t xml:space="preserve"> An employment dispute regarding qualifications for the post of Food Safety Officer. No specific food item is involved.</t>
  </si>
  <si>
    <t xml:space="preserve"> Not a food item; administrative issue regarding qualifications for Food Safety Officer</t>
  </si>
  <si>
    <t xml:space="preserve"> The court allowed the writ petitions and directed the respondents to appoint the petitioners. A recent notification and a prior court judgment recognized the petitioners' degrees as equivalent to the required qualification for the post.</t>
  </si>
  <si>
    <t>Case overview: The case involves two writ petitions filed by Arthika and B.Venkadesh against the Member Secretary of the Medical Service Recruitment Board, Tamil Nadu, regarding their provisional selection for the post of Food Safety Officer. The petitions challenge the withholding of their results based on their degrees not being recognized as equivalent to the required qualification. Key facts: 1. The petitioners were provisionally selected for the Food Safety Officer position under Notification No.02/MRB/2021 dated 13.10.2021. 2. Their results were withheld because they obtained degrees in B.Tech (Food Technology and Management) and B.Tech (Food Process Engineering), rather than the specified B.Tech in Food Technology. 3. A prior court order in a related case allowed candidates with similar degrees to be appointed, citing a notification from the Ministry of Health and Family Welfare. Legal issues and arguments: 1. The petitioners argue that their degrees are equivalent to the required qualification as per the recent notification from the Ministry of Health and Family Welfare. 2. The court previously allowed other candidates with similar qualifications to be appointed, establishing a precedent. Court's reasoning: 1. The court noted that the degrees held by the petitioners are now recognized as equivalent to the required qualification based on the Ministry's notification. 2. The court referenced a previous judgment that supported the equivalence of the degrees in question. Decision or judgment</t>
  </si>
  <si>
    <t xml:space="preserve"> The court allowed both writ petitions, directing the respondents to appoint the petitioners if they are otherwise qualified, within eight weeks from the receipt of the order. No costs were awarded, and connected miscellaneous petitions were closed.</t>
  </si>
  <si>
    <t>A company named M/S Ragavendra Agencies filed a writ petition against the State of Telangana. The petitioner challenged a notification issued by the Commissioner of Food Safety, Telangana, dated January 6, 2021. The case was heard by the court, which noted that a similar case had already been decided in another order and dismissed the petitioner‚Äôs request for interference with the notification. The court ultimately dismissed the present writ petition, and all pending miscellaneous applications were closed without any order on costs.</t>
  </si>
  <si>
    <t>['Section 89', 'Section 70', 'Section 88']</t>
  </si>
  <si>
    <t>{'Section 89': "This subsection states that the provisions of the Act shall have effect notwithstanding anything inconsistent in any other law. This is relevant as it may support the respondent's position that the notification issued by the Commissioner of Food Safety is valid and takes precedence over any other conflicting laws.", 'Section 70': 'This subsection discusses the establishment of the Food Safety Appellate Tribunal to hear appeals from decisions of the Adjudicating Officer. It is relevant as it indicates that there is a structured process for appeals, which the petitioner may have needed to follow before seeking a writ petition.', 'Section 88': "This subsection provides immunity to the State Government and its officers for actions taken in good faith under the Act. This may bolster the respondent's defense against the petitioner's challenge to the notification, suggesting that the actions taken were within the scope of their authority."}</t>
  </si>
  <si>
    <t>The relevant subsections indicate that the provisions of the Act are paramount (Section 89), that there is a specific appellate process that may not have been followed (Section 70), and that the State and its officers are protected from legal proceedings when acting in good faith (Section 88). These factors suggest that the respondent is likely to succeed in defending the notification against the petitioner's challenge.</t>
  </si>
  <si>
    <t>[{'indian_section':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t>
  </si>
  <si>
    <t>Appellant may be required to follow the proper appellate process before any further legal action.</t>
  </si>
  <si>
    <t>['Section 30 of the Food Safety and Standards Act, 2006']</t>
  </si>
  <si>
    <r>
      <t/>
    </r>
    <r>
      <rPr>
        <b/>
        <sz val="12"/>
        <color rgb="FF000000"/>
        <rFont val="Aptos Narrow"/>
        <family val="2"/>
      </rPr>
      <t>Case ID 51</t>
    </r>
    <r>
      <rPr>
        <sz val="12"/>
        <color rgb="FF000000"/>
        <rFont val="Aptos Narrow"/>
        <family val="2"/>
      </rPr>
      <t>: General food safety violation (specific item not mentioned)</t>
    </r>
  </si>
  <si>
    <t xml:space="preserve"> The court allowed the Criminal Petition and quashed the proceedings. Both parties agreed that the case was "squarely covered" by a previous court decision where similar proceedings initiated by the police were quashed.</t>
  </si>
  <si>
    <t>Case overview: The case involves a Criminal Petition filed by Parachuri Jagapathi Rao seeking to quash the proceedings against him in C.C. No.158 of 2020, which was registered for offences under Sections 188, 272, 328 of the Indian Penal Code, 1860, and Sections 58, 59, 63 of the Food Safety and Standards Act, 2006. The petition was heard in the High Court of Andhra Pradesh by Justice Ninala Jayasurya on September 22, 2022. Key facts: 1. The petitioner is accused No.1 in the case. 2. The proceedings were initiated based on a suo motu registration of a crime by the police. 3. The petitioner relied on a previous decision of the court in Criminal Petition No.3731 of 2018 and batch, dated August 27, 2018, which he argued was applicable to his case. Legal issues and arguments: 1. The petitioner contended that the proceedings against him should be quashed based on the precedent set in the earlier case. 2. The Assistant Public Prosecutor acknowledged that the matter was indeed covered by the previous court's order. Court's reasoning: 1. The court considered the submissions from both the petitioner‚Äôs counsel and the Assistant Public Prosecutor. 2. It noted that the case was squarely covered by the earlier decision, which warranted quashing the proceedings against the petitioner. Decision or judgment</t>
  </si>
  <si>
    <t xml:space="preserve"> The court allowed the Criminal Petition, quashing the proceedings against Parachuri Jagapathi Rao in C.C. No.158 of 2020. Any pending miscellaneous applications were also closed.</t>
  </si>
  <si>
    <t>Dilip Kumar Yadav, the owner of a pick-up van, was apprehended because the van was seized loaded with prohibited Pan Masala, and the driver and khalasi of the van, Dashrath Ram and Ashish Mahto, disclosed his name as the owner. He was accused of offenses including illegal possession and distribution of prohibited items. The petitioner claims innocence and states he has no criminal record. The case was registered against him at Bochahan police station under multiple charges. The petitioner fears arrest and contends he was falsely implicated without any specific allegations against him.</t>
  </si>
  <si>
    <t>['Section 38', 'Section 68', 'Section 72']</t>
  </si>
  <si>
    <t>{'Section 38': 'This subsection is relevant as it outlines the powers of the Food Safety Officer to seize articles of food that are in contravention of the Act. The facts indicate that the van owned by Dilip Kumar Yadav was seized while loaded with prohibited Pan Masala, which suggests that the Food Safety Officer acted within the scope of this section.', 'Section 68': 'This subsection is relevant as it describes the role of the Adjudicating Officer in adjudicating offenses under the Act. The case context mentions that charges were registered against the petitioner, indicating that an Adjudicating Officer will likely be involved in determining whether the petitioner committed any contraventions.', 'Section 72': "This subsection is relevant as it states that no civil court shall have jurisdiction over matters that an Adjudicating Officer or Tribunal is empowered to determine. This implies that the petitioner's claims of false implication and innocence may need to be addressed within the framework of the adjudication process rather than through civil litigation."}</t>
  </si>
  <si>
    <t>The relevant subsections indicate that the actions taken by the Food Safety Officer in seizing the van and the subsequent registration of charges against the petitioner are supported by the law. The petitioner‚Äôs claims of innocence and being falsely implicated will need to be evaluated by the Adjudicating Officer, as civil courts do not have jurisdiction over these matters. Therefore, the facts align more closely with the respondent's actions being lawful under the Food Safety Act.</t>
  </si>
  <si>
    <t>Appellant may face penalties as determined by the Adjudicating Officer.</t>
  </si>
  <si>
    <t>['Section 59(iii) of the Food Safety and Standards Act, 2006', 'Section 188 of the Indian Penal Code', 'Section 272 of the Indian Penal Code', 'Section 273 of the Indian Penal Code', 'Section 328 of the Indian Penal Code']</t>
  </si>
  <si>
    <r>
      <t/>
    </r>
    <r>
      <rPr>
        <b/>
        <sz val="12"/>
        <color rgb="FF000000"/>
        <rFont val="Aptos Narrow"/>
        <family val="2"/>
      </rPr>
      <t>Case ID 52</t>
    </r>
    <r>
      <rPr>
        <sz val="12"/>
        <color rgb="FF000000"/>
        <rFont val="Aptos Narrow"/>
        <family val="2"/>
      </rPr>
      <t>: General food safety violation (appeal issue)</t>
    </r>
  </si>
  <si>
    <t xml:space="preserve"> General food safety violation (appeal issue)</t>
  </si>
  <si>
    <t xml:space="preserve"> The court disposed of the petition. The court granted the petitioner's request to approach the newly established Food Safety Appellate Tribunal, providing a reasonable alternative remedy.</t>
  </si>
  <si>
    <t>Case overview: The case involves a writ petition filed by Shree Siyaram Sharma against the State of Madhya Pradesh and other respondents regarding an order related to food safety. The petitioner seeks redressal of grievances stemming from this order. Key facts: 1. The petitioner is a resident of Gram Birampura, Tehsil Joura, District Morena, Madhya Pradesh. 2. The petition was heard on July 9, 2022, by Hon'ble Justice Milind Ramesh Phadke. 3. The petitioner‚Äôs counsel indicated that the State Government had established a Food Safety Appellate Tribunal under Section 70(1) of the Food Safety and Standards Act, 2006, providing a new avenue for appeal. Legal issues and arguments: 1. The petitioner‚Äôs counsel argued that the newly constituted appellate authority offers a remedy that was previously unavailable. 2. The counsel requested permission for the petitioner to approach the appellate authority for redressal of grievances. Court's reasoning: 1. The court found the request made by the petitioner‚Äôs counsel to be reasonable. 2. The court acknowledged the establishment of the appellate authority as a valid option for the petitioner. Decision or judgment</t>
  </si>
  <si>
    <t xml:space="preserve"> The court disposed of the petition, granting the petitioner liberty to approach the Food Safety Appellate Tribunal within fourteen days. The court also stated that the time spent pursuing the writ petition would not affect the petitioner‚Äôs ability to file the appeal within the specified period.</t>
  </si>
  <si>
    <t>The case involves Rajendra Singh Rajpurohit and Swastik Milk Chilling Centre against the State of Rajasthan. The petitioners challenged an order related to their prosecution under the Food Safety and Standards Act, 2006. A complaint was filed against the petitioners and other co-accused, including Amulya Anand, for offenses under the same Act. The proceedings against the co-accused, Amulya Anand, were quashed because they were found to be filed after the limitation period. The petitioners argued that their case was covered by the same order, and the proceedings against them should also be dismissed as time-barred. The Public Prosecutor contended that the petitioners approached the court after a delay of about two years. The court examined the dates of sample collection, report, and filing of the complaint, concluding that the complaint was filed beyond the one-year limitation period specified under the law, and no extension was granted. The court found the proceedings time-barred and quashed them.</t>
  </si>
  <si>
    <t>['Section 59', 'Section 56', 'Section 55']</t>
  </si>
  <si>
    <t>{'Section 59': 'This subsection is relevant as it outlines the penalties for manufacturing, storing, or selling unsafe food. The petitioners are being prosecuted under the Food Safety and Standards Act, which includes this section. However, the focus of the case is on the limitation period for filing the complaint rather than the specifics of the alleged offense.', 'Section 56': 'This subsection pertains to penalties for manufacturing or processing food under unhygienic conditions. It is relevant to the case as it relates to the nature of the complaint against the petitioners. However, like Section 59, the primary issue in this case is the timing of the complaint rather than the merits of the allegations.', 'Section 55': 'This section addresses penalties for failing to comply with the requirements of the Act. It is relevant as it could apply to the petitioners if they are found to have not complied with the Act. However, the case primarily revolves around the limitation period for the complaint.'}</t>
  </si>
  <si>
    <t>The relevant subsections indicate that the petitioners are being prosecuted under the Food Safety and Standards Act, but the court has determined that the complaint was filed beyond the one-year limitation period. This finding of being time-barred is crucial and suggests that the petitioners are likely to succeed in their argument for dismissal of the proceedings, as the same reasoning applied to their co-accused, Amulya Anand, who had their proceedings quashed.</t>
  </si>
  <si>
    <t>['Section 77 of the Food Safety and Standards Act, 2006']</t>
  </si>
  <si>
    <r>
      <t/>
    </r>
    <r>
      <rPr>
        <b/>
        <sz val="12"/>
        <color rgb="FF000000"/>
        <rFont val="Aptos Narrow"/>
        <family val="2"/>
      </rPr>
      <t>Case ID 53</t>
    </r>
    <r>
      <rPr>
        <sz val="12"/>
        <color rgb="FF000000"/>
        <rFont val="Aptos Narrow"/>
        <family val="2"/>
      </rPr>
      <t>: General food safety violation (specific item not mentioned)</t>
    </r>
  </si>
  <si>
    <t xml:space="preserve"> The court allowed the Criminal Petition and quashed the proceedings. The reason was that both parties agreed that the case was covered by a previous court decision where similar proceedings were quashed based on identical facts.</t>
  </si>
  <si>
    <t>Case overview: The case involves a Criminal Petition filed by Neeli Lakshmana Rao seeking to quash the proceedings against him in Crime No.87 of 2021, registered at T.Sandole Police Station, Guntur District, for offences under various sections of the Indian Penal Code and the Food Safety and Standards Act. The petition was filed under Section 482 of the Code of Criminal Procedure, 1973. Key facts: 1. The offences charged include Sections 270, 272, 273, 420 of the Indian Penal Code, 1860, and Sections 56, 57(1), 63 of the Food Safety and Standards Act, 2006. 2. The learned counsel for the petitioner referenced a previous decision by the court in Criminal Petition No.5421 of 2019, arguing that the current case is similar and should be quashed. 3. The learned Assistant Public Prosecutor acknowledged that the matter is indeed covered by the earlier decision. Legal issues and arguments: 1. The petitioner contended that the proceedings against him should be quashed based on the precedent set in the earlier case. 2. The prosecution did not contest the applicability of the previous ruling. Court's reasoning: 1. The court reviewed the submissions from both parties and noted that the police had registered the case suo motu. 2. The court found that the current case was squarely covered by the earlier decision in Criminal Petition No.5421 of 2019. Decision or judgment</t>
  </si>
  <si>
    <t xml:space="preserve"> The court allowed the Criminal Petition, quashing the proceedings against Neeli Lakshmana Rao in Crime No.87 of 2021. Any pending miscellaneous applications were also closed.</t>
  </si>
  <si>
    <t>The petitioner, M/S Gr Traders, represented by Golam Rahman, was involved in a case where his truck carrying 170 bags of areca nuts was seized on March 5, 2022, during a check at Goalpara. The truck was transporting the areca nuts from Goalpara towards West Bengal without a certificate of FSSAI, and the nuts were found to be damaged and unfit for human consumption based on a report from FSL, Kahilipara. The petitioner claims ownership of the areca nuts and requested their return through auction, arguing that he would suffer heavy loss if the nuts were damaged further. The case was initiated under sections related to food safety and standard violations, and the petitioner was not named as an accused. The authorities proposed auctioning the seized areca nuts, with proceeds deposited into the government treasury, pending the outcome of the ongoing criminal case. The petitioner was allowed to participate in the auction process.</t>
  </si>
  <si>
    <t>['Section 38', 'Section 42', 'Section 48']</t>
  </si>
  <si>
    <t>{'Section 38': 'This section allows the Food Safety Officer to seize any article of food that appears to be in contravention of the Act. In this case, the truck carrying areca nuts was seized because it was transporting food without the necessary FSSAI certificate, which is a violation of food safety regulations.', 'Section 42': 'This section outlines the responsibilities of the Food Safety Officer, including the inspection of food businesses and the analysis of samples. The seizure of the areca nuts and the subsequent analysis indicating they were unfit for human consumption aligns with the provisions of this section.', 'Section 48': 'This section defines actions that can render food injurious to health. The report from FSL indicating that the areca nuts were damaged and unfit for human consumption supports the application of this section, suggesting that the nuts were indeed unsafe.'}</t>
  </si>
  <si>
    <t>The relevant subsections indicate that the seizure of the areca nuts was justified under the food safety regulations due to the lack of necessary certification and the condition of the nuts. The evidence from the FSL report supports the actions taken by the Food Safety Officer, which may hinder the appellant's claim for the return of the nuts.</t>
  </si>
  <si>
    <t>Appellant may not recover the seized areca nuts and may face further penalties if found in violation of food safety laws.</t>
  </si>
  <si>
    <t>['Section 59(3) of the Food Safety and Standards Act, 2006', 'Section 273 of Indian Penal Code', 'Section 420 of Indian Penal Code', 'Section 34 of Indian Penal Code']</t>
  </si>
  <si>
    <r>
      <t/>
    </r>
    <r>
      <rPr>
        <b/>
        <sz val="12"/>
        <color rgb="FF000000"/>
        <rFont val="Aptos Narrow"/>
        <family val="2"/>
      </rPr>
      <t>Case ID 54</t>
    </r>
    <r>
      <rPr>
        <sz val="12"/>
        <color rgb="FF000000"/>
        <rFont val="Aptos Narrow"/>
        <family val="2"/>
      </rPr>
      <t>: General food safety violation (specific item not mentioned)</t>
    </r>
  </si>
  <si>
    <t xml:space="preserve"> The court allowed the Criminal Petition and quashed the proceedings. The court and the prosecution acknowledged that the case was covered by a previous court decision where similar proceedings initiated by the police were quashed.</t>
  </si>
  <si>
    <t>Case overview: The case involves a Criminal Petition filed by Juned Syed seeking to quash the proceedings against him in Crime No.29 of 2022, registered at T.Sandole Police Station, Guntur District, for various offences under the Indian Penal Code and the Food Safety and Standards Act. The petition was filed under Section 482 of the Code of Criminal Procedure, 1973. Key facts: 1. The offences charged include Sections 188, 272, 273, 420 of the Indian Penal Code, 1860, and Sections 57(1), 58, 59, 63 of the Food Safety and Standards Act, 2006. 2. The petitioner‚Äôs counsel argued that the case is covered by a previous decision of the court in Criminal Petition No.5421 of 2019. 3. The Assistant Public Prosecutor acknowledged that the matter is indeed covered by the earlier decision. Legal issues and arguments: 1. The petitioner contended that the proceedings against him should be quashed based on the precedent set in the earlier case. 2. The prosecution did not contest the applicability of the previous ruling. Court's reasoning: 1. The court reviewed the submissions and the First Information Report (F.I.R.) and noted that the police had registered the case suo motu. 2. The court found that the current case was indeed covered by the earlier decision, leading to the conclusion that the proceedings should be quashed. Decision or judgment</t>
  </si>
  <si>
    <t xml:space="preserve"> The court allowed the Criminal Petition, quashing the proceedings against Juned Syed in Crime No.29 of 2022. Any pending miscellaneous applications were also closed.</t>
  </si>
  <si>
    <t>The case involves Ravichandran, Sanjaikumar Agarwal, and Dillibabu, who are petitioners, against the respondent, the Food Safety Officer. The petitioners are accused of selling food items, specifically Babay Laddu in a loose condition, which were found to be unsafe for consumption based on a report by a Food Analyst. The Food Samples were taken from Guptha Bhavan on November 27, 2018, at around 11:30 am. The Food Safety Officer sent the samples for analysis on the same day, but the Food Analyst's report was only received by the Designated Officer on April 9, 2019, due to procedural delays. The petitioners argued that these delays violated procedural requirements, leading to the quashing of the proceedings in the case.</t>
  </si>
  <si>
    <t>['Section 47(2)', 'Section 42(2)', 'Section 38(1)(a)', 'Section 71(1)']</t>
  </si>
  <si>
    <t>{'Section 47(2)': 'This subsection states that when a sample of food is taken, the Food Safety Officer must send the sample to the Food Analyst for analysis by the immediate succeeding working day. In this case, the Food Safety Officer took the sample on November 27, 2018, but the analysis report was not received until April 9, 2019, indicating a potential violation of this requirement.', 'Section 42(2)': "This subsection requires the Food Analyst to send the analysis report within fourteen days of receiving the sample. The delay in receiving the report until April 9, 2019, suggests a failure to comply with this timeline, which may support the petitioners' argument regarding procedural violations.", 'Section 38(1)(a)': "This subsection allows the Food Safety Officer to take samples of food intended for sale or found on premises. The petitioners were accused of selling Babay Laddu, which falls under this provision, thus establishing the Food Safety Officer's authority to act.", 'Section 71(1)': "This subsection indicates that the Tribunal is guided by principles of natural justice. The procedural delays raised by the petitioners may be relevant to the Tribunal's consideration of whether due process was followed."}</t>
  </si>
  <si>
    <t>The relevant subsections indicate that there were procedural delays in the analysis of the food samples taken by the Food Safety Officer, which may support the petitioners' argument for quashing the proceedings. The Food Safety Officer's actions in taking the samples are supported by Section 38, but the failure to comply with the timelines set out in Sections 47(2) and 42(2) could undermine the validity of the proceedings against the petitioners.</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</si>
  <si>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t>
  </si>
  <si>
    <t>['Section 42 of the Food Safety and Standards Act, 2006']</t>
  </si>
  <si>
    <t>Case overview: The case involves a writ petition filed by P. Sattanathan against the Principal Secretary of the Health and Family Welfare Department and others, seeking a direction to consider his name for promotion to the post of Non Medical Supervisor/Block Health Supervisor in the Tamil Nadu Public Health Subordinate Service. The petitioner requests inclusion in the temporary panel of Health Inspectors fit for promotion for the year 2019-2020. The petition was heard by the Madurai Bench of the Madras High Court on April 18, 2022. Key facts: 1. The petitioner is currently a Food Safety Officer, having previously served as a Leprosy Inspector and Health Inspector. 2. He was appointed as a Food Safety Officer under the Food Safety and Standards Act, 2006, and has been in this position for over eight years. 3. The appointment as Food Safety Officer was made independently by the Commissioner of Food Safety, following the procedures outlined in the Act. 4. The petitioner claims eligibility for promotion in the Public Health Department, asserting that he was merely deployed to the Food Safety Department. Legal issues and arguments: 1. The petitioner argues that he should be considered for promotion in the Public Health Department despite his current role in the Food Safety Department. 2. The respondents contend that the petitioner, having worked in the Food Safety Department for more than six months, is ineligible to return to the Public Health Department for promotion purposes, as per government rules. 3. The respondents maintain that the petitioner‚Äö√Ñ√¥s appointment in the Food Safety Department is independent and that he cannot claim promotion in the Public Health Department. Court's reasoning: 1. The court noted that the petitioner was appointed as a Food Safety Officer under the Food Safety and Standards Act, 2006, and has been working in that capacity for eight years. 2. The court emphasized that the appointment was made independently and that the petitioner was relieved from the Public Health Department, thus establishing that his promotional opportunities lie within the Food Safety Department. 3. The court highlighted that the petitioner cannot claim promotion in the Public Health Department after opting for a position in the Food Safety Department. Decision or judgment: The court dismissed the writ petition, affirming that the petitioner is not eligible for promotion to the post of Block Health Supervisor/Non Medical Supervisor in the Public Health Department, as he has been continuously working in the Food Safety Department. The court clarified that the petitioner‚Äö√Ñ√¥s promotional opportunities are confined to the Food Safety Department. No costs were awarded, and the connected miscellaneous petitions were closed.</t>
  </si>
  <si>
    <t>No_I_vs_200_Cr_P_C_Against_The_on_29_April_2022.PDF</t>
  </si>
  <si>
    <t>Case overview: The case involves a miscellaneous petition filed by the Food Safety Officer, Tiruppur Corporation North, seeking to condone a delay of 63 days in filing an appeal against a judgment of acquittal in C.C.No.675 of 2017, dated 13.11.2019, by the Judicial Magistrate No.I, Tiruppur. The appeal is based on alleged violations of the Food Safety and Standards Act, 2006. Key facts: 1. The petitioner filed a private complaint under Section 200 Cr.P.C. against the respondents for offenses under Sections 51, 59(i), and 63 of the Act. 2. The trial court acquitted the respondents, concluding that the charges were not proven beyond a reasonable doubt. 3. The petitioner sought legal opinions and approvals from various authorities before filing the appeal, which contributed to the delay. Legal issues and arguments: 1. The petitioner argued that the delay was due to the need for administrative sanction and the impact of the COVID-19 pandemic. 2. The respondents contended that the petitioner had sufficient time to file the appeal and that the reasons provided were insufficient. 3. The respondents also cited Section 378(5) Cr.P.C. as a bar to filing the appeal after the time limit, asserting that the appeal should lie before the Court of Session. Court's reasoning: 1. The court noted that the reasons for the delay were adequately explained in the petitioner's affidavit. 2. It emphasized that the merits of the appeal would be determined later and that the focus was on whether the delay could be condoned. 3. The court clarified that under Section 378(1)(b) Cr.P.C., the complainant could file an appeal against acquittal with leave of the court. Decision or judgment: The court allowed the miscellaneous petition, condoning the 63-day delay in filing the appeal. The registry was directed to take the petition seeking leave to file the appeal on record.</t>
  </si>
  <si>
    <t>No_I</t>
  </si>
  <si>
    <t>200_Cr_P_C_Against_The_on_29_April_2022.PDF</t>
  </si>
  <si>
    <r>
      <t/>
    </r>
    <r>
      <rPr>
        <b/>
        <sz val="12"/>
        <color rgb="FF000000"/>
        <rFont val="Aptos Narrow"/>
        <family val="2"/>
      </rPr>
      <t>Case ID 55</t>
    </r>
    <r>
      <rPr>
        <sz val="12"/>
        <color rgb="FF000000"/>
        <rFont val="Aptos Narrow"/>
        <family val="2"/>
      </rPr>
      <t>: General food safety violation (specific item not mentioned)</t>
    </r>
  </si>
  <si>
    <t xml:space="preserve"> A procedural matter concerning a delay in filing an appeal against an acquittal in a food safety case (unspecified food item).</t>
  </si>
  <si>
    <t xml:space="preserve"> The court allowed the miscellaneous petition and condoned the delay in filing the appeal. The reason was that the delay, caused by seeking administrative sanctions and the pandemic, was adequately explained.</t>
  </si>
  <si>
    <t>Case overview: The case involves a miscellaneous petition filed by the Food Safety Officer, Tiruppur Corporation North, seeking to condone a delay of 63 days in filing an appeal against a judgment of acquittal in C.C.No.675 of 2017, dated 13.11.2019, by the Judicial Magistrate No.I, Tiruppur. The appeal is based on alleged violations of the Food Safety and Standards Act, 2006. Key facts: 1. The petitioner filed a private complaint under Section 200 Cr.P.C. against the respondents for offenses under Sections 51, 59(i), and 63 of the Act. 2. The trial court acquitted the respondents, concluding that the charges were not proven beyond a reasonable doubt. 3. The petitioner sought legal opinions and approvals from various authorities before filing the appeal, which contributed to the delay. Legal issues and arguments: 1. The petitioner argued that the delay was due to the need for administrative sanction and the impact of the COVID-19 pandemic. 2. The respondents contended that the petitioner had sufficient time to file the appeal and that the reasons provided were insufficient. 3. The respondents also cited Section 378(5) Cr.P.C. as a bar to filing the appeal after the time limit, asserting that the appeal should lie before the Court of Session. Court's reasoning: 1. The court noted that the reasons for the delay were adequately explained in the petitioner's affidavit. 2. It emphasized that the merits of the appeal would be determined later and that the focus was on whether the delay could be condoned. 3. The court clarified that under Section 378(1)(b) Cr.P.C., the complainant could file an appeal against acquittal with leave of the court. Decision or judgment</t>
  </si>
  <si>
    <t xml:space="preserve"> The court allowed the miscellaneous petition, condoning the 63-day delay in filing the appeal. The registry was directed to take the petition seeking leave to file the appeal on record.</t>
  </si>
  <si>
    <t>The petitioner, P. Sattanathan, was initially appointed as a Leprosy Inspector and promoted to a Health Inspector in the department of Public Health and Preventive Medicine. He opted to serve in the Food Safety Department and, pursuant to the Food Safety and Standards Act, 2006, was appointed as a Food Safety Officer in that department by the Commissioner of Food Safety through a notification. He was relieved from the Public Health department and has been working in the Food Safety Department for over eight years. The petitioner sought promotion to the post of Non Medical Supervisor/Block Health Supervisor for the year 2019-2020 and asked that his name be included in the promotion panel. The respondents argued that since he has been working as a Food Safety Officer in the Food Safety Department for more than six years, he is not eligible for promotion in the Public Health department and cannot be considered for promotion to the post in that department. The petitioner claimed he is entitled to promotion based on his tenure and work in the Public Health department and that he is now being deprived of that opportunity.</t>
  </si>
  <si>
    <t>['Section 37', 'Section 30']</t>
  </si>
  <si>
    <t>{'Section 37': 'This section outlines the appointment of Food Safety Officers by the Commissioner of Food Safety. It is relevant because the petitioner, P. Sattanathan, was appointed as a Food Safety Officer, which is a position he has held for over eight years. The respondents argue that this position disqualifies him from being promoted within the Public Health department.', 'Section 30': 'This section discusses the functions of the Commissioner of Food Safety, including the appointment of Food Safety Officers. It is relevant as it establishes the authority under which the petitioner was appointed and the responsibilities he holds, which the respondents cite to argue against his promotion in the Public Health department.'}</t>
  </si>
  <si>
    <t>The relevant subsections indicate that the petitioner has been appointed as a Food Safety Officer, which the respondents argue makes him ineligible for promotion within the Public Health department. The law supports the respondents' position that the petitioner's current role limits his eligibility for promotion in a different department.</t>
  </si>
  <si>
    <t>[{'indian_section': 'Section 37 Food Safety Officer', 'foreign_section': 'Section 37 Food Safety Officer', 'relationship': 'direct', 'connection_type': 'direct'}, {'indian_section': 'Section 37 Food Safety Officer', 'foreign_section': 'Section 29 Authorities responsible for enforcement of Act',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36 Designated Officer', 'relationship': 'indirect', 'connection_type': 'indirect'}, {'indian_section': 'Section 37 Food Safety Officer', 'foreign_section': 'Section 38 Powers of Food Safety Officer', 'relationship': 'indirect', 'connection_type': 'indirect'}, {'indian_section': 'Section 37 Food Safety Officer', 'foreign_section': 'Section 30 Commissioner of Food Safety of the State', 'relationship': 'indirect', 'connection_type': 'indirect'}, {'indian_section': 'Section 37 Food Safety Officer', 'foreign_section': 'Section 37 Food Safety Officer', 'relationship': 'direct', 'connection_type': 'direct'}, {'indian_section': 'Section 38 Powers of Food Safety Officer', 'foreign_section': 'Section 37 Food Safety Officer',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36 Designated Officer',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30 Commissioner of Food Safety of the State', 'relationship': 'indirect', 'connection_type': 'indirect'}, {'indian_section': 'Section 38 Powers of Food Safety Officer', 'foreign_section': 'Section 37 Food Safety Officer', 'relationship': 'indirect', 'connection_type': 'indirect'}]</t>
  </si>
  <si>
    <t>Appellant may be denied promotion opportunities in the Public Health department.</t>
  </si>
  <si>
    <t>['Section 37 of the Food Safety and Standards Act, 2006', 'Section 38 of the Food Safety and Standards Act, 2006']</t>
  </si>
  <si>
    <r>
      <t/>
    </r>
    <r>
      <rPr>
        <b/>
        <sz val="12"/>
        <color rgb="FF000000"/>
        <rFont val="Aptos Narrow"/>
        <family val="2"/>
      </rPr>
      <t>Case ID 56</t>
    </r>
    <r>
      <rPr>
        <sz val="12"/>
        <color rgb="FF000000"/>
        <rFont val="Aptos Narrow"/>
        <family val="2"/>
      </rPr>
      <t>: General food safety violation (specific item not mentioned)</t>
    </r>
  </si>
  <si>
    <t xml:space="preserve"> The court allowed the Criminal Petition and quashed the F.I.R.. The court determined that the case was covered by its earlier orders where similar F.I.Rs were quashed based on identical facts.</t>
  </si>
  <si>
    <t>Case overview: The case involves a Criminal Petition filed by Bollisetty Kameswarao and others seeking to quash the F.I.R. in Crime No.459 of 2020 registered at Pedakakani Police Station, Guntur District, for offences under various sections of the Indian Penal Code and the Food Safety and Standards Act. The petition was filed under Section 482 of the Cr.P.C. Key facts: 1. The F.I.R. was registered for offences punishable under Sections 272, 273, 420, and 328 r/w. 34 of IPC, and Sections 57(1), 58, 59, and 62 of the Food Safety and Standards Act. 2. The petitioners argued that their case is similar to previous cases where the court had quashed similar F.I.Rs. Legal issues and arguments: 1. The petitioners contended that the F.I.R. should be quashed based on earlier court orders in Crl.P.No.5421 of 2019 and Crl.P.No.2966 of 2021, which addressed identical facts. 2. The learned Additional Public Prosecutor represented the respondent State. Court's reasoning: 1. The court acknowledged that the matter was covered by its earlier orders, which quashed similar F.I.Rs. 2. The court determined that the petitioners, being similarly placed, were entitled to the same relief. Decision or judgment</t>
  </si>
  <si>
    <t xml:space="preserve"> The court allowed the Criminal Petition and quashed the F.I.R. registered against the petitioners. It noted that the petitioners must file a separate application for the return of property, and any pending miscellaneous petitions were closed.</t>
  </si>
  <si>
    <t>Ladueram S/o Baluji Gurjar, an authorized person, filed a case against Ps. Damor and others. The case concerns the non-compliance with an order to unlock and open the seized business premises, specifically a shop and a factory go-down. The petitioner argued that the shop had been opened but the go-down had only been partly opened, and that the seized articles stored in a locked room (held to be adulterated) could not be kept locked based on the order. The respondents claimed that one room was locked because seized articles, deemed adulterated, were stored there and would be opened after the Court's decision. The petitioner sought possession of the entire premises and a court order to vacate and hand over the premises within one month.</t>
  </si>
  <si>
    <t>['Section 72', 'Section 38']</t>
  </si>
  <si>
    <t>{'Section 72': "This subsection states that no civil court shall have jurisdiction to entertain any suit or proceeding in respect of any matter which an Adjudicating Officer or the Tribunal is empowered to determine. This is relevant as it indicates that the matter of unlocking the premises may fall under the jurisdiction of an Adjudicating Officer rather than a civil court, potentially impacting the petitioner's claim.", 'Section 38': "This section outlines the powers of the Food Safety Officer to seize articles of food and inspect premises. The respondents' claim that the room was locked due to the presence of adulterated articles aligns with the provisions of this section, suggesting that the respondents may be acting within their legal rights."}</t>
  </si>
  <si>
    <t>The relevant subsections indicate that the jurisdiction of the case may not lie with the civil court due to Section 72, which could hinder the appellant's ability to claim possession through this court. Additionally, Section 38 supports the respondents' actions regarding the locked room containing adulterated articles, suggesting they are following legal protocols. Therefore, the facts align more closely with the respondents' position.</t>
  </si>
  <si>
    <t xml:space="preserve">Appellant may not gain possession of the premises and may face further legal challenges regarding the seized articles. Gen AI worked on basic premise - </t>
  </si>
  <si>
    <t>['Section 16 of the Food Safety and Standards Act, 2006']</t>
  </si>
  <si>
    <r>
      <t/>
    </r>
    <r>
      <rPr>
        <b/>
        <sz val="12"/>
        <color rgb="FF000000"/>
        <rFont val="Aptos Narrow"/>
        <family val="2"/>
      </rPr>
      <t>Case ID 57</t>
    </r>
    <r>
      <rPr>
        <sz val="12"/>
        <color rgb="FF000000"/>
        <rFont val="Aptos Narrow"/>
        <family val="2"/>
      </rPr>
      <t>: General food safety violation (specific item not mentioned)</t>
    </r>
  </si>
  <si>
    <t>Case overview: The case involves a Criminal Petition filed by Shaik Hafeez against the State of Andhra Pradesh seeking to quash the proceedings in C.C. No.105 of 2019 for various offences under the Indian Penal Code and the Food Safety and Standards Act. The petition was filed under Section 482 of the Code of Criminal Procedure, 1973. Key facts: 1. The petitioner is accused of offences punishable under Sections 353, 188, 272, 273 read with 34 of the Indian Penal Code, 1860, and Sections 59(i), 55 of the Food Safety and Standards Act, 2006. 2. The proceedings were initiated by the police suo motu. 3. The petitioner relied on a previous decision of the court in Criminal Petition No.5421 of 2019, which was stated to cover the current matter. Legal issues and arguments: 1. The petitioner argued that the case is similar to the earlier decision and should be quashed based on that precedent. 2. The Assistant Public Prosecutor acknowledged that the matter is indeed covered by the previous ruling. Court's reasoning: 1. The court considered the submissions from both sides and reviewed the F.I.R. and material papers. 2. It found that the current case is squarely covered by the earlier decision in Criminal Petition No.5421 of 2019. Decision or judgment</t>
  </si>
  <si>
    <t xml:space="preserve"> The court allowed the Criminal Petition, quashing the proceedings against Shaik Hafeez in C.C. No.105 of 2019. Any pending miscellaneous applications were also closed.</t>
  </si>
  <si>
    <t>The case involves petitioner Chhedalal, who filed a writ petition to quash an FIR registered against him. The FIR alleges his involvement in a cognisable offence under the Food Safety and Standards Act, 2006, as well as under the Indian Penal Code, specifically Sections 420, 467, 468, 471, 272, and 273. The FIR was registered by the police station in Jalalpur, District Hamirpur, on May 4, 2022. The police have made arrests and recovered items from the person who has implicated the petitioner. The petitioner argued that he has no role to play in the matter, but the court stated that whether the allegations are true or not is a matter to be examined during investigation. The court dismissed the petition, indicating that the investigation should proceed to determine the facts.</t>
  </si>
  <si>
    <t>['Section 47', 'Section 42', 'Section 38']</t>
  </si>
  <si>
    <t>{'Section 47': 'This subsection outlines the procedure a Food Safety Officer must follow when taking a sample of food for analysis. It is relevant because the FIR against the petitioner involves allegations under the Food Safety and Standards Act, which may include improper sampling or analysis procedures.', 'Section 42': 'This subsection details the responsibilities of the Food Safety Officer, including the inspection of food businesses and the analysis of samples. It is relevant as it pertains to the actions taken by the Food Safety Officer that led to the FIR against the petitioner.', 'Section 38': 'This subsection allows the Food Safety Officer to take samples and seize articles of food that may contravene the Act. It is relevant as it supports the basis for the FIR against the petitioner, indicating that the Food Safety Officer had the authority to act.'}</t>
  </si>
  <si>
    <t>The relevant subsections indicate that the actions taken by the Food Safety Officer were within the scope of their authority under the Food Safety and Standards Act. The FIR alleges cognizable offences related to food safety, which are supported by the procedures outlined in the subsections. The court's dismissal of the petition suggests that the investigation should continue to determine the validity of the allegations, which aligns with the provisions of the law.</t>
  </si>
  <si>
    <t>Appellant may face prosecution under the Food Safety and Standards Act.</t>
  </si>
  <si>
    <t>['Section 59 of the Food Safety and Standards Act, 2006', 'Section 420 of Indian Penal Code', 'Section 467 of Indian Penal Code', 'Section 468 of Indian Penal Code', 'Section 471 of Indian Penal Code', 'Section 272 of Indian Penal Code', 'Section 273 of Indian Penal Code']</t>
  </si>
  <si>
    <r>
      <t/>
    </r>
    <r>
      <rPr>
        <b/>
        <sz val="12"/>
        <color rgb="FF000000"/>
        <rFont val="Aptos Narrow"/>
        <family val="2"/>
      </rPr>
      <t>Case ID 58</t>
    </r>
    <r>
      <rPr>
        <sz val="12"/>
        <color rgb="FF000000"/>
        <rFont val="Aptos Narrow"/>
        <family val="2"/>
      </rPr>
      <t>: Not a food item; administrative issue regarding qualifications (B.Sc in Horticulture) for Food Safety Officer</t>
    </r>
  </si>
  <si>
    <t xml:space="preserve"> Not a food item; administrative issue regarding qualifications (B.Sc in Horticulture) for Food Safety Officer</t>
  </si>
  <si>
    <t xml:space="preserve"> The court allowed the writ petition and directed that the petitioner be treated as an eligible candidate. The reason was that the relevant university confirmed that the petitioner's B.Sc in Horticulture qualified as a degree in Agricultural Science, meeting the eligibility criteria.</t>
  </si>
  <si>
    <t>Case overview: The case involves a writ petition filed by B.Ubashana against the Indian Council of Agricultural Research and other respondents regarding her ineligibility for the post of Food Safety Officer as per the list issued by the Medical Services Recruitment Board (MSRB). The petitioner seeks to quash the list and be appointed to the position based on her qualifications. The case was heard by Justice G.R. Swaminathan in the Madurai Bench of the Madras High Court on June 12, 2023. Key facts: 1. The MSRB issued a notification for the recruitment of Food Safety Officers, and the petitioner applied and successfully passed the written test. 2. The petitioner was called for certificate verification but was later listed as ineligible. 3. The petitioner holds a B.Sc in Horticulture, which was questioned regarding its eligibility under the qualifications required for the post. Legal issues and arguments: 1. The petitioner contends that the impugned list of ineligible candidates is incorrect and seeks to be recognized as eligible based on her educational qualifications. 2. The respondents argue that there is a legitimate doubt regarding the petitioner's qualifications and that clarification from the concerned universities is pending. 3. The qualifications for the Food Safety Officer position include a Bachelor's degree in Agricultural Science or equivalent, and the petitioner claims her degree falls within this category. Court's reasoning: 1. The court noted that the Tamil Nadu Agricultural University confirmed that a B.Sc in Horticulture qualifies as a Bachelor's degree in Agricultural Science. 2. The court referenced G.O.Ms.No.89, which supports the classification of B.Sc in Horticulture as an agricultural science course. 3. Given the university's clarification, the court found no further issues regarding the petitioner's eligibility. Decision or judgment</t>
  </si>
  <si>
    <t xml:space="preserve"> The court allowed the writ petition, set aside the impugned list concerning the petitioner, and directed that she be treated as an eligible candidate for the Food Safety Officer position. No costs were awarded, and the connected miscellaneous petitions were closed.</t>
  </si>
  <si>
    <t>Neeraj Kumar, the petitioner, challenged an order passed by the District Judge, Moradabad, in a civil appeal filed by the respondent, which involved a fine imposed by the Additional District Magistrate (Administration), Moradabad. The Magistrate had fined Neeraj Kumar Rs. 3,00,000 without considering his objections. The appellate court admitted Neeraj Kumar's appeal and initially ordered him to deposit 50% of the fine within a month. The petitioner argued that the fine was excessive. The court modified the order to require Neeraj Kumar to deposit Rs. 75,000 instead of 50% of the fine. The case involves a dispute over the fine imposed under the relevant act, with the petitioner contesting the amount and the appellate court's order.</t>
  </si>
  <si>
    <t>{'Section 70': 'This section discusses the establishment of tribunals for hearing appeals from decisions of the Adjudicating Officer. It is relevant as Neeraj Kumar is appealing a decision made by the Additional District Magistrate, which falls under the jurisdiction of the tribunal mentioned.', 'Section 42': 'This section outlines the responsibilities of the Food Safety Officer, including the inspection of food businesses and the process for taking samples for analysis. It is relevant as it may relate to the basis for the fine imposed on Neeraj Kumar, although the specifics of the inspection or sampling process are not detailed in the case context.'}</t>
  </si>
  <si>
    <t>The relevant subsections indicate that Neeraj Kumar's appeal is being processed under the appropriate legal framework, and the responsibilities of the Food Safety Officer may relate to the imposition of the fine. However, the specifics of how the fine was determined or the legality of the objections raised by Neeraj Kumar are not addressed in the provided context.</t>
  </si>
  <si>
    <t>[{'indian_section': 'Section 51 Penalty for sub-standard food', 'foreign_section': 'Section 48 General provisions relating to offences', 'relationship': 'indirect', 'connection_type': 'indirect'}]</t>
  </si>
  <si>
    <t>Appellant may be required to pay the fine imposed.</t>
  </si>
  <si>
    <t>Rs. 3,00,000</t>
  </si>
  <si>
    <t>['Section 51 of Food Safety and Standards Act, 2006']</t>
  </si>
  <si>
    <r>
      <t/>
    </r>
    <r>
      <rPr>
        <b/>
        <sz val="12"/>
        <color rgb="FF000000"/>
        <rFont val="Aptos Narrow"/>
        <family val="2"/>
      </rPr>
      <t>Case ID 59</t>
    </r>
    <r>
      <rPr>
        <sz val="12"/>
        <color rgb="FF000000"/>
        <rFont val="Aptos Narrow"/>
        <family val="2"/>
      </rPr>
      <t>: General food safety violation (specific item not mentioned)</t>
    </r>
  </si>
  <si>
    <t xml:space="preserve"> A procedural challenge based on the police's lack of authority to initiate prosecution under the Food Safety and Standards Act (unspecified food item).</t>
  </si>
  <si>
    <t xml:space="preserve"> The court granted an interim stay on proceedings against the petitioner for four months. The court found a prima facie case that the Station House Officer lacked the authority to initiate prosecution under the special statutory scheme of the FSS Act.</t>
  </si>
  <si>
    <t>Case overview: The case involves a criminal miscellaneous petition filed by K.M. Musthaffa against the State of Kerala regarding proceedings in C.C. No. 791/2017 at the Judicial First Class Magistrate Court-I, Ernakulam. The petitioner seeks to stay all further proceedings pending consideration of the petition. The case pertains to alleged violations of the Food Safety and Standards Act, 2006, and the Indian Penal Code. Key facts: 1. The petitioner is K.M. Musthaffa, aged 43, residing in Palakkad District, Tamil Nadu. 2. The charges against the petitioner include violations under Sections 50, 59(ii), and 56 of the Food Safety and Standards Act, 2006, and Sections 269 and 273 of the Indian Penal Code. 3. The petitioner argues that the prosecution under the Food Safety and Standards Act is not competent as per the statutory scheme. 4. The petitioner cites a judgment from the High Court of Karnataka in the case of Christy Fried Gram Industry, Bangalore and Another v. State of Karnataka and Others. Legal issues and arguments: 1. The petitioner contends that the second respondent (Station House Officer) lacks the authority to initiate prosecution under the Food Safety and Standards Act. 2. The petitioner claims that there is a separate mechanism for prosecution under the Act, which has not been followed. Court's reasoning: 1. The court found a prima facie case in favor of the petitioner based on the arguments presented. 2. The court acknowledged the statutory provisions regarding the prosecution under the Food Safety and Standards Act. Decision or judgment</t>
  </si>
  <si>
    <t xml:space="preserve"> The court admitted the petition and granted an interim order staying all further proceedings against the petitioner in C.C. No. 791 of 2017 for a period of four months.</t>
  </si>
  <si>
    <t>The petitioner, Nibhana, is the proprietor of M/S. Mahaveer Foods and Beverages, a company that has been selling food products, which were tested and found to be unsafe and misbranded. The Food Safety Officer of Omalur Block and Omalur Taluk in Salem District launched prosecution against the company under the Food Safety Act and related regulations, alleging sale of unsafe products. The petitioner argued that he had nominated a person named Irudayanathan to represent the company, as permitted by law, and had submitted the nomination form prior to the inspection. However, the prosecution was launched against the petitioner himself instead of the nominated representative, and there was suspicion about the authenticity and timing of the nomination document. The petitioner claimed that he had informed the licensing authority about the nomination before the inspection, and argued that the failure to record the nomination on file was an oversight. The court examined whether the petitioner had validly appointed a nominee and whether the prosecution against him was appropriate, ultimately allowing the petitioner to substitute the nominee to represent the company in the ongoing case.</t>
  </si>
  <si>
    <t>['Section 38', 'Section 42', 'Section 16', 'Section 47']</t>
  </si>
  <si>
    <t>{'Section 38': "This section outlines the powers of the Food Safety Officer, including the ability to take samples of food and seize articles that contravene the Act. The facts indicate that the Food Safety Officer took action against Nibhana's company for selling unsafe products, which aligns with the provisions of this section.", 'Section 42': "This section details the responsibilities of the Food Safety Officer, including the inspection of food businesses and the analysis of samples. The prosecution against Nibhana was initiated following the Food Safety Officer's actions, which are supported by this section.", 'Section 16': "This section establishes the duty of the Food Authority to regulate and monitor food safety. The allegations against Nibhana's company for selling unsafe products fall under the regulatory framework established by this section.", 'Section 47': "This section describes the procedure for taking samples for analysis, including the requirement for notice and proper handling of samples. The prosecution's basis on the analysis of unsafe products relates to the procedures outlined in this section."}</t>
  </si>
  <si>
    <t>The relevant subsections indicate that the Food Safety Officer acted within the scope of their authority and responsibilities when prosecuting Nibhana's company for selling unsafe products. The actions taken by the Food Safety Officer are supported by the provisions of the Food Safety Act, suggesting that the prosecution against Nibhana was appropriate.</t>
  </si>
  <si>
    <t>Appellant may face penalties for selling unsafe food products.</t>
  </si>
  <si>
    <t>['Section 397 of Criminal Procedure Code', 'Section 401 of Criminal Procedure Code', 'Section 66 of the Food Safety and Standards Act, 2006']</t>
  </si>
  <si>
    <r>
      <t/>
    </r>
    <r>
      <rPr>
        <b/>
        <sz val="12"/>
        <color rgb="FF000000"/>
        <rFont val="Aptos Narrow"/>
        <family val="2"/>
      </rPr>
      <t>Case ID 60</t>
    </r>
    <r>
      <rPr>
        <sz val="12"/>
        <color rgb="FF000000"/>
        <rFont val="Aptos Narrow"/>
        <family val="2"/>
      </rPr>
      <t>: General food safety violation (specific item not mentioned)</t>
    </r>
  </si>
  <si>
    <t xml:space="preserve"> The court allowed the Criminal Petition and quashed the proceedings. The reason was that both parties agreed that the case was "squarely covered" by a previous court decision where similar proceedings were quashed.</t>
  </si>
  <si>
    <t>Case overview: The case involves a Criminal Petition filed by Golla Tirupal and another against the State of Andhra Pradesh, seeking to quash the proceedings in Crime No.370 of 2020, which was registered for various offences under the Indian Penal Code and the Food Safety and Standards Act, 2006. The petition was heard by Justice Ninala Jayasurya in the High Court of Andhra Pradesh on September 20, 2022. Key facts: 1. The petitioners were accused in a case registered by the Arundalpet Police Station, Guntur Urban, for offences under Sections 353, 420, 273, 188 of IPC, and Sections 58, 59, 63 of the Food Safety and Standards Act, 2006. 2. The petitioners' counsel referenced a previous decision by the court in Criminal Petition No.3731 of 2018, arguing that it covered the current matter. 3. The Additional Public Prosecutor acknowledged that the current case was indeed covered by the earlier decision. Legal issues and arguments: 1. The petitioners sought to quash the proceedings against them, claiming that the case was similar to the previously decided case. 2. The petitioners' counsel argued for the quashing based on the precedent set in the earlier case. 3. The prosecution did not contest the applicability of the previous ruling. Court's reasoning: 1. The court reviewed the submissions from both parties and noted that the case was registered suo motu by the police. 2. The court found that the current case was squarely covered by the earlier decision in Criminal Petition No.3731 of 2018. Decision or judgment</t>
  </si>
  <si>
    <t xml:space="preserve"> The court allowed the Criminal Petition, quashing the proceedings against the petitioners in Crime No.370 of 2020. Any pending miscellaneous applications were also closed.</t>
  </si>
  <si>
    <t>K. M. Rathod, a Food Safety Officer with the Rajkot Municipal Corporation, filed a case against the State of Gujarat. The case involved a fine imposed on an accused person for an offense related to food safety standards. The applicant argued that no defense was raised under section 80 of the Food, Safety and Standards Act, 2006 before the adjudicating officer and that this ground was only raised for the first time before the appellate tribunal. The petitioner sought to appeal against the order of fine.</t>
  </si>
  <si>
    <t>['Section 70', 'Section 71']</t>
  </si>
  <si>
    <t>{'Section 70': 'This subsection establishes the Food Safety Appellate Tribunal to hear appeals from decisions of the Adjudicating Officer. It is relevant because the petitioner is appealing against an order of fine imposed by an adjudicating officer, which falls under the jurisdiction of the Tribunal.', 'Section 71': 'This subsection outlines the powers and procedures of the Tribunal, including the ability to regulate its own procedures and the application of the Limitation Act. It is relevant as it indicates that the Tribunal has the authority to hear the appeal filed by the petitioner.'}</t>
  </si>
  <si>
    <t>The relevant subsections indicate that the Tribunal has the authority to hear appeals from decisions made by the Adjudicating Officer, which supports the petitioner's right to appeal. However, the fact that the defense under section 80 was not raised before the adjudicating officer but only at the appellate level may impact the strength of the petitioner's case.</t>
  </si>
  <si>
    <t>[{'indian_section': 'Section 80 Defences which may or may not be allowed in prosecution under this Act', 'foreign_section': 'Section 70 Establishment of Food Safety Appellate Tribunal', 'relationship': 'indirect', 'connection_type': 'indirect'}, {'indian_section': 'Section 80 Defences which may or may not be allowed in prosecution under this Act', 'foreign_section': 'Section 71 Procedure and powers of Tribunal', 'relationship': 'indirect', 'connection_type': 'indirect'}]</t>
  </si>
  <si>
    <t>Appellant may not succeed in overturning the fine.</t>
  </si>
  <si>
    <t>['Section 80 of the Food Safety and Standards Act, 2006']</t>
  </si>
  <si>
    <r>
      <t/>
    </r>
    <r>
      <rPr>
        <b/>
        <sz val="12"/>
        <color rgb="FF000000"/>
        <rFont val="Aptos Narrow"/>
        <family val="2"/>
      </rPr>
      <t>Case ID 61</t>
    </r>
    <r>
      <rPr>
        <sz val="12"/>
        <color rgb="FF000000"/>
        <rFont val="Aptos Narrow"/>
        <family val="2"/>
      </rPr>
      <t>: General food safety violation (specific item not mentioned)</t>
    </r>
  </si>
  <si>
    <t xml:space="preserve"> Bail application for a case involving charges under the Food Safety and Standards Act (unspecified food item).</t>
  </si>
  <si>
    <t xml:space="preserve"> The court granted bail to the applicant. The decision was based on the larger mandate of Article 21 of the Constitution and the issue of overcrowding in jails, without commenting on the merits.</t>
  </si>
  <si>
    <t>Case overview: The case involves a bail application filed by Pradeep Yadav against the State of U.P. concerning Case Crime No.179 of 2022, which includes charges under Sections 419, 420, 272, 273 of the IPC and Sections 26, 57, 59 (II) of the Food Safety and Standards Act, 2006. The application was heard by Hon'ble Siddharth on December 20, 2022. Key facts: 1. Pradeep Yadav has been in jail since October 8, 2022. 2. He claims to have been falsely implicated, asserting that his brother holds the necessary license for the business in question. 3. The applicant has no prior criminal history. Legal issues and arguments: 1. The applicant's counsel argues for bail, stating that he will not misuse the liberty if granted. 2. The State's counsel opposes bail, asserting that the applicant's innocence cannot be determined at this pre-trial stage and that he may engage in similar activities if released. Court's reasoning: 1. The court considered the larger mandate of Article 21 of the Constitution of India and the overcrowding in jails. 2. It noted the importance of not expressing an opinion on the merits of the case while granting bail. Decision or judgment</t>
  </si>
  <si>
    <t xml:space="preserve"> The court granted bail to Pradeep Yadav, subject to conditions including: (i) not tampering with evidence or threatening witnesses, (ii) filing an undertaking to not seek adjournments when witnesses are present, (iii) remaining present before the Trial Court on each date, (iv) facing consequences for non-appearance, and (v) being present for key trial stages. The court ordered verification of identity and residence proof before accepting the bonds.</t>
  </si>
  <si>
    <t>The petitioner, Ram Prakash Singh @ Chuman @ Chuman Singh, is accused of being involved in an incident where illegal draining of milk from a tanker was taking place, and the milk was being mixed with water to sell. The petitioner was seen fleeing the scene when police arrived. He is charged with offenses related to acting with others to commit such acts and has been apprehended under accusations including Sections 272, 273, 379, 413, 411, 406/34 of the Indian Penal Code and section 59(iii) of the Food Safety and Standards Act, 2006. The petitioner claims he is innocent, not named in the FIR, with no incriminating evidence or articles recovered from him, and asserts that he has no criminal record. Other accused persons, similarly situated, have been granted anticipatory bail. The petitioner is seeking anticipatory bail, which the court is considering based on circumstances and the bail granted to co-accused persons.</t>
  </si>
  <si>
    <t>['Section 59', 'Section 52', 'Section 38']</t>
  </si>
  <si>
    <t>{'Section 59': 'This section is relevant as it outlines the penalties for manufacturing, storing, selling, or distributing unsafe food. The petitioner is accused of being involved in illegal activities related to milk adulteration, which could fall under this section if proven. The potential penalties include imprisonment and fines, depending on the severity of the contravention.', 'Section 52': 'This section addresses penalties for misbranding food. If the petitioner is found guilty of mixing milk with water to sell, it could be considered misbranding, making this section applicable. The penalties could extend to three lakh rupees.', 'Section 38': 'This section allows the Food Safety Officer to take samples and seize articles of food suspected of being in contravention of the Food Safety Act. The facts indicate that the petitioner was involved in an incident where illegal draining and adulteration of milk occurred, making this section relevant.'}</t>
  </si>
  <si>
    <t>The relevant subsections indicate that the petitioner faces serious allegations related to food safety violations, specifically concerning unsafe and misbranded food. The presence of these subsections suggests that if the allegations are substantiated, the petitioner could face significant penalties. However, the petitioner's claim of innocence and lack of incriminating evidence may weaken the state's case against him. The fact that co-accused persons have been granted anticipatory bail may also influence the court's decision regarding the petitioner's bail application.</t>
  </si>
  <si>
    <t>[{'indian_section': 'Section 59 Punishment for unsafe food', 'foreign_section': 'Section 52 Penalty for misbranded food',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59 Punishment for unsafe food', 'relationship': 'direct', 'connection_type': 'direct'}, {'indian_section': 'Section 59 Punishment for unsafe food', 'foreign_section': 'Section 59 Punishment for unsafe food', 'relationship': 'direct', 'connection_type': 'direct'}]</t>
  </si>
  <si>
    <t>['Section 59(iii) of Food Safety and Standards Act, 2006', 'Section 272 of Indian Penal Code', 'Section 273 of Indian Penal Code', 'Section 379 of Indian Penal Code', 'Section 413 of Indian Penal Code', 'Section 411 of Indian Penal Code', 'Section 406 of Indian Penal Code', 'Section 34 of Indian Penal Code']</t>
  </si>
  <si>
    <r>
      <t/>
    </r>
    <r>
      <rPr>
        <b/>
        <sz val="12"/>
        <color rgb="FF000000"/>
        <rFont val="Aptos Narrow"/>
        <family val="2"/>
      </rPr>
      <t>Case ID 62</t>
    </r>
    <r>
      <rPr>
        <sz val="12"/>
        <color rgb="FF000000"/>
        <rFont val="Aptos Narrow"/>
        <family val="2"/>
      </rPr>
      <t>: General food safety violation (specific item not mentioned)</t>
    </r>
  </si>
  <si>
    <t xml:space="preserve"> A procedural challenge to quash an FIR for offences under the Food Safety and Standards Act (unspecified food item).</t>
  </si>
  <si>
    <t xml:space="preserve"> The court partly allowed the criminal petition, quashing the F.I.R. for offences under the IPC and FSS Act, but allowed the investigation under the Excise Act to continue. The court followed precedents for the IPC and FSS Act charges but noted the Excise Act charge was distinct and not covered by those precedents.</t>
  </si>
  <si>
    <t>Case overview: The case involves a criminal petition filed by Bommisetti Sambasivarao seeking to quash the First Information Report (F.I.R.) in Crime No.131 of 2021 registered at Vetapalem Police Station, Prakasham District. The F.I.R. includes charges under various sections of the Indian Penal Code, the Food Safety and Standards Act, and the Andhra Pradesh Excise Act. The petition was filed under Section 482 of the Code of Criminal Procedure, 1973. Key facts: 1. The F.I.R. was registered for offences punishable under Sections 188, 269, 270 of the IPC, Sections 58, 59, 63 of the F.S.S. Act, and Section 34(a) of the Excise Act. 2. The petitioner argued for the quashing of the F.I.R. based on previous court orders that quashed similar F.I.R.s. Legal issues and arguments: 1. The petitioner contended that the case is covered by earlier common orders of the court that quashed similar F.I.R.s. 2. The petitioner sought to quash the F.I.R. for the offences under IPC and F.S.S. Act, but acknowledged that the Excise Act charge was not covered by those orders. Court's reasoning: 1. The court noted that the petitioners are similarly placed as those in previous cases where F.I.R.s were quashed. 2. The court determined that the F.I.R. related to offences under IPC and F.S.S. Act could be quashed based on prior rulings. 3. However, the court stated that the investigation regarding the offence under Section 34(a) of the Excise Act must continue as it was not covered by the earlier orders. Decision or judgment</t>
  </si>
  <si>
    <t xml:space="preserve"> The court partly allowed the criminal petition, quashing the F.I.R. for offences under Sections 188, 269, 270 of the IPC and Sections 58, 59, 63 of the F.S.S. Act. The investigation regarding the offence under Section 34(a) of the Excise Act was ordered to continue.</t>
  </si>
  <si>
    <t>The petitioner is Ratan Ghee Depot Pvt. Ltd. and another, who challenged an order dated 14 March 2022 issued by the Food Safety and Drug Administration Department regarding their laboratory report on ghee samples. They had filed an appeal within 30 days of receiving the laboratory report but submitted it after two months, leading to its rejection. The petitioner requested that the sample of ghee be retested, claiming the laboratory report was incorrect. The sample was collected on 22 March 2021, sent to the laboratory on 23 March 2021, and the report was received on 4 May 2021. The petitioner received the report on 14 June 2021. The petitioners argued that the delay in filing the appeal was due to the time taken to receive the report. The court considered that over a year had passed since the sample was collected and since natural changes in the chemical properties of the ghee could have occurred, re-sampling was not justified. The petitioner also sought to quash the order regarding the rejection of their appeal and requested re-testing of the sample. The respondent was the Food Safety Officer and others.</t>
  </si>
  <si>
    <t>['Section 70', 'Section 68', 'Section 42', 'Section 47']</t>
  </si>
  <si>
    <t>{'Section 70': 'This section establishes the Food Safety Appellate Tribunal to hear appeals from decisions of the Adjudicating Officer. It is relevant as the petitioners are appealing a decision made by the Food Safety and Drug Administration Department, which may fall under the jurisdiction of this Tribunal.', 'Section 68': "This section outlines the role of the Adjudicating Officer and the process for adjudication. It is relevant because the petitioners' appeal was rejected by the Food Safety and Drug Administration Department, which may have acted as the Adjudicating Officer in this case.", 'Section 42': "This section details the responsibilities of the Food Safety Officer and the process for sample analysis. It is relevant as the Food Safety Officer took the sample of ghee and sent it for analysis, which is central to the petitioners' claim of an incorrect laboratory report.", 'Section 47': 'This section describes the procedure for taking samples for analysis, including the requirement for notice and the division of samples. It is relevant as it pertains to the actions taken by the Food Safety Officer when the ghee sample was collected.'}</t>
  </si>
  <si>
    <t>The relevant subsections indicate that the petitioners' appeal was rejected based on procedural grounds related to the timing of their appeal and the authority of the Food Safety Officer in taking and analyzing the sample. The petitioners' argument regarding the delay in filing the appeal due to the time taken to receive the report does not align with the requirements set forth in the relevant sections, particularly regarding the timely submission of appeals and the authority of the Food Safety Officer in the sampling process.</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</si>
  <si>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</si>
  <si>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Appellant may be unable to retest the ghee sample.</t>
  </si>
  <si>
    <t>['Section 46 (1) of the Food Safety and Standards Act, 2006', 'Section 46 (4) of the Food Safety and Standards Act, 2006']</t>
  </si>
  <si>
    <r>
      <t/>
    </r>
    <r>
      <rPr>
        <b/>
        <sz val="12"/>
        <color rgb="FF000000"/>
        <rFont val="Aptos Narrow"/>
        <family val="2"/>
      </rPr>
      <t>Case ID 63</t>
    </r>
    <r>
      <rPr>
        <sz val="12"/>
        <color rgb="FF000000"/>
        <rFont val="Aptos Narrow"/>
        <family val="2"/>
      </rPr>
      <t>: Ground nut oil</t>
    </r>
  </si>
  <si>
    <t xml:space="preserve"> Sale of substandard ground nut oil with a high peroxide value, where the case was challenged because the analysis occurred after the product's 'best before' date.</t>
  </si>
  <si>
    <t xml:space="preserve"> Ground nut oil</t>
  </si>
  <si>
    <t xml:space="preserve"> The court quashed the proceedings against the petitioners. The analysis of the food sample was conducted after its 'best before' date, which prevented the petitioners from exercising their right to a referral analysis and vitiated the proceedings.</t>
  </si>
  <si>
    <t>Case overview: The case involves a criminal original petition filed by M/s. Sri Thirupathi Traders and its proprietor S. Kathirvel against the Food Safety Officer, seeking to quash the proceedings in S.T.C.No.10/2022 pending before the Judicial Magistrate, Vadipatti. The petitioners challenge the prosecution based on the analysis of a sample of ground nut oil taken by the Food Safety Officer. Key facts: 1. The Food Safety Officer collected a sample of ground nut oil on 25.08.2020, and the food analyst reported on 19.10.2020. 2. The oil was manufactured on 06.03.2020 and labeled as usable before 05.09.2020. 3. The analysis indicated a peroxide value of 46.3 meq/kg, exceeding the permissible limit of 10 meq/kg. 4. The petitioners argue that the analysis occurred after the usable date, preventing them from obtaining a referral lab report. Legal issues and arguments: 1. The petitioners contend that the prosecution is unsustainable as the sample was analyzed after the 'best before' date, which is mandatory. 2. The Additional Public Prosecutor argues that the sample's peroxide value exceeded the legal limit, justifying the prosecution. Court's reasoning: 1. The court noted that the sample was analyzed after the 'best before' date, which the petitioner claimed prevented them from exercising their right to a referral analysis. 2. The court found that the proceedings were vitiated due to the timing of the analysis and the inability of the petitioner to challenge the findings. Decision or judgment</t>
  </si>
  <si>
    <t xml:space="preserve"> The court quashed the proceedings in S.T.C.No.10/2022, allowing the criminal original petition and closing the connected miscellaneous petitions.</t>
  </si>
  <si>
    <t>The case involves M. Gunasekara Pandian, who is the proprietor of M/s. Gnanam Brothers, being prosecuted by the Food Safety Officer for alleged violations related to food safety. The Food Safety Officer inspected the second accused company on August 25, 2020, purchased four packets of palm oil, and found the product to be misbranded, substandard, unsafe, and restricted from sale. The company had nominated L. Murugan as responsible for food safety, but the petitioner, Gunasekara Pandian, was not the nominated responsible person and was not in charge of the food safety responsibilities. The petitioner and the company argue that only the nominated person, L. Murugan, can be prosecuted for contraventions. The respondent contends that the petitioner is liable under the law. The court ultimately quashed the proceedings against Gunasekara Pandian, stating he was not the responsible person for the alleged violations.</t>
  </si>
  <si>
    <t>The case context indicates that the proceedings against the appellant, M. Gunasekara Pandian, were quashed because he was not the responsible person for the alleged violations. The relevant subsections provided do not directly address the liability of individuals who are not the nominated responsible persons for food safety violations. Therefore, there are no applicable subsections that would support either the appellant or the respondent in this case.</t>
  </si>
  <si>
    <t>['Section 482 of the Code of Criminal Procedure', 'Section 66 of the Food Safety and Standards Act, 2006', 'Sections 2.4.1(5) of the Food Safety and Standards Rules, 2011']</t>
  </si>
  <si>
    <r>
      <t/>
    </r>
    <r>
      <rPr>
        <b/>
        <sz val="12"/>
        <color rgb="FF000000"/>
        <rFont val="Aptos Narrow"/>
        <family val="2"/>
      </rPr>
      <t>Case ID 64</t>
    </r>
    <r>
      <rPr>
        <sz val="12"/>
        <color rgb="FF000000"/>
        <rFont val="Aptos Narrow"/>
        <family val="2"/>
      </rPr>
      <t>: General food safety violation (specific item not mentioned)</t>
    </r>
  </si>
  <si>
    <t xml:space="preserve"> The Criminal Petition was allowed, and the Charge Sheet was quashed. The reason was that both parties agreed the case was covered by a previous common order where similar Charge Sheets were quashed.</t>
  </si>
  <si>
    <t>Case overview: The case involves a Criminal Petition filed under Section 482 of the Code of Criminal Procedure, 1973, seeking to quash the proceedings in C.C.No.69 of 2020, which were registered for offences under Sections 188, 272, 273, 420 of the Indian Penal Code and Sections 58, 59 &amp; 63 of the Food Safety and Standards Act, 2006. The petition was heard by Hon'ble Justice D. Ramesh on March 10, 2022. Key facts: 1. The petitioner argued that the matter is covered by a previous common order from this Court in Criminal Petition Nos.3731 of 2018 and batch, where similar Charge Sheets and F.I.Rs were quashed based on identical facts. 2. The learned Additional Public Prosecutor conceded that this case is indeed a covered matter as per the earlier ruling. Legal issues and arguments: 1. The petitioner sought the quashing of the Charge Sheet, claiming entitlement based on the precedent set by the earlier common order. 2. The State's representative acknowledged the applicability of the previous ruling to the current case. Court's reasoning: 1. The Court recognized the similarity of the current case to the previously adjudicated matters. 2. The Court found sufficient grounds to quash the Charge Sheet based on the earlier common order. Decision or judgment</t>
  </si>
  <si>
    <t xml:space="preserve"> The Criminal Petition was allowed, and the Charge Sheet filed against the petitioner was quashed. Any pending miscellaneous petitions in this Criminal Petition were also closed.</t>
  </si>
  <si>
    <t>Kanamarlapudi Kondala Rao and another were accused of offenses under Sections 272 and 273 of the Indian Penal Code and Section 59(1) of the Food Safety and Standards Act. The case was registered against them by the police suo motu based on an FIR. The petitioners filed a criminal petition to quash the proceedings, arguing that the matter was covered by a previous court decision. The court examined the case and held that the proceedings against the petitioners could be quashed based on the earlier decision, leading to the dismissal of the case.</t>
  </si>
  <si>
    <t>['Section 70', 'Section 48', 'Section 42']</t>
  </si>
  <si>
    <t>{'Section 70': "This subsection discusses the establishment of the Food Safety Appellate Tribunal to hear appeals from decisions of the Adjudicating Officer. It is relevant as it outlines the procedural framework for appeals, which may relate to the petitioners' argument about a previous court decision affecting their case.", 'Section 48': 'This subsection defines how a person may render food injurious to health and the criteria for determining whether food is unsafe. It is relevant as it may relate to the accusations against the petitioners under Sections 272 and 273 of the Indian Penal Code, which involve food safety.', 'Section 42': 'This subsection outlines the responsibilities of the Food Safety Officer, including the inspection of food businesses and the analysis of samples. It is relevant as it may pertain to the procedures followed in the case against the petitioners.'}</t>
  </si>
  <si>
    <t>The relevant subsections provide a framework for understanding the legal context of the case, particularly regarding food safety regulations and the procedural aspects of appeals. The petitioners' argument for quashing the proceedings based on a previous court decision may find support in Section 70, while Sections 48 and 42 relate to the substantive allegations against them. However, the specifics of the previous court decision are not detailed in the context, making it difficult to ascertain the direct impact on the case outcome.</t>
  </si>
  <si>
    <t>[{'indian_section': 'Section 59 Punishment for unsafe food', 'foreign_section': 'Section 48 General provisions relating to offences',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t>
  </si>
  <si>
    <t>['Section 272 of Indian Penal Code', 'Section 273 of Indian Penal Code', 'Section 59(1) of Food Safety and Standards Act, 2006']</t>
  </si>
  <si>
    <r>
      <t/>
    </r>
    <r>
      <rPr>
        <b/>
        <sz val="12"/>
        <color rgb="FF000000"/>
        <rFont val="Aptos Narrow"/>
        <family val="2"/>
      </rPr>
      <t>Case ID 65</t>
    </r>
    <r>
      <rPr>
        <sz val="12"/>
        <color rgb="FF000000"/>
        <rFont val="Aptos Narrow"/>
        <family val="2"/>
      </rPr>
      <t>: General food safety violation (specific item not mentioned)</t>
    </r>
  </si>
  <si>
    <t xml:space="preserve"> The Criminal Petition was allowed, and the Charge Sheet was quashed. The court and the prosecution acknowledged that the case was covered by a previous common order where similar Charge Sheets were quashed.</t>
  </si>
  <si>
    <t>Case overview: The case involves Criminal Petition No. 1669 of 2022 filed under Section 482 of the Code of Criminal Procedure, 1973, seeking to quash the proceedings in C.C.No.161 of 2020, which were registered for offences under Sections 188, 272 of the Indian Penal Code and Sections 58, 59 &amp; 63 of the Food Safety and Standards Act, 2006. The petition was heard by Hon'ble Justice D. Ramesh on March 10, 2022. Key facts: 1. The petitioners argued that their case is covered by a previous common order from this Court in Criminal Petition Nos. 3731 of 2018 and batch, where similar Charge Sheets and F.I.Rs were quashed based on identical facts. 2. The learned Additional Public Prosecutor conceded that this case is indeed a covered matter based on the earlier ruling. Legal issues and arguments: 1. The petitioners sought the quashing of the Charge Sheet against them, claiming they were similarly situated to the parties in the earlier common order. 2. The State's representative acknowledged the applicability of the previous ruling to the current case. Court's reasoning: 1. The Court recognized the earlier common order as a basis for allowing the petition. 2. The Court found that the reasons stated in the previous order were applicable to the current case. Decision or judgment</t>
  </si>
  <si>
    <t>Nimesh Agrawal was found guilty of an offense punishable under Section 52 of the Chhattisgarh Food Safety and Standards Act, 2006, and was fined Rs. 1,00,000 by the Additional District Magistrate and Adjudicating Officer. He challenged this order before the Sessions Judge/Appeal Tribunal, which confirmed the punishment. The appellant's counsel requested that the appeal be admitted with a deposit of 25 percent of the fine amount.</t>
  </si>
  <si>
    <t>['Section 70', 'Section 58', 'Section 59']</t>
  </si>
  <si>
    <t>{'Section 70': 'This subsection establishes the Food Safety Appellate Tribunal to hear appeals from decisions of the Adjudicating Officer. It is relevant as Nimesh Agrawal is appealing the decision made by the Additional District Magistrate and Adjudicating Officer.', 'Section 58': 'This subsection states that any person who contravenes provisions of the Act shall be liable to a penalty which may extend to two lakh rupees. It is relevant as it provides context for the penalty imposed on Nimesh Agrawal.', 'Section 59': 'This subsection outlines penalties for manufacturing, storing, or selling unsafe food. It is relevant as it relates to the nature of the offense for which Nimesh Agrawal was found guilty.'}</t>
  </si>
  <si>
    <t>The relevant subsections indicate that Nimesh Agrawal's appeal is being heard by the appropriate tribunal as per Section 70. The penalties outlined in Sections 58 and 59 provide a framework for understanding the consequences of the offense he was found guilty of. However, the specifics of the offense and the penalties suggest that the respondent (State of Chhattisgarh) has a strong basis for the fine imposed, as it aligns with the statutory provisions.</t>
  </si>
  <si>
    <t>[{'indian_section': 'Section 52 Penalty for misbranded food', 'foreign_section': 'Section 58 Penalty for contraventions for which no specific penalty is provided', 'relationship': 'indirect', 'connection_type': 'indirect'}, {'indian_section': 'Section 52 Penalty for misbranded food', 'foreign_section': 'Section 59 Punishment for unsafe food', 'relationship': 'indirect', 'connection_type': 'indirect'}]</t>
  </si>
  <si>
    <t>Rs. 1,00,000</t>
  </si>
  <si>
    <t>['Section 52 of Chhattisgarh Food Safety and Standards Act, 2006']</t>
  </si>
  <si>
    <r>
      <t/>
    </r>
    <r>
      <rPr>
        <b/>
        <sz val="12"/>
        <color rgb="FF000000"/>
        <rFont val="Aptos Narrow"/>
        <family val="2"/>
      </rPr>
      <t>Case ID 66</t>
    </r>
    <r>
      <rPr>
        <sz val="12"/>
        <color rgb="FF000000"/>
        <rFont val="Aptos Narrow"/>
        <family val="2"/>
      </rPr>
      <t>: Blended Vegetable Oil (Sundrop Heart)</t>
    </r>
  </si>
  <si>
    <t xml:space="preserve"> Sale of substandard and misbranded Sundrop Heart Blended Vegetable Oil, where the case was challenged due to a lack of specific allegations against the petitioners.</t>
  </si>
  <si>
    <t xml:space="preserve"> Blended Vegetable Oil (Sundrop Heart)</t>
  </si>
  <si>
    <t xml:space="preserve"> The court allowed the Criminal Petition and quashed the proceedings. The complaint lacked specific allegations, the company involved was not named as a respondent, and there was no proof of the petitioners' complicity in the violations.</t>
  </si>
  <si>
    <t>Case overview: The case involves a Criminal Petition filed by Mr. Jiten Singh Phukela and another against the State of Telangana, seeking to quash proceedings against them in Proceedings No.H2/26/2016 on the file of the Adjudicating Officer and Joint Collector, Adilabad District. The petitioners challenge a complaint filed by the Food Inspector for alleged violations of the Food Safety and Standards Act, 2006. Key facts: 1. The Food Inspector inspected Tirumala Bar and Restaurant and found a can of Sundrop Heart Blended Vegetable Oil, which was deemed substandard and misbranded. 2. The oil did not conform to the standard of Acid Value, and the label contained an exaggerated statement. 3. Following the analysis report, a complaint was filed against the petitioners. Legal issues and arguments: 1. The petitioners argue that the complaint lacks specific allegations regarding their involvement in the sale or purchase of the oil. 2. They contend that no evidence was provided to show how they were complicit in the alleged violations. 3. The Additional Public Prosecutor argues that the oil was of substandard quality and that the details of the manufacturer were on the tin, justifying the prosecution. Court's reasoning: 1. The court noted that the complaint did not specify how the petitioners violated the Food Safety and Standards Act. 2. It highlighted that the company involved was not named as a respondent, and there was no proof of the petitioners' complicity in selling the oil. 3. The court also pointed out that the complaint did not mention whether the tin was sealed. Decision or judgment</t>
  </si>
  <si>
    <t xml:space="preserve"> The court allowed the Criminal Petition and quashed the proceedings against the petitioners in Proceedings No.H2/26/2016. Any pending miscellaneous petitions were closed.</t>
  </si>
  <si>
    <t>The petitioners, M/s Ankur Spices represented by proprietor Mr. Ankit Rathi, challenged proceedings in a food safety case initiated by the state of Rajasthan and the Food Safety Officer of Rajsamand. A sample of red chilly powder manufactured by the petitioner was taken from M/s. Ankur Spices' premises on August 20, 2021. The sample was analyzed and found to be misbranded and containing extraneous matter. The petitioner received a notice on May 6, 2022, but was not provided a copy of the food analysis report dated February 15, 2022, which prevented him from filing an appeal. The petitioner argued that his right to appeal against the report was taken away because he was unaware of the report's contents. The court observed that the petitioner was unaware of the sample being taken and the report, and his right to appeal had been practically denied. The petitioner sought to appeal against the report and was allowed to do so within 15 days, with the appellate authority to decide the matter promptly.</t>
  </si>
  <si>
    <t>['Section 47', 'Section 52', 'Section 42']</t>
  </si>
  <si>
    <t>{'Section 47': "This subsection outlines the responsibilities of the Food Safety Officer when taking a sample for analysis, including the requirement to give notice to the person from whom the sample is taken. The facts indicate that the petitioner was not informed about the sample being taken, which may suggest a violation of this requirement, potentially supporting the petitioner's claim that his right to appeal was denied.", 'Section 52': "This section states that any person who manufactures or sells misbranded food is liable to a penalty. The analysis report found the red chilly powder to be misbranded, which supports the respondent's position that the petitioner may be liable under this section.", 'Section 42': 'This section details the responsibilities of the Food Safety Officer and the Food Analyst regarding the analysis of food samples. The facts indicate that the petitioner was not provided with the analysis report, which may impact the procedural fairness of the case against him.'}</t>
  </si>
  <si>
    <t>The relevant subsections indicate that the Food Safety Officer may not have followed proper procedures in notifying the petitioner about the sample taken, which could support the petitioner's argument regarding his right to appeal. However, the misbranding of the product as identified in the analysis report aligns with the respondent's position, suggesting that the petitioner may still face penalties under Section 52. The lack of access to the analysis report could undermine the enforcement of penalties against the petitioner, but the misbranding finding is a significant factor against him.</t>
  </si>
  <si>
    <t>[{'indian_section':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</si>
  <si>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Respondent may be required to provide the petitioner with the analysis report and allow for a fair appeal process.</t>
  </si>
  <si>
    <t>['Section 46(4) of Food Safety and Standards Act, 2006']</t>
  </si>
  <si>
    <r>
      <t/>
    </r>
    <r>
      <rPr>
        <b/>
        <sz val="12"/>
        <color rgb="FF000000"/>
        <rFont val="Aptos Narrow"/>
        <family val="2"/>
      </rPr>
      <t>Case ID 67</t>
    </r>
    <r>
      <rPr>
        <sz val="12"/>
        <color rgb="FF000000"/>
        <rFont val="Aptos Narrow"/>
        <family val="2"/>
      </rPr>
      <t>: General food safety violation (specific item not mentioned)</t>
    </r>
  </si>
  <si>
    <t xml:space="preserve"> The Criminal Petition was allowed, and the Charge Sheet was quashed. The reason was that both parties acknowledged that the case was covered by a previous common order where similar Charge Sheets were quashed.</t>
  </si>
  <si>
    <t>Case overview: The case involves a Criminal Petition filed under Section 482 of the Code of Criminal Procedure, 1973, seeking to quash the proceedings in C.C.No.508 of 2018, which were registered for offences under Sections 188, 272, 273, 420 of the Indian Penal Code and Sections 58, 59 &amp; 63 of the Food Safety and Standards Act, 2006. The petition was heard by Hon'ble Justice D. Ramesh on March 10, 2022. Key facts: 1. The petitioner argued that the matter is covered by a previous common order from this Court in Criminal Petition Nos.3731 of 2018 and batch, where similar Charge Sheets and F.I.Rs were quashed based on identical facts. 2. The learned Additional Public Prosecutor conceded that this case is indeed a covered matter as per the earlier ruling. Legal issues and arguments: 1. The petitioner sought the quashing of the Charge Sheet, claiming entitlement based on the precedent set by the earlier common order. 2. The State's representative acknowledged the applicability of the previous ruling to the current case. Court's reasoning: 1. The Court recognized the similarity of the current case to the previously adjudicated matters. 2. The Court found sufficient grounds to quash the Charge Sheet based on the earlier common order. Decision or judgment</t>
  </si>
  <si>
    <t>The case involves M/s. Subha Traders as petitioners and accused Nos. 2 and 3, with the first accused being Natarajan who runs a grocery shop, the second accused as an edible oil wholesale dealer, and the third accused as an edible oil manufacturer. On August 25, 2020, at around 3:45 p.m., food samples of prepacked groundnut oil were taken from Natarajan's grocery shop and sent for analysis. The Food Analyst reported on October 19, 2020, that the sample was substandard. The Designated Officer sent this report along with a notice on October 28, 2020. The petitioners filed an appeal under applicable rules and section, but the appeal was filed after the deadline, and the Designated Officer did not decide the appeal within the required time. The petitioners argue that the failure to dispose of the appeal and the delay in forwarding a sample to the referral laboratory violated procedures. The respondent's side claims that the petitioners used the wrong form for the appeal. The court ultimately quashed the proceedings, citing the delay and procedural violations.</t>
  </si>
  <si>
    <t>['Section 70', 'Section 42', 'Section 47', 'Section 39']</t>
  </si>
  <si>
    <t>{'Section 70': 'This section establishes the Food Safety Appellate Tribunal to hear appeals from decisions of the Adjudicating Officer. The petitioners filed an appeal under applicable rules, but the appeal was filed after the deadline, which may impact the validity of their appeal.', 'Section 42': "This section outlines the responsibilities of the Food Safety Officer, including the requirement to send analysis reports within fourteen days. The delay in the analysis report may be relevant to the petitioners' argument regarding procedural violations.", 'Section 47': 'This section details the procedure for taking samples and sending them for analysis. The facts indicate that the Food Safety Officer took samples and sent them for analysis, but the petitioners argue that there were procedural violations in the handling of the appeal.', 'Section 39': 'This section addresses the liability of a Food Safety Officer for vexatious actions. The petitioners may argue that the actions of the Food Safety Officer were improper, but the facts do not provide clear evidence of vexatious conduct.'}</t>
  </si>
  <si>
    <t>The relevant subsections indicate that while the Food Safety Officer followed some procedures, the petitioners' appeal was filed late, which undermines their position. The procedural violations cited by the petitioners may not be sufficient to overturn the decision, especially given the established deadlines and requirements in Section 70. Therefore, the procedural missteps appear to favor the respondent.</t>
  </si>
  <si>
    <t>Appellant may be unable to contest the findings of the Food Analyst effectively.</t>
  </si>
  <si>
    <t>['Section 46(4) of the Food Safety and Standards Act, 2006', 'Rule 2.4.6(1) of the Food Safety and Standards Act, 2006']</t>
  </si>
  <si>
    <r>
      <t/>
    </r>
    <r>
      <rPr>
        <b/>
        <sz val="12"/>
        <color rgb="FF000000"/>
        <rFont val="Aptos Narrow"/>
        <family val="2"/>
      </rPr>
      <t>Case ID 68</t>
    </r>
    <r>
      <rPr>
        <sz val="12"/>
        <color rgb="FF000000"/>
        <rFont val="Aptos Narrow"/>
        <family val="2"/>
      </rPr>
      <t>: Mustard oil</t>
    </r>
  </si>
  <si>
    <t xml:space="preserve"> Sale of substandard mustard oil, where the case was challenged based on the validity of the testing method used.</t>
  </si>
  <si>
    <t xml:space="preserve"> Mustard oil</t>
  </si>
  <si>
    <t xml:space="preserve"> The Supreme Court dismissed the appeal. The court reasoned that the appellant had the right to apply for discharge in the trial court and raise all relevant issues there, making interference at this stage unnecessary.</t>
  </si>
  <si>
    <t>Case overview: The case involves an appeal by M/S Goyal Veg Oils Ltd. against the State of Uttarakhand regarding the quashing of proceedings under the Food Safety and Standards Act, 2006. The appeal arises from a High Court decision dated November 6, 2019, which rejected the quashing plea. The Supreme Court heard the appeal on September 20, 2022. Key facts: 1. The complaint against the appellant alleges violations of Sections 51, 59, and 66 of the 2006 Act, based on a sample of mustard oil that failed the Bellier Turbidity Temp Test and contained Allyl Isothiocyanate. 2. The appellant contends that the test for mustard oil is no longer a standard procedure and that there was no prescribed standard for Allyl Isothiocyanate at the time of sampling. Legal issues and arguments: 1. The appellant argues that the High Court's decision should be overturned as the test results are not valid under current standards. 2. The appellant seeks to have the proceedings quashed, but the High Court allowed the option to apply for discharge in the trial court. Court's reasoning: 1. The Supreme Court found no reason to interfere with the High Court's order, emphasizing that the appellant has the right to raise these issues before the trial court. 2. The court granted liberty to the appellant to apply for discharge, stating that the trial court must consider such an application according to the law without being influenced by previous observations. Decision or judgment</t>
  </si>
  <si>
    <t xml:space="preserve"> The Supreme Court dismissed the appeal, allowing the appellant to seek discharge in the trial court. There were no costs awarded.</t>
  </si>
  <si>
    <t>The petitioner, Nichenametla Subramanayam, filed a criminal petition to quash the proceedings against him based on a charge sheet filed in a case where the offense involved was punishable under Sections 188, 273, 328 of the IPC and Section 58, 59(i) of the Food Safety and Standards Act, 2006, and 7(a) r/w 8(e) of the APPE Act. The case was registered in the court of Judicial Magistrate of First Class, Koilakuntla, Kurnool District. The petitioner argued that this matter was similar to cases already quashed by the court in earlier petitions, and therefore, he was similarly entitled to have the charge sheet quashed. The prosecution acknowledged that this was a covered matter based on previous orders, and the court ultimately allowed the petition, quashing the charge sheet against him.</t>
  </si>
  <si>
    <t>['Section 38', 'Section 42', 'Section 47']</t>
  </si>
  <si>
    <t>{'Section 38': 'This subsection outlines the powers of the Food Safety Officer to take samples of food and seize articles that may contravene the Act. It is relevant as it establishes the basis for the charge sheet against the petitioner, indicating that the Food Safety Officer acted within his authority.', 'Section 42': 'This subsection details the responsibilities of the Food Safety Officer and the process following the analysis of samples. It is relevant as it provides the procedural framework for how the Food Safety Officer should operate, which may impact the validity of the charge sheet if not followed.', 'Section 47': 'This subsection describes the procedure for taking samples for analysis, including the requirement for notice and the division of samples. It is relevant as it may affect the legitimacy of the evidence against the petitioner if the procedures were not adhered to.'}</t>
  </si>
  <si>
    <t>The relevant subsections indicate that the actions of the Food Safety Officer must comply with specific procedures when taking samples and seizing articles. If these procedures were not followed, it could undermine the charge sheet against the petitioner. The prosecution acknowledged that the matter was covered by previous orders, which suggests that the petitioner may have a strong basis for quashing the charge sheet.</t>
  </si>
  <si>
    <t>['Section 188 of Indian Penal Code', 'Section 273 of Indian Penal Code', 'Section 328 of Indian Penal Code', 'Section 58 of Food Safety and Standards Act, 2006', 'Section 59(i) of Food Safety and Standards Act, 2006', 'Section 7(a) of APPE Act', 'Section 8(e) of APPE Act']</t>
  </si>
  <si>
    <r>
      <t/>
    </r>
    <r>
      <rPr>
        <b/>
        <sz val="12"/>
        <color rgb="FF000000"/>
        <rFont val="Aptos Narrow"/>
        <family val="2"/>
      </rPr>
      <t>Case ID 69</t>
    </r>
    <r>
      <rPr>
        <sz val="12"/>
        <color rgb="FF000000"/>
        <rFont val="Aptos Narrow"/>
        <family val="2"/>
      </rPr>
      <t>: General food safety violation (labelling issue)</t>
    </r>
  </si>
  <si>
    <t xml:space="preserve"> A fine imposed for violations of packaging and labelling regulations (unspecified food item), where the case became a procedural issue about the appeal process.</t>
  </si>
  <si>
    <t xml:space="preserve"> General food safety violation (labelling issue)</t>
  </si>
  <si>
    <t xml:space="preserve"> The writ petition was disposed of with directions to the appellate authority. The court directed the authority to decide the petitioner's pending stay application and appeal expeditiously, while restraining the respondents from recovering the fine in the interim.</t>
  </si>
  <si>
    <t>Case overview: The case involves a writ petition filed by Deepak Khanna against the State of U.P. and three others, seeking to quash orders dated December 9, 2022, and April 28, 2023, issued by the Regional Nyay Nirnayak Adhikari/Additional District Magistrate (City), Kanpur Nagar. The petitioner also sought a writ of Mandamus to prevent coercive measures against his firm. The case pertains to proceedings under the Food Safety &amp; Standards (Packaging &amp; Labelling) Regulation, 2011, resulting in a fine of Rs. 1,00,000. Key facts: 1. The petitioner was fined on December 9, 2022, and has filed an appeal against this order, which is pending. 2. The petitioner claims that his stay application has not been heard, while the respondents are pursuing recovery of the fine. 3. An objection was raised regarding a separate case registered against the petitioner under Section 420 of IPC and Section 63 of the Copyright Act. Legal issues and arguments: 1. The petitioner argues that the appellate authority has not disposed of the stay application or heard the appeal on merit, while coercive recovery actions are being taken. 2. The respondents contend that the petitioner has invoked an alternative remedy and that the matter is currently before the appellate authority, thus no interference is warranted under Article 226 of the Constitution of India. Court's reasoning: 1. The court noted the ongoing appeal process and the need for the appellate authority to consider the stay application. 2. The court refrained from addressing the merits of the case, focusing instead on procedural fairness. Decision or judgment</t>
  </si>
  <si>
    <t xml:space="preserve"> The writ petition was disposed of with directions for the appellate authority to consider the stay application within two weeks and to expedite the appeal process. The respondents were restrained from realizing the fine for two weeks or until the stay application is disposed of, whichever is earlier.</t>
  </si>
  <si>
    <t>The petitioner, Kattamuri Srinivasa Rao, was accused in a case originating from a complaint that he was involved in mixing noxious tea powder and cheating the public at his tea stall, leading to the registration of an FIR against him and two others under Sections 273 and 420 of the IPC. The police also included Section 59 of the Food Safety and Standards Act, 2006, in the charge sheet. The petitioner challenged the proceedings, arguing that the police officer lacked the authority to register the FIR under the FSS Act, that the offense under Section 273 IPC is non-cognizable requiring magistrate‚Äôs order for investigation, and that the same officer was both the complainant and the investigator. The Court ultimately found these arguments valid, holding that the proceedings should be quashed because the FSS Act is a special law that overrides other acts, and that the involvement of the same officer as complainant and investigator compromised the fairness of the trial.</t>
  </si>
  <si>
    <t>['Section 39', 'Section 41', 'Section 72', 'Section 73']</t>
  </si>
  <si>
    <t>{'Section 39': "This subsection addresses the actions of Food Safety Officers and outlines penalties for those who act vexatiously or without reasonable grounds. The petitioner argues that the police officer lacked authority, which could imply that the officer's actions were not justified, potentially supporting the petitioner's case.", 'Section 41': "This section allows Food Safety Officers to search and seize articles if there is reasonable doubt about their involvement in food-related offenses. The petitioner's argument regarding the authority of the police officer to register the FIR under the FSS Act may challenge the validity of the actions taken under this section.", 'Section 72': "This subsection states that no civil court shall have jurisdiction over matters determined by an Adjudicating Officer under the Act. This could impact the petitioner's ability to challenge the proceedings in a civil court, potentially favoring the respondent.", 'Section 73': "This section discusses the trial process for offenses not triable by a Special Court, indicating that such cases are to be tried summarily. The petitioner's argument about the non-cognizable nature of the offense under Section 273 IPC may be relevant here, as it could affect the trial process."}</t>
  </si>
  <si>
    <t>The relevant subsections indicate that the actions of the Food Safety Officer and the authority of the police officer are central to the case. The petitioner's arguments regarding the lack of authority and the non-cognizable nature of the offense are supported by Sections 39 and 41, which question the legitimacy of the officer's actions. However, Section 72 limits the jurisdiction of civil courts, which may hinder the petitioner's challenge. Overall, the balance of these factors suggests that the respondent may have a stronger position.</t>
  </si>
  <si>
    <t>Appellant may be fined.</t>
  </si>
  <si>
    <t>['Section 59 of the Food Safety and Standards Act, 2006', 'Section 273 of the Indian Penal Code', 'Section 420 of the Indian Penal Code']</t>
  </si>
  <si>
    <r>
      <t/>
    </r>
    <r>
      <rPr>
        <b/>
        <sz val="12"/>
        <color rgb="FF000000"/>
        <rFont val="Aptos Narrow"/>
        <family val="2"/>
      </rPr>
      <t>Case ID 70</t>
    </r>
    <r>
      <rPr>
        <sz val="12"/>
        <color rgb="FF000000"/>
        <rFont val="Aptos Narrow"/>
        <family val="2"/>
      </rPr>
      <t>: Chilly Chicken</t>
    </r>
  </si>
  <si>
    <t xml:space="preserve"> Sale of unsafe Chilly Chicken containing a prohibited coloring agent, where the case was challenged because the amount of the agent was below the permissible limit and the sample size was insufficient.</t>
  </si>
  <si>
    <t xml:space="preserve"> Chilly Chicken</t>
  </si>
  <si>
    <t xml:space="preserve"> The court quashed the proceedings. The reason was that the amount of the colouring agent was below the permissible limit, and the sample size was less than the required quantity, making the complaint an abuse of process.</t>
  </si>
  <si>
    <t>Case overview: The case involves a Criminal Original Petition filed by R. Mohan against the State of Tamil Nadu, seeking to quash the proceedings in S.T.C.No.230 of 2020, which were initiated for alleged violations of the Food Safety and Standards Act, 2006 (FSS Act). The complaint was based on an inspection of Mohan's hotel and the subsequent analysis of a food sample. Key facts: 1. The respondent, a Food Safety Officer, inspected Mohan's hotel on 31.08.2019 and purchased 1 Kg of Chilly Chicken. 2. The sample was sent for analysis, and the report dated 18.09.2019 indicated the presence of an unsafe coloring agent, sunset yellow, which is prohibited under the FSS Act. 3. The complaint was filed on 08.01.2020 after obtaining necessary sanctions. Legal issues and arguments: 1. The petitioner argued that the complaint was invalid as it violated Section 42(2) of the FSS Act, which requires the food analyst to send the report within 14 days. 2. The petitioner contended that the amount of sunset yellow in the sample (26.66 mg/kg) was below the permissible limit (100 mg/kg) for processed meat. 3. The petitioner claimed that the sample sent for analysis was less than the required 500 grams. 4. The respondent's counsel argued that the food analyst had requested an extension for the report due to a backlog of samples and that the sample was indeed unsafe under the FSS Act. Court's reasoning: 1. The court noted that the food analyst had communicated the need for an extension, which complied with Section 46(3)(ii) of the FSS Act. 2. The court acknowledged that the amount of sunset yellow in the sample was below the permissible limit, suggesting that the sample could not be deemed unsafe. 3. The court found that the sample sent for analysis did not meet the required quantity, constituting a violation of the regulations. Decision or judgment</t>
  </si>
  <si>
    <t xml:space="preserve"> The court quashed the proceedings in S.T.C.No.230 of 2020, ruling that the complaint constituted an abuse of process of law. The Criminal Original Petition was allowed, and the connected miscellaneous petition was closed.</t>
  </si>
  <si>
    <t>The petitioners, R. Nagaraj and M/s. N.S.S. Oil Mills, owned a shop where food samples of Gingelly Oil were collected by the Food Safety Officers and forwarded to a Food Analyst. The Food Analyst's report indicated that the samples were substandard and misleading. The petitioners filed an appeal before the Designated Officer under Section 46(4) of the Food Safety and Standards Act, but the appeal was not decided within the required 30 days, and the officer did not forward the sample to the referral lab. The respondent, the Designated Officer, argued that the petitioners should have filed their appeal in a different form. The petitioners' appeal was filed on 23.11.2020, after receiving the report on 28.10.2020, but the officer did not resolve the appeal within the stipulated time. Based on these facts, the petitioners sought to quash the proceedings against them.</t>
  </si>
  <si>
    <t>['Section 46', 'Section 68', 'Section 42']</t>
  </si>
  <si>
    <t>{'Section 46': "This section outlines the responsibilities of the Food Analyst regarding the analysis of samples and the reporting process. The Food Analyst is required to send a report to the Designated Officer within a specified timeframe. The petitioners' appeal was not resolved within the required 30 days, which may indicate a failure to comply with the procedural requirements set forth in this section.", 'Section 68': 'This section describes the role of the Adjudicating Officer and the process for adjudication. It states that the officer must provide a reasonable opportunity for representation and impose penalties if a contravention is found. The petitioners filed an appeal that was not decided in a timely manner, which may suggest a procedural lapse on the part of the Designated Officer.', 'Section 42': "This section details the responsibilities of the Food Safety Officer and the Food Analyst, including the requirement to send analysis reports within a specified timeframe. The failure to resolve the petitioners' appeal within the stipulated time may indicate a breach of this section's procedural requirements."}</t>
  </si>
  <si>
    <t>The relevant subsections indicate that there were procedural requirements that were not met by the Designated Officer, particularly regarding the timely resolution of the petitioners' appeal and the analysis of the food samples. This suggests that the petitioners may have a valid basis for their appeal, as the failure to adhere to these procedures could undermine the actions taken against them.</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</si>
  <si>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46 Functions of Food Analyst', 'relationship': 'direct', 'connection_type': 'direct'}, {'indian_section': 'Section 46 Functions of Food Analyst', 'foreign_section': 'Section 44 Recognition of organization or agency for food safety audit', 'relationship': 'indirect', 'connection_type': 'indirect'}]</t>
  </si>
  <si>
    <r>
      <t/>
    </r>
    <r>
      <rPr>
        <b/>
        <sz val="12"/>
        <color rgb="FF000000"/>
        <rFont val="Aptos Narrow"/>
        <family val="2"/>
      </rPr>
      <t>Case ID 71</t>
    </r>
    <r>
      <rPr>
        <sz val="12"/>
        <color rgb="FF000000"/>
        <rFont val="Aptos Narrow"/>
        <family val="2"/>
      </rPr>
      <t>: General food safety violation (appeal delay issue)</t>
    </r>
  </si>
  <si>
    <t xml:space="preserve"> A procedural matter concerning a delayed appeal under the Food Safety and Standards Act (unspecified food item).</t>
  </si>
  <si>
    <t xml:space="preserve"> General food safety violation (appeal delay issue)</t>
  </si>
  <si>
    <t xml:space="preserve"> The court disposed of the writ petition. The court directed the appellate tribunal to decide the petitioner's pending appeal and delay condonation application expeditiously, acknowledging the long delay.</t>
  </si>
  <si>
    <t>Case overview: The case involves a writ petition filed by Sunil Kumar Modanwal against the State of U.P. and five others, seeking a direction for the timely resolution of his pending appeal under the Food Safety and Standards Act, 2007. The petition specifically addresses the delay in the decision of Misc. Appeal No. 15/2021, which has been pending since 2020. The case was heard by Hon'ble Justices Manoj Kumar Gupta and Dr. Yogendra Kumar Srivastava on August 4, 2022. Key facts: 1. The petitioner filed an appeal under Section 70 of the Food Safety and Standards Act, 2007, along with an application to condone the delay in filing the appeal. 2. The appeal has been pending before the appellate tribunal since the year 2020. Legal issues and arguments: 1. The petitioner sought a direction for the appellate tribunal to decide the delay condonation application and the appeal within a specified timeframe. 2. The petitioner pressed only relief no. 2 during oral submissions. Court's reasoning: 1. The court acknowledged the delay in the decision of the appeal and the application for condonation of delay. 2. The court directed the appellate tribunal to expedite the decision-making process. Decision or judgment</t>
  </si>
  <si>
    <t xml:space="preserve"> The court disposed of the writ petition by directing the appellate tribunal to decide the delay condonation application and the appeal expeditiously, preferably within six weeks from the receipt of a true attested copy of the order.</t>
  </si>
  <si>
    <t>The petitioner, Kairam Konda Venkatesh, was accused of offenses under Sections 188 and 273 of the Indian Penal Code and Section 59(i) of the Food Safety and Standards Act, 2006. The proceedings against him were pending in C.C.No.705 of 2017 before the XVII Additional Chief Metropolitan Magistrate at Hyderabad. The case involved allegations related to violations of the Food Safety and Standards Act and Indian Penal Code provisions. The petitioner‚Äôs case was connected to a previous order that held police cannot investigate or file charge sheets for certain offenses under the Food Safety and Standards Act, which can only be investigated by Food Safety Officers. The proceedings against the petitioner were quashed based on this order, and he was not convicted of any specific act in the judgment.</t>
  </si>
  <si>
    <t>{'Section 68': 'This subsection outlines the role of the Adjudicating Officer in adjudicating offenses under the Food Safety and Standards Act. It states that an officer not below the rank of Additional District Magistrate shall be notified for adjudication. The proceedings against the petitioner were quashed based on a previous order that indicated police cannot investigate certain offenses under the Food Safety and Standards Act, which implies that the proper authority (Food Safety Officers) was not involved in the initial proceedings against the petitioner.', 'Section 47': "This section details the procedure a Food Safety Officer must follow when taking samples for analysis. It emphasizes the requirement for proper notice and the division of samples. The facts indicate that the petitioner‚Äôs case was quashed due to improper investigation, suggesting that the procedures outlined in this section were not followed, which could support the respondent's position regarding the validity of the initial proceedings."}</t>
  </si>
  <si>
    <t>The relevant subsections indicate that the proceedings against the petitioner were not conducted in accordance with the proper legal framework, as outlined in Section 68, which requires the involvement of an Adjudicating Officer. Additionally, Section 47 highlights the procedural requirements for sample collection, which were likely not adhered to, leading to the quashing of the proceedings. This suggests that the respondent may not have followed the necessary legal protocols, which could favor the appellant.</t>
  </si>
  <si>
    <t>['Section 59 (i) of the Food Safety and Standards Act, 2006', 'Section 188 of the Indian Penal Code', 'Section 273 of the Indian Penal Code']</t>
  </si>
  <si>
    <t>18_The_Hon_Ble_Supreme_Court_In_Kumar_vs_Sharma_Carpets_2009_2_Scc_on_17_January_2023.PDF</t>
  </si>
  <si>
    <t>Case overview: The case involves a complaint filed by M/s Vidhya Sagar Foods Pvt. Ltd. against Sh. Chandar Dua under Section 138 of the Negotiable Instruments Act, 1881, for dishonor of a cheque. The complaint was filed on 13.03.2019, and the judgment was delivered on 17.01.2023. The accused pleaded not guilty. Key facts: 1. The complainant is a Private Limited Company dealing in food products, and the accused purchased food products from the complainant. 2. The accused issued a cheque for Rs. 1,240,666 on 08.01.2019, which was dishonored due to insufficient funds. 3. A legal demand notice was sent to the accused on 28.01.2019, but the payment was not made. Legal issues and arguments: 1. The complainant argued that the cheque was issued in discharge of a legally enforceable debt. 2. The accused claimed the cheque was a blank signed security cheque and that he had returned damaged goods, thus having no liability. Court's reasoning: 1. The court found that the accused admitted to receiving the legal demand notice and the cheque's execution. 2. The court raised statutory presumptions under Sections 118(a) and 139 of the NI Act in favor of the complainant, indicating the cheque was issued for a legally enforceable debt. 3. The accused failed to rebut the presumption by establishing a probable defense. 4. The court noted that the cheque's status as a security cheque does not exempt it from liability under Section 138 if it was issued for a debt. Decision or judgment: The court convicted the accused under Section 138 of the NI Act, finding that a legally enforceable debt existed and the cheque was dishonored. Sentencing was scheduled for 17.02.2023.</t>
  </si>
  <si>
    <t>18_The_Hon_Ble_Supreme_Court_In_Kumar</t>
  </si>
  <si>
    <t>Sharma_Carpets_2009_2_Scc_on_17_January_2023.PDF</t>
  </si>
  <si>
    <r>
      <t/>
    </r>
    <r>
      <rPr>
        <b/>
        <sz val="12"/>
        <color rgb="FF000000"/>
        <rFont val="Aptos Narrow"/>
        <family val="2"/>
      </rPr>
      <t>Case ID 72</t>
    </r>
    <r>
      <rPr>
        <sz val="12"/>
        <color rgb="FF000000"/>
        <rFont val="Aptos Narrow"/>
        <family val="2"/>
      </rPr>
      <t>: Food products (cheque dishonor case, not a food safety violation)</t>
    </r>
  </si>
  <si>
    <t xml:space="preserve"> A financial dispute over a dishonored cheque for purchased food products, not a food safety violation case.</t>
  </si>
  <si>
    <t xml:space="preserve"> Food products (cheque dishonor case, not a food safety violation)</t>
  </si>
  <si>
    <t xml:space="preserve"> The court convicted the accused under Section 138 of the NI Act. The accused failed to rebut the statutory presumption that the cheque was issued for a legally enforceable debt.</t>
  </si>
  <si>
    <t>Case overview: The case involves a complaint filed by M/s Vidhya Sagar Foods Pvt. Ltd. against Sh. Chandar Dua under Section 138 of the Negotiable Instruments Act, 1881, for dishonor of a cheque. The complaint was filed on 13.03.2019, and the judgment was delivered on 17.01.2023. The accused pleaded not guilty. Key facts: 1. The complainant is a Private Limited Company dealing in food products, and the accused purchased food products from the complainant. 2. The accused issued a cheque for Rs. 1,240,666 on 08.01.2019, which was dishonored due to insufficient funds. 3. A legal demand notice was sent to the accused on 28.01.2019, but the payment was not made. Legal issues and arguments: 1. The complainant argued that the cheque was issued in discharge of a legally enforceable debt. 2. The accused claimed the cheque was a blank signed security cheque and that he had returned damaged goods, thus having no liability. Court's reasoning: 1. The court found that the accused admitted to receiving the legal demand notice and the cheque's execution. 2. The court raised statutory presumptions under Sections 118(a) and 139 of the NI Act in favor of the complainant, indicating the cheque was issued for a legally enforceable debt. 3. The accused failed to rebut the presumption by establishing a probable defense. 4. The court noted that the cheque's status as a security cheque does not exempt it from liability under Section 138 if it was issued for a debt. Decision or judgment</t>
  </si>
  <si>
    <t xml:space="preserve"> The court convicted the accused under Section 138 of the NI Act, finding that a legally enforceable debt existed and the cheque was dishonored. Sentencing was scheduled for 17.02.2023.</t>
  </si>
  <si>
    <t>The petitioner, Rajesh Kumar, challenged an order issued by an ADM (Administration) that imposed a penalty of Rs. 25,000 on him for possessing paneer in his sweetmeat shop with moisture content of 64%, which exceeded the permissible limit of 60%. The petitioner argued that the paneer was used for making fritters and was washed in water, which caused a slight increase in moisture content. The respondent's order did not address or provide reasoning for rejecting the petitioner's explanation. The petitioner claimed that the order was not based on proper consideration of his explanation, and the court quashed the order, directing a new one to be issued after examining the explanation properly.</t>
  </si>
  <si>
    <t>['Section 39', 'Section 38', 'Section 32']</t>
  </si>
  <si>
    <t>{'Section 39': "This subsection addresses the actions of the Food Safety Officer. If the officer acted vexatiously or without reasonable grounds in seizing the paneer, it could support the petitioner's claim that the penalty was unjustified. However, the facts do not indicate that the officer's actions were without reasonable grounds.", 'Section 38': "This section outlines the powers of the Food Safety Officer to take samples and seize articles of food. The officer's actions in seizing the paneer due to its moisture content exceeding the permissible limit are consistent with the powers granted under this section.", 'Section 32': "This section discusses the issuance of improvement notices for non-compliance with regulations. The petitioner was penalized for exceeding moisture content, which could be seen as a failure to comply with food safety regulations, thus supporting the respondent's position."}</t>
  </si>
  <si>
    <t>The relevant subsections indicate that the Food Safety Officer acted within his authority under Section 38 to seize the paneer based on its moisture content. Section 32 supports the idea that the petitioner was in violation of food safety regulations. Section 39 does not provide a strong basis for the appellant's claim as it does not establish that the officer acted without reasonable grounds. Therefore, the facts align more closely with the respondent's actions being justified.</t>
  </si>
  <si>
    <t>[{'indian_section': 'Section 51 Penalty for sub-standard food', 'foreign_section': 'Section 60 Punishment for interfering with seized items', 'relationship': 'indirect', 'connection_type': 'indirect'}, {'indian_section': 'Section 51 Penalty for sub-standard food', 'foreign_section': 'Section 61 Punishment for false information', 'relationship': 'indirect', 'connection_type': 'indirect'}]</t>
  </si>
  <si>
    <t>Rs. 25,000</t>
  </si>
  <si>
    <t>['Section 51 of the Food Safety and Standards Act, 2006']</t>
  </si>
  <si>
    <t>Amrutam_Food_Products_Through_Partner_vs_Vadodara_Municipal_Corporation_on_21_June_2023.PDF</t>
  </si>
  <si>
    <t>Case overview: The case involves a special civil application filed by Amrutam Food Products against the Vadodara Municipal Corporation regarding the suspension of their manufacturing license under the Food Safety and Standards Act, 2006. The petitioner seeks to quash the suspension action taken by the respondent. Key facts: 1. Amrutam Food Products is a partnership firm that manufactures paneer, ghee, and cream, holding a valid license since February 25, 2021, expiring on February 24, 2025. 2. Health officials collected a sample of 'loose paneer' on May 4, 2023, which was reported as 'sub-standard' due to excessive moisture and insufficient fat content. 3. A subsequent sample taken on June 8, 2023, showed 'loose paneer' met standards, but 'branded paneer' was again found 'sub-standard'. 4. The petitioner learned of the suspension of their license through a newspaper on June 18, 2023. Legal issues and arguments: 1. The petitioner argues that the suspension violated Section 32 of the Food Safety Act, which mandates a procedure for issuing improvement notices before suspension. 2. The petitioner contends that principles of natural justice were violated as no notice or hearing was provided prior to the suspension. 3. The petitioner claims the suspension causes significant financial loss and inconvenience. 4. The respondent argues that the suspension was necessary to prevent sub-standard food products from reaching the market, citing repeated failures to meet standards. Court's reasoning: 1. The court found that the respondent did not follow the mandatory procedure outlined in Section 32 of the Food Safety Act, which requires an improvement notice before suspension. 2. The court emphasized that even with good intentions for public safety, the authority must adhere to legal procedures. 3. The court acknowledged the lack of notice and opportunity for the petitioner to respond before the suspension, constituting a violation of natural justice. Decision or judgment: The court set aside the suspension of the petitioner's registration, restoring it with conditions. The petitioner may manufacture 'branded paneer' and must inform the respondent for sampling, which must be conducted within specified timeframes. The court allowed the petition, emphasizing adherence to legal procedures in future actions.</t>
  </si>
  <si>
    <t>Amrutam_Food_Products_Through_Partner</t>
  </si>
  <si>
    <t>Vadodara_Municipal_Corporation_on_21_June_2023.PDF</t>
  </si>
  <si>
    <r>
      <t/>
    </r>
    <r>
      <rPr>
        <b/>
        <sz val="12"/>
        <color rgb="FF000000"/>
        <rFont val="Aptos Narrow"/>
        <family val="2"/>
      </rPr>
      <t>Case ID 73</t>
    </r>
    <r>
      <rPr>
        <sz val="12"/>
        <color rgb="FF000000"/>
        <rFont val="Aptos Narrow"/>
        <family val="2"/>
      </rPr>
      <t>: Paneer</t>
    </r>
  </si>
  <si>
    <t xml:space="preserve"> Sale of sub-standard paneer (loose and branded), where the case focused on the suspension of a license without following the correct procedure of issuing an improvement notice.</t>
  </si>
  <si>
    <t xml:space="preserve"> Paneer</t>
  </si>
  <si>
    <t xml:space="preserve"> The court set aside the suspension of the petitioner's registration. The reason was that the respondent did not follow the mandatory procedure of issuing an improvement notice before suspension and violated principles of natural justice by not providing a hearing.</t>
  </si>
  <si>
    <t>Case overview: The case involves a special civil application filed by Amrutam Food Products against the Vadodara Municipal Corporation regarding the suspension of their manufacturing license under the Food Safety and Standards Act, 2006. The petitioner seeks to quash the suspension action taken by the respondent. Key facts: 1. Amrutam Food Products is a partnership firm that manufactures paneer, ghee, and cream, holding a valid license since February 25, 2021, expiring on February 24, 2025. 2. Health officials collected a sample of 'loose paneer' on May 4, 2023, which was reported as 'sub-standard' due to excessive moisture and insufficient fat content. 3. A subsequent sample taken on June 8, 2023, showed 'loose paneer' met standards, but 'branded paneer' was again found 'sub-standard'. 4. The petitioner learned of the suspension of their license through a newspaper on June 18, 2023. Legal issues and arguments: 1. The petitioner argues that the suspension violated Section 32 of the Food Safety Act, which mandates a procedure for issuing improvement notices before suspension. 2. The petitioner contends that principles of natural justice were violated as no notice or hearing was provided prior to the suspension. 3. The petitioner claims the suspension causes significant financial loss and inconvenience. 4. The respondent argues that the suspension was necessary to prevent sub-standard food products from reaching the market, citing repeated failures to meet standards. Court's reasoning: 1. The court found that the respondent did not follow the mandatory procedure outlined in Section 32 of the Food Safety Act, which requires an improvement notice before suspension. 2. The court emphasized that even with good intentions for public safety, the authority must adhere to legal procedures. 3. The court acknowledged the lack of notice and opportunity for the petitioner to respond before the suspension, constituting a violation of natural justice. Decision or judgment</t>
  </si>
  <si>
    <t xml:space="preserve"> The court set aside the suspension of the petitioner's registration, restoring it with conditions. The petitioner may manufacture 'branded paneer' and must inform the respondent for sampling, which must be conducted within specified timeframes. The court allowed the petition, emphasizing adherence to legal procedures in future actions.</t>
  </si>
  <si>
    <t>The case involves a challenge by the petitioners, Nalin Venkat Kishore Kumar (a director and a teacher) and a retired trade union leader, against directions issued by the Food Safety and Standards Authority of India (FSSAI). The directions allowed the use of Ethephon in powder form encapsulated in sachets for artificially ripening fruits, which the petitioners argue is hazardous and classified as an insecticide. They contend that Ethephon can cause health hazards, including burns and diseases, and that its use violates food safety laws because it is a chemical insecticide not meant to be applied directly to food. The petitioners argue that the FSSAI's directions are illegal and contrary to existing laws prohibiting the storage and use of insecticides near food articles, and that the use of Ethephon in this manner is unsafe. The respondent, FSSAI, defends the directions, stating they are based on scientific approvals and are meant only for generating Ethylene gas for ripening, with proper packaging to prevent direct contact with food. The case also includes arguments about the legality of the instructions and whether the use of Ethephon aligns with statutory regulations. Additionally, similar petitions were filed against government orders promoting a product called 'En-Ripe' as an alternative to chemical ripening agents, which were also dismissed.</t>
  </si>
  <si>
    <t>['Section 21', 'Section 25', 'Section 19']</t>
  </si>
  <si>
    <t>{'Section 21': "This subsection prohibits the use of insecticides directly on articles of food, except for fumigants registered under the Insecticides Act. The petitioners argue that Ethephon is a chemical insecticide and its use for ripening fruits violates this section, suggesting that the FSSAI's directions are illegal.", 'Section 25': "This section states that no person shall import unsafe or misbranded food. The petitioners claim that Ethephon is hazardous and not meant for direct application to food, which could imply that its use under the FSSAI's directions may contravene this section.", 'Section 19': "This section requires that no article of food shall contain any food additive unless in accordance with the Act. The petitioners argue that Ethephon, being a chemical insecticide, should not be classified as a permissible food additive, which could support their claim against the FSSAI's directions."}</t>
  </si>
  <si>
    <t>The relevant subsections indicate that the use of Ethephon as described by the FSSAI may violate multiple provisions of the food safety laws, particularly regarding the prohibition of insecticides on food and the requirement for food additives to comply with the Act. This suggests that the petitioners have a strong basis for their challenge against the FSSAI's directions.</t>
  </si>
  <si>
    <t>[{'indian_section': 'Section 21 Pesticides, Veterinary drugs residues, antibiotic residues and micro-biological counts', 'foreign_section': 'Section 19 Use of food additive or processing aid', 'relationship': 'indirect', 'connection_type': 'indirect'}, {'indian_section': 'Section 21 Pesticides, Veterinary drugs residues, antibiotic residues and micro-biological counts', 'foreign_section': 'Section 21 Pesticides, Veterinary drugs residues, antibiotic residues and micro-biological counts', 'relationship': 'direct', 'connection_type': 'direct'}, {'indian_section': 'Section 21 Pesticides, Veterinary drugs residues, antibiotic residues and micro-biological counts', 'foreign_section': 'Section 20 Contaminants, naturally occurring toxic substances, heavy metals, etc.', 'relationship': 'indirect', 'connection_type': 'indirect'}, {'indian_section': 'Section 21 Pesticides, Veterinary drugs residues, antibiotic residues and micro-biological counts', 'foreign_section': 'Section 22 Genetically modified foods, organic foods, functional foods, proprietary foods, etc.', 'relationship': 'indirect', 'connection_type': 'indirect'}]</t>
  </si>
  <si>
    <r>
      <t/>
    </r>
    <r>
      <rPr>
        <b/>
        <sz val="12"/>
        <color rgb="FF000000"/>
        <rFont val="Aptos Narrow"/>
        <family val="2"/>
      </rPr>
      <t>Case ID 74</t>
    </r>
    <r>
      <rPr>
        <sz val="12"/>
        <color rgb="FF000000"/>
        <rFont val="Aptos Narrow"/>
        <family val="2"/>
      </rPr>
      <t>: General food safety violation (enquiry report issue)</t>
    </r>
  </si>
  <si>
    <t xml:space="preserve"> An order issued under the Food Safety and Standards Act (unspecified food item), which was challenged for violating principles of natural justice (no opportunity to be heard).</t>
  </si>
  <si>
    <t xml:space="preserve"> General food safety violation (enquiry report issue)</t>
  </si>
  <si>
    <t xml:space="preserve"> The writ petition was disposed of by quashing the impugned order and remitting the matter for a fresh decision. The order was passed in violation of natural justice, as the petitioner was not confronted with the enquiry report before the decision was made.</t>
  </si>
  <si>
    <t>Case overview: The case involves a writ petition filed by Ankit Patel against the State of U.P. and four others, challenging an order dated June 3, 2022, issued under the Food Safety Standards Act, 2006. The petitioner contends that the order was made without providing him an opportunity to be heard or to review the enquiry report. The case was heard by Hon'ble Surya Prakash Kesarwani and Hon'ble Anish Kumar Gupta in the High Court of Judicature at Allahabad. Key facts: 1. The petitioner argues that the impugned order is appealable under Section 70 of the Food Safety Standards Act, 2006, but maintains that the writ petition is maintainable due to a breach of natural justice. 2. The petitioner claims he was not confronted with the enquiry report before the order was passed. 3. The respondent's counsel suggests that the petitioner should approach the relevant authority for a fresh order after being provided with the necessary materials. Legal issues and arguments: 1. The petitioner asserts that the lack of opportunity to contest the enquiry report violates principles of natural justice. 2. The respondent's counsel indicates that the matter can be resolved by allowing the petitioner to present his case to the appropriate authority. Court's reasoning: 1. The court decided to quash the impugned order dated June 3, 2022, without expressing any opinion on the merits of the case. 2. The court directed that the matter be remitted back to the respondent no.3 for a fresh order, ensuring that the petitioner is confronted with all adverse materials, including the Food Safety Officer's report dated January 27, 2022. Decision or judgment</t>
  </si>
  <si>
    <t xml:space="preserve"> The writ petition was disposed of by quashing the impugned order and remitting the matter for a fresh decision, emphasizing the need for adherence to natural justice principles.</t>
  </si>
  <si>
    <t>The petitioners, M/s. P.K. Oil Store and M. Rajadurai, are accused in a case related to the handling of food samples. On August 25, 2020, at around 6:15 p.m., officials including the Food Safety Officer and designated officers visited the shop of Jegadeesh, the first accused, who is an accountant at the oil store. Food samples of palmolein oil in 15 kg tins were taken from the shop and sent to a Food Analyst, who reported on September 30, 2020, that the sample was substandard. The designated officer sent a notice on October 14, 2020, along with the Food Analyst‚Äôs report. The petitioners filed an appeal on November 6, 2020, under Rule 2.4.6(1) and Section 46(4), which was acknowledged on November 7, 2020. The appeal was filed beyond the 30-day limit, and the designated officer did not decide the appeal within the prescribed time. The respondent, the Food Safety Officer, argued that the petitioners should have filed their appeal using a different form. The court found that the appeal was delayed and not decided in time, which led to the quashing of the proceedings against the petitioners.</t>
  </si>
  <si>
    <t>['Section 46', 'Section 47', 'Section 42']</t>
  </si>
  <si>
    <t>{'Section 46': "This section outlines the responsibilities of the Food Analyst regarding the analysis of food samples. It states that the Food Analyst must send a report within a specified time frame. The delay in the appeal process may relate to the timeliness of the Food Analyst's report and the subsequent actions of the Designated Officer.", 'Section 47': "This section details the procedure for taking food samples for analysis, including the requirement for the Food Safety Officer to notify the person from whom the sample is taken. The facts indicate that the Food Safety Officer took samples from the petitioners' shop, which is relevant to the legality of the sampling process.", 'Section 42': 'This section describes the responsibilities of the Food Safety Officer and the process for handling food samples and analysis reports. It is relevant as it outlines the procedural requirements that the Food Safety Officer must follow, which may impact the validity of the actions taken against the petitioners.'}</t>
  </si>
  <si>
    <t>The relevant subsections indicate that there are specific procedures that must be followed by the Food Safety Officer and the Food Analyst in handling food samples and reporting. The delay in the appeal process and the failure to decide the appeal in a timely manner may favor the petitioners, as it suggests procedural irregularities that could invalidate the actions taken against them.</t>
  </si>
  <si>
    <t>[{'indian_section': 'Section 46 Functions of Food Analyst', 'foreign_section': 'Section 45 Food Analysts',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t>
  </si>
  <si>
    <r>
      <t/>
    </r>
    <r>
      <rPr>
        <b/>
        <sz val="12"/>
        <color rgb="FF000000"/>
        <rFont val="Aptos Narrow"/>
        <family val="2"/>
      </rPr>
      <t>Case ID 75</t>
    </r>
    <r>
      <rPr>
        <sz val="12"/>
        <color rgb="FF000000"/>
        <rFont val="Aptos Narrow"/>
        <family val="2"/>
      </rPr>
      <t>: General food safety violation (specific item not mentioned)</t>
    </r>
  </si>
  <si>
    <t xml:space="preserve"> The court allowed the Criminal Petition and quashed the proceedings. Both parties agreed that the case was "squarely covered" by a previous decision where similar proceedings were quashed.</t>
  </si>
  <si>
    <t>Case overview: The case involves a Criminal Petition filed by Venkata Ramanaiah Ponnuru seeking to quash the proceedings against him in Crime No.494 of 2020, registered at Buchireddypalem Police Station, SPSR Nellore District, for offences under Sections 328, 273, 188 of the Indian Penal Code, 1860, and Section 58 of the Food Safety and Standards Act, 2006. The petition was heard by Justice Ninala Jayasurya in the High Court of Andhra Pradesh on September 1, 2022. Key facts: 1. The petitioner is accused in a case registered for food safety violations. 2. The learned counsel for the petitioner cited a previous decision of the court in Criminal Petition No.3731 of 2018, arguing that it covers the current matter. 3. The Assistant Public Prosecutor acknowledged that the current case is indeed covered by the earlier decision. Legal issues and arguments: 1. The petitioner‚Äôs counsel argued for quashing the proceedings based on the precedent set in Criminal Petition No.3731 of 2018. 2. The Assistant Public Prosecutor agreed that the matter is covered by the previous ruling. Court's reasoning: 1. The court reviewed the submissions and the F.I.R. and noted that the police had registered the case suo motu against the petitioner. 2. The court found that the current case is squarely covered by the earlier decision, leading to the conclusion that the proceedings should be quashed. Decision or judgment</t>
  </si>
  <si>
    <t xml:space="preserve"> The court allowed the Criminal Petition, quashing the proceedings against Venkata Ramanaiah Ponnuru in Crime No.494 of 2020. Any pending miscellaneous applications were also closed.</t>
  </si>
  <si>
    <t>The petitioners, Reddy Vinod and two others, were accused of selling Lion Dates that were found to contain fungus during a raid conducted at their premises in Chaitanyapuri on December 22, 2015. The food inspector collected a sealed packet of these dates from the petitioners‚Äô retail shop, which was purchased from accused No.5. The sample was sent for analysis, and the report confirmed the presence of fungus. The complaint against the petitioners was filed on January 30, 2017, after a sanction order was issued by the Commissioner of Food Safety on August 24, 2016. The petitioners argued that the prosecution was barred by a time limit of one year from the date of the offense, and there was no approval for extending this period beyond one year. The court found that the complaint was filed beyond the one-year limit without any written approval for extension, and therefore, the proceedings against the petitioners were quashed.</t>
  </si>
  <si>
    <t>['Section 55', 'Section 59', 'Section 42']</t>
  </si>
  <si>
    <t>{'Section 55': 'This subsection states that a food business operator who fails to comply with the requirements of the Act without reasonable ground is liable to a penalty. The petitioners were accused of selling contaminated food, which could fall under this provision if the prosecution were valid.', 'Section 59': 'This subsection outlines penalties for selling unsafe food. The presence of fungus in the dates could classify them as unsafe, leading to potential penalties for the petitioners if the prosecution were valid.', 'Section 42': 'This section details the responsibilities of the Food Safety Officer, including the process of taking samples and sending them for analysis. The facts indicate that the Food Safety Officer followed this process, which supports the validity of the complaint against the petitioners.'}</t>
  </si>
  <si>
    <t>The relevant subsections indicate that the petitioners could be liable for selling unsafe food and failing to comply with food safety regulations. However, the court found that the complaint was filed beyond the one-year limit without proper extension approval, which undermines the validity of the prosecution. Therefore, while the subsections suggest potential liability, the procedural issue of the time limit significantly impacts the outcome.</t>
  </si>
  <si>
    <t>['Section 77 of the Food Safety and Standards Act, 2006', 'Section 482 of the Code of Criminal Procedure, 1973']</t>
  </si>
  <si>
    <r>
      <t/>
    </r>
    <r>
      <rPr>
        <b/>
        <sz val="12"/>
        <color rgb="FF000000"/>
        <rFont val="Aptos Narrow"/>
        <family val="2"/>
      </rPr>
      <t>Case ID 76</t>
    </r>
    <r>
      <rPr>
        <sz val="12"/>
        <color rgb="FF000000"/>
        <rFont val="Aptos Narrow"/>
        <family val="2"/>
      </rPr>
      <t>: Tomato sauce</t>
    </r>
  </si>
  <si>
    <t xml:space="preserve"> Sale of substandard tomato sauce, where the case was challenged due to the exoneration of the primary retailer and a procedural failure to provide the analysis report to the petitioner.</t>
  </si>
  <si>
    <t xml:space="preserve"> Tomato sauce</t>
  </si>
  <si>
    <t xml:space="preserve"> The court allowed the criminal petition and quashed the proceedings. The exoneration of the primary accused undermined the complaint's basis, and the designated officer's failure to provide the analysis report to the petitioner violated mandatory procedural rules.</t>
  </si>
  <si>
    <t>Case overview: The case involves a criminal petition filed by S. Laxman, the proprietor of Ranjitha Enterprises, against the State of Karnataka regarding a complaint alleging the sale of substandard tomato sauce, which contravenes the Food Safety and Standards Act, 2006. The petitioner seeks to quash the complaint and the order of cognizance taken by the magistrate. Key facts: 1. A private complaint was filed by the Food Safety Officer on 17/10/2015, alleging that tomato sauce sold by the petitioner was of substandard quality. 2. Samples were seized and sent for analysis, which confirmed the substandard quality of the sauce. 3. The learned magistrate took cognizance of the complaint and issued summons to the petitioner. 4. The retailer, accused No.1, was exonerated by the magistrate due to lack of proof regarding the seizure of the sample. Legal issues and arguments: 1. The petitioner argues that he was deprived of the opportunity to send the sample for further analysis as the food analysis report was not provided to him. 2. The petitioner contends that the exoneration of the retailer (accused No.1) necessitates the quashing of proceedings against him (accused No.2) since the basis of the complaint is undermined. 3. The State argues that the petitioner is guilty of selling substandard tomato sauce under Section 59 of the Act. Court's reasoning: 1. The court noted that the exoneration of accused No.1 indicates that the seizure of the tomato sauce was not proven, which affects the case against the petitioner. 2. The court highlighted the failure of the designated officer to provide the analysis report to the petitioner, violating mandatory provisions of the Rules 2011, which deprived the petitioner of his rights. Decision or judgment</t>
  </si>
  <si>
    <t xml:space="preserve"> The court allowed the criminal petition, quashing the proceedings against the petitioner in C.C. No. 16/2021. The court dismissed any pending interlocutory applications as they no longer required consideration.</t>
  </si>
  <si>
    <t>The petitioners, A2 and A3, are the promoters of A4 company. The respondent, represented by a Food Safety Officer, collected samples of ghee from Shree Raja Rajeswari Hotel Private Limited (A4 company) on 18 March 2017, where A1 was the manager. The samples were analyzed and found to be of sub-standard quality. The respondent filed a private complaint accusing A1 to A4 of offenses punishable under section 51 of the Food Safety and Standards Act, 2006, and A5 of an offense punishable under section 63 of the Act. The petitioners argued that charges under section 51 were not appropriate because that section deals with penalties, and only an adjudicating officer can hold an inquiry for that purpose, whereas they were being prosecuted directly in court for penalty, which they contended was improper. The respondent acknowledged that A5 was prosecuted under section 63, which involves imprisonment, but maintained that the prosecution under section 51 against A1 to A4 should proceed, and suggested that an appropriate inquiry should be held by the adjudicating officer for penalties under section 51. The court found that the proceedings against the petitioners for offenses under section 51 should be quashed because such proceedings require an adjudication process and cannot be directly prosecuted in court for penalties.</t>
  </si>
  <si>
    <t>['Section 51', 'Section 68']</t>
  </si>
  <si>
    <t>{'Section 51': "This section deals with penalties for offenses related to food safety. The petitioners argue that they cannot be prosecuted directly in court for penalties under this section, as it requires an adjudication process. This supports the petitioners' position that the charges against them are inappropriate.", 'Section 68': "This section outlines the process for adjudication of offenses under the Food Safety and Standards Act. It specifies that an Adjudicating Officer must be involved in determining penalties, which aligns with the petitioners' argument that the prosecution in court is improper without this process."}</t>
  </si>
  <si>
    <t>The relevant subsections indicate that the petitioners cannot be directly prosecuted in court for penalties under Section 51 without an adjudication process as outlined in Section 68. This supports the petitioners' argument that the proceedings against them should be quashed.</t>
  </si>
  <si>
    <t>[{'indian_section': 'Section 51 Penalty for sub-standard food', 'foreign_section': 'Section 48 General provisions relating to offences', 'relationship': 'indirect', 'connection_type': 'indirect'}, {'indian_section': 'Section 51 Penalty for sub-standard food', 'foreign_section': 'Section 59 Punishment for unsafe food', 'relationship': 'indirect', 'connection_type': 'indirect'}]</t>
  </si>
  <si>
    <t>['Section 51 of the Food Safety and Standards Act, 2006', 'Section 42 of the Food Safety and Standards Act, 2006', 'Rule 3(1)(5) of the Food Safety and Standard Rules, 2011']</t>
  </si>
  <si>
    <r>
      <t/>
    </r>
    <r>
      <rPr>
        <b/>
        <sz val="12"/>
        <color rgb="FF000000"/>
        <rFont val="Aptos Narrow"/>
        <family val="2"/>
      </rPr>
      <t>Case ID 77</t>
    </r>
    <r>
      <rPr>
        <sz val="12"/>
        <color rgb="FF000000"/>
        <rFont val="Aptos Narrow"/>
        <family val="2"/>
      </rPr>
      <t>: General food safety violation (intermediary liability issue)</t>
    </r>
  </si>
  <si>
    <t xml:space="preserve"> A procedural challenge to a summons for offences under the Food Safety and Standards Act (unspecified food item).</t>
  </si>
  <si>
    <t xml:space="preserve"> General food safety violation (intermediary liability issue)</t>
  </si>
  <si>
    <t xml:space="preserve"> The court quashed the order issuing summons and remitted the matter back to the Magistrate. The Magistrate's order lacked the necessary application of mind, and the required inquiry under Section 202 of the CrPC was not conducted.</t>
  </si>
  <si>
    <t>Case overview: The case involves a writ petition filed by Flipkart Internet Private Limited and others against the State of Maharashtra, challenging an order dated March 22, 2022, which issued summons to the petitioners for offences under the Food Safety and Standards Act, 2006. The petitioners argue that the order lacks proper application of mind and that some petitioners are outside the jurisdiction of the Magistrate. Key facts: 1. The summons was issued based on a complaint filed by a government employee. 2. The order did not demonstrate the Magistrate's application of mind. 3. The addresses of petitioner Nos. 2 and 3 are outside the territorial jurisdiction of the Magistrate. 4. The petitioners contend that petitioner No. 1, as an intermediary, should not be liable for prosecution. Legal issues and arguments: 1. The petitioners argue that the issuance of summons was improper due to lack of inquiry under Section 202 of the Code of Criminal Procedure, 1973. 2. They assert that liability should rest with the nominee appointed by petitioner No. 1, not the petitioners themselves. 3. The petitioners seek to have the summons quashed and set aside. Court's reasoning: 1. The court found that the impugned order did not show the necessary application of mind by the Magistrate. 2. The court noted that the inquiry required under Section 202 had not been conducted. 3. The court stated that the merits of the liability argument could be raised before the Magistrate, but were not considered at this stage. Decision or judgment</t>
  </si>
  <si>
    <t xml:space="preserve"> The court quashed and set aside the order dated March 22, 2022, issued by the Metropolitan Magistrate, and directed the Magistrate to reconsider whether the complainant has made out a case for issuance of process for the alleged offences. The writ petition was disposed of with no costs.</t>
  </si>
  <si>
    <t>The petitioner, R. Shiva Kumar, along with others, was involved in a case where the respondent, A. Ramaraj, a Food Safety Officer, filed a complaint against them for offences under sections 59(1) and 52(1) of the Food Safety and Standards Act, 2006. The petition was filed to quash the final report in a case registered as C.C.No.1219 of 2020 in the court of the X Metropolitan Magistrate, Egmore, Chennai. The petitioners requested to dispense with their personal appearance in the trial court, which was granted on certain conditions, including their presence during specific proceedings. The case concerns allegations related to food safety violations.</t>
  </si>
  <si>
    <t>['Section 25', 'Section 38', 'Section 42']</t>
  </si>
  <si>
    <t>{'Section 25': "This section prohibits the importation of unsafe, misbranded, or sub-standard food. If the petitioners are accused of importing such food, this section is relevant and could support the respondent's case.", 'Section 38': "This section outlines the powers of the Food Safety Officer to take samples and seize articles of food. If the respondent acted within these powers, it may support the respondent's actions against the petitioners.", 'Section 42': "This section details the responsibilities of the Food Safety Officer and the process for analyzing food samples. If the respondent followed these procedures, it could strengthen the respondent's position."}</t>
  </si>
  <si>
    <t>The relevant subsections indicate that the respondent, as a Food Safety Officer, has the authority to take samples and enforce food safety regulations. If the petitioners are found to have violated these regulations, the respondent's actions may be justified. The sections do not provide clear support for either party but outline the legal framework within which the case is being adjudicated.</t>
  </si>
  <si>
    <t>['Section 59(1) of Food Safety and Standards Act, 2006', 'Section 52(1) of Food Safety and Standards Act, 2006', 'Section 482 of Code of Criminal Procedure']</t>
  </si>
  <si>
    <r>
      <t/>
    </r>
    <r>
      <rPr>
        <b/>
        <sz val="12"/>
        <color rgb="FF000000"/>
        <rFont val="Aptos Narrow"/>
        <family val="2"/>
      </rPr>
      <t>Case ID 78</t>
    </r>
    <r>
      <rPr>
        <sz val="12"/>
        <color rgb="FF000000"/>
        <rFont val="Aptos Narrow"/>
        <family val="2"/>
      </rPr>
      <t>: Not a food item; administrative issue regarding qualifications for Food Safety Officer</t>
    </r>
  </si>
  <si>
    <t xml:space="preserve"> The court disposed of the writ petitions, directing the respondents to consider the petitioners for appointment. A recent notification from the Central Government recognized the petitioners' degrees as equivalent for the post, supporting their eligibility claims.</t>
  </si>
  <si>
    <t>Case overview: The case involves multiple writ petitions filed by G. Dilip and others against the Commissioner of Food Safety and Drug Administration and other state and central authorities regarding the withholding of their selection for the post of Food Safety Officers due to the non-production of an equivalence certificate for their educational qualifications. The petitions challenge the notification dated 13.03.2023 issued by the Medical Services Recruitment Board (MRB) that withheld their names from the selection list. Key facts: 1. The petitioners applied for the post of Food Safety Officer under Notification No.02/MRB/2021 dated 13.10.2021. 2. The educational qualifications required include a Bachelor's degree in Food Technology or equivalent. 3. The petitioners possess a B.Tech in Food Processing Engineering, which they argue is equivalent to B.Tech in Food Technology. 4. The MRB withheld their selection pending the production of an equivalence certificate. 5. The Central Government issued a notification on 21.09.2023 recognizing certain degrees as equivalent for the post of Food Safety Officer. Legal issues and arguments: 1. The petitioners argue that their qualifications should be recognized as equivalent based on prior government orders and the recent notification. 2. They seek to quash the MRB's notification and include their names in the selection list. 3. The respondents contend that the equivalence must be recognized by the Central Government as per the notification. Court's reasoning: 1. The court noted that the petitioners were provisionally selected but their results were withheld due to the lack of an equivalence certificate. 2. The court emphasized that the equivalence certificate is to be determined by the Central Government and that the MRB cannot take adverse action without prior permission from the court. 3. The court acknowledged the recent notification from the Central Government recognizing certain degrees as equivalent, which supports the petitioners' claims. Decision or judgment</t>
  </si>
  <si>
    <t xml:space="preserve"> The court disposed of the writ petitions, directing the respondents to consider the petitioners for appointment based on the newly issued equivalence notification. The respondents were ordered to complete this process within two months from the receipt of the court's order. No costs were awarded, and the connected writ miscellaneous petitions were closed.</t>
  </si>
  <si>
    <t>The Petitioners, Srilakshmi and Sri Lakshmi Oil Mills, had their Gingelly Oil sample taken by the Food Safety Officer on 19 May 2020, which was sent to a laboratory for testing. The lab report was received on 17 August 2020 and sent to the Petitioners on 7 October 2020. The Petitioners filed an appeal and requested the Designated Officer to send another sample to a referral laboratory, paying Rs.5900 via demand draft on 5 November 2020 and sending a request letter on 7 November 2020. The Designated Officer sent a reply on 24 November 2020. The Petitioners claimed that the demand draft and request letter were received by the Superintendent on 19 December 2020, but the Food Safety Officer argued it was only received by the Superintendent and not the Designated Officer. The Petitioners relied on postal delivery evidence and rules supporting their case, asserting that the referral laboratory test was delayed and no sanction was obtained within the required period. The respondent disputed these claims, stating the demand draft was not received by the Designated Officer and was not credited to the government account. The court ultimately quashed the proceedings against the Petitioners.</t>
  </si>
  <si>
    <t>{'Section 42': 'This section outlines the responsibilities of the Food Safety Officer and the Food Analyst, including the requirement for the Food Analyst to send the analysis report within fourteen days to the Designated Officer. The Petitioners claim that the referral laboratory test was delayed, which may indicate a failure to comply with this timeline, potentially supporting their argument.', 'Section 47': "This section details the procedure for taking samples and the responsibilities of the Food Safety Officer. The Petitioners assert that the demand draft and request letter were received by the Superintendent, but the Food Safety Officer disputes this. The proper handling and notification procedures outlined in this section are relevant to the Petitioners' claims regarding the referral process."}</t>
  </si>
  <si>
    <t>The relevant subsections indicate that there are specific procedures and timelines that must be followed by the Food Safety Officer and Food Analyst. The Petitioners' claims about delays and the handling of their request for a referral laboratory test align with the requirements set forth in these subsections. The dispute over whether the demand draft was received by the Designated Officer also ties into the procedural requirements outlined in Section 47.</t>
  </si>
  <si>
    <t>['Section 482 of Indian Penal Code', 'Rule 2.4.6 of the Food Safety and Standards Rules']</t>
  </si>
  <si>
    <r>
      <t/>
    </r>
    <r>
      <rPr>
        <b/>
        <sz val="12"/>
        <color rgb="FF000000"/>
        <rFont val="Aptos Narrow"/>
        <family val="2"/>
      </rPr>
      <t>Case ID 79</t>
    </r>
    <r>
      <rPr>
        <sz val="12"/>
        <color rgb="FF000000"/>
        <rFont val="Aptos Narrow"/>
        <family val="2"/>
      </rPr>
      <t>: Restaurant food (renewal of license issue)</t>
    </r>
  </si>
  <si>
    <t xml:space="preserve"> A regulatory issue concerning the requirement of landlord consent for the renewal of a restaurant registration.</t>
  </si>
  <si>
    <t xml:space="preserve"> Restaurant food (renewal of license issue)</t>
  </si>
  <si>
    <t xml:space="preserve"> The court allowed the appeal in part. The court directed that the renewal authority shall not require a No Objection Certificate from the landlord, as no such provision exists in the Regulations.</t>
  </si>
  <si>
    <t>Case overview: The case involves a writ appeal filed by Hashir K.R. against the Commissioner of Food Safety regarding the requirement of landlord consent for the renewal of food business registration under the Food Safety and Standards (Licensing and Registration of Food Business) Regulations 2011. The appeal challenges a judgment from a Single Judge of the High Court of Kerala. Key facts: 1. The appellant operates a restaurant in a rented premises and obtained registration in 2022 for one year. 2. Upon applying for renewal, the authority requested consent from the landlord, prompting the appellant to file a writ petition. 3. The Single Judge allowed the writ petition, directing the authority to consider the renewal application without specifying the landlord's consent requirement. Legal issues and arguments: 1. The appellant contends that once registration is granted, landlord consent is unnecessary for renewal, as no such provision exists in the Regulations. 2. The appellant cites the Supreme Court decision in Sudhakaran v. Corporation of Trivandrum to support this argument. 3. The Government Pleader argues that the Single Judge's judgment should not be interfered with. Court's reasoning: 1. The court heard arguments from both parties and found merit in the appellant's claim regarding the landlord consent requirement. 2. The court decided to allow the appeal in part, adding a direction to the Single Judge's order. Decision or judgment</t>
  </si>
  <si>
    <t xml:space="preserve"> The court allowed the appeal in part, adding that the respondent-Authority shall not require a No Objection Certificate from the landlord while considering the renewal application.</t>
  </si>
  <si>
    <t>The petitioner is Dharampal Satyapal Ltd., a company with a manufacturing unit in Guwahati, Assam, where they produce 'Pan Masala.' The respondent is the State of Maharashtra and three other officials, including police officers from Maharashtra and Assam. The case involves the Maharashtra authorities prohibiting the manufacture, storage, sale, or distribution of 'Pan Masala' in Maharashtra through an order issued on 15 July 2021, making 'Pan Masala' a prohibited item in Maharashtra. The petitioner‚Äôs factory in Assam was searched and machinery seized by Maharashtra police on 09 March 2022, based on an FIR filed in Maharashtra alleging the seizure of prohibited food items, including 'Rajanigandha Pan Masala,' from a person in Hyderabad. The petitioner claims that 'Pan Masala' is not prohibited in Assam and that the seizure and sealing of their factory were unlawful, especially since there was no evidence or allegation of sale within Assam or in relation to their factory. The order by the court allowed access to the factory but kept the machinery sealed, and the petitioner challenged the seizure, arguing that the police failed to follow proper legal procedures, specifically not reporting the seizure to a magistrate as required by law.</t>
  </si>
  <si>
    <t>['Section 38', 'Section 39', 'Section 41']</t>
  </si>
  <si>
    <t>{'Section 38': "This subsection is relevant as it outlines the powers of the Food Safety Officer to seize articles of food that appear to be in contravention of the Act. The facts indicate that the Maharashtra police seized machinery from the petitioner's factory based on an FIR alleging the presence of prohibited food items. This could support the respondent's actions if they followed the procedures outlined in this section.", 'Section 39': "This subsection addresses the liability of a Food Safety Officer who vexatiously seizes food items without reasonable grounds. The petitioner claims that the seizure was unlawful and lacked evidence of sale within Assam. If the seizure is found to be vexatious, it could support the appellant's position.", 'Section 41': "This section allows a Food Safety Officer to search and seize articles of food if there is reasonable doubt about their involvement in an offence. The facts suggest that the seizure was based on an FIR from Maharashtra, which may or may not establish reasonable doubt regarding the petitioner's operations in Assam."}</t>
  </si>
  <si>
    <t>The relevant subsections indicate that while the respondent had the authority to seize items under certain conditions, the appellant's claim of unlawful seizure due to lack of evidence and proper procedure could potentially undermine the respondent's actions. The outcome may hinge on whether the seizure was justified under the provisions of the law.</t>
  </si>
  <si>
    <t>[{'indian_section':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29 Authorities responsible for enforcement of Act', 'relationship': 'indirect', 'connection_type': 'indirect'}]</t>
  </si>
  <si>
    <t>['Section 30(2)(a) of the Food Safety and Standards Act, 2006', 'Section 26(2)(iv) of the Food Safety and Standards Act, 2006', 'Section 102 of the Code of Criminal Procedure']</t>
  </si>
  <si>
    <r>
      <t/>
    </r>
    <r>
      <rPr>
        <b/>
        <sz val="12"/>
        <color rgb="FF000000"/>
        <rFont val="Aptos Narrow"/>
        <family val="2"/>
      </rPr>
      <t>Case ID 80</t>
    </r>
    <r>
      <rPr>
        <sz val="12"/>
        <color rgb="FF000000"/>
        <rFont val="Aptos Narrow"/>
        <family val="2"/>
      </rPr>
      <t>: Pan masala</t>
    </r>
  </si>
  <si>
    <t xml:space="preserve"> Seizure of banned pan masala, with the case focusing on the failure to follow the correct procedure for launching prosecution under Section 42 of the Act.</t>
  </si>
  <si>
    <t xml:space="preserve"> Pan masala</t>
  </si>
  <si>
    <t xml:space="preserve"> The court quashed the entire criminal proceedings against the petitioners. The Food Safety Officer did not follow the mandatory procedure for launching a prosecution as outlined in Section 42 of the FSS Act.</t>
  </si>
  <si>
    <t>Case overview: The case involves a petition filed by Sujit Kumar Sao and Ranjeet Kumar Sao seeking to quash criminal proceedings against them in connection with Sukhdeonagar (Pandra O.P.) P.S. Case No. 481/2020, which includes charges under various sections of the Indian Penal Code and the Food Safety and Standards Act, 2006. The petitioners challenge the legality of the FIR and the cognizance order dated January 5, 2021. Key facts: 1. The FIR alleges that on November 13, 2020, a search of M/s Madan Zarda Shop, owned by the petitioners, resulted in the recovery of 67.625 kg of banned pan masala. 2. An additional 324 kg of pan masala was found in the shop's godown. 3. The petitioners argue that the procedure for prosecution under Section 42 of the Food Safety and Standards Act, 2006 was not followed. Legal issues and arguments: 1. The petitioners contend that the FIR was improperly filed by the Food Safety Officer without following the required procedure, which mandates that the designated officer must first review the case and recommend prosecution. 2. The State's counsel argues that the FIR was filed in accordance with the law. Court's reasoning: 1. The court examined Section 42 of the Food Safety and Standards Act, 2006, which outlines the procedure for launching prosecution, emphasizing the need for authorization of the Food Safety Officer and the role of the designated officer. 2. The court found that there was no evidence that the Food Safety Officer was authorized to conduct the investigation or that the proper procedure was followed. 3. Consequently, the court concluded that the petitioners could not be prosecuted under the Act due to the lack of adherence to the statutory requirements. Decision or judgment</t>
  </si>
  <si>
    <t xml:space="preserve"> The court quashed the entire criminal proceedings against the petitioners in connection with the case, allowing the petition and vacating the interim order dated July 7, 2021.</t>
  </si>
  <si>
    <t>The case involves Sohan Lal, who was convicted of offenses under Section 07/16 of the Food Adulteration Act after an incident that occurred in 1994. The case was filed by the State of Rajasthan and was decided by the Chief Judicial Magistrate in Sri Ganganagar, which convicted Sohan Lal and sentenced him to six months of rigorous imprisonment and a fine of Rs.1000, with an additional one month imprisonment in default of payment. The conviction was upheld by the Additional Sessions Judge. Sohan Lal's sentence was suspended by the court, and he made a limited request to have his sentence reduced to the period already served. The petitioner is on bail and does not need to surrender, and his bail bonds have been discharged. The case was pending since 1999, and the arguments involved the sentencing and reduction of punishment without challenging the conviction.</t>
  </si>
  <si>
    <t>['Section 52', 'Section 60']</t>
  </si>
  <si>
    <t>{'Section 52': "This subsection states that any person who manufactures, stores, sells, or distributes misbranded food is liable to a penalty which may extend to three lakh rupees. Since Sohan Lal was convicted under the Food Adulteration Act, this subsection is relevant as it outlines the penalties associated with such offenses, which supports the respondent's position.", 'Section 60': "This subsection addresses the penalties for tampering with seized food or related items without permission from the Food Safety Officer. While it does not directly relate to Sohan Lal's conviction, it reinforces the legal framework surrounding food safety violations, which may indirectly support the respondent's enforcement actions."}</t>
  </si>
  <si>
    <t>The relevant subsections indicate that Sohan Lal's conviction under the Food Adulteration Act aligns with the penalties outlined in Section 52, which supports the respondent's enforcement of the law. The penalties for misbranding and related offenses are significant, suggesting that the respondent's actions in prosecuting Sohan Lal were within the legal framework established by these subsections.</t>
  </si>
  <si>
    <t>['Section 7 of Food Adulteration Act', 'Section 16 of Food Adulteration Act', 'Section 397 of Code of Criminal Procedure', 'Section 401 of Code of Criminal Procedure']</t>
  </si>
  <si>
    <t>Case overview: The case involves a criminal revision petition filed by Shyam Sunder against the State of Rajasthan concerning a conviction under the Food Adulteration Act, 1954. The petition has been pending since 1999, stemming from an incident that occurred in 1989. The petitioner seeks a reduction of the sentence without contesting the conviction itself. Key facts: 1. The petitioner was convicted on May 2, 1998, by the Chief Judicial Magistrate, Udaipur, for offences under Section 7(2) read with Section 16(1)(A) of the Food Adulteration Act, 1954. 2. The conviction was upheld by the Additional Sessions Judge, Udaipur, on December 11, 1999. 3. The petitioner was sentenced to six months of rigorous imprisonment and a fine of Rs. 1000, with an additional 15 days of imprisonment for default in payment. 4. The sentence was suspended by the High Court on December 22, 1999. Legal issues and arguments: 1. The petitioner‚Äö√Ñ√¥s counsel requested that the sentence be substituted with the period already undergone, without challenging the conviction. 2. The Public Prosecutor opposed the request. 3. The court referenced precedents regarding sentencing principles, emphasizing deterrence and correction. Court's reasoning: 1. The court acknowledged the long duration of the case and the hardships faced by the petitioner. 2. It cited relevant case law indicating that reducing the sentence to the time already served could meet the ends of justice. Decision or judgment: The court partly allowed the petition, maintaining the conviction but reducing the sentence to the period already undergone. The petitioner was not required to surrender, and his bail bonds were discharged.</t>
  </si>
  <si>
    <t>This_Criminal_Petition_Is_Filed_By_The_vs_Unknown_on_9_March_2022.PDF</t>
  </si>
  <si>
    <t>Case overview: This case involves a Criminal Petition filed by the petitioner/accused under Section 482 of the Code of Criminal Procedure, 1973, seeking to quash the proceedings in FIR No.342 of 2019 at the Ongole Taluka Police Station, Prakasam District. The alleged offences include Sections 420, 272, 273, 188 of the IPC and Sections 58, 63 of the Food Safety and Standard Act, 2006. Key facts: 1. The petitioner argues that similar cases have been quashed by this Court, specifically referencing Criminal Petition Nos.3731 of 2018 and batch, where the transportation of Pan Masala was deemed not to attract the alleged offences. 2. The petitioner contends that the same reasoning should apply to their case. Legal issues and arguments: 1. The petitioner‚Äôs counsel asserts that the transportation of Gutka and Pan Masala does not constitute the offences alleged under Sections 188, 270, and 273 of the IPC and the Food Safety and Standard Act. 2. The petitioner seeks to have the proceedings quashed based on the precedent set by the previous court orders. Court's reasoning: 1. The court acknowledged the previous judgments where similar proceedings were quashed, indicating a consistent legal interpretation regarding the transportation of the specified items. 2. The court found merit in the petitioner‚Äôs argument, aligning with the established precedent. Decision or judgment: The court allowed the criminal petition and quashed the proceedings against the petitioner in FIR No.342 of 2019. Consequently, any pending miscellaneous applications were also closed.</t>
  </si>
  <si>
    <t>This_Criminal_Petition_Is_Filed_By_The</t>
  </si>
  <si>
    <t>Unknown_on_9_March_2022.PDF</t>
  </si>
  <si>
    <r>
      <t/>
    </r>
    <r>
      <rPr>
        <b/>
        <sz val="12"/>
        <color rgb="FF000000"/>
        <rFont val="Aptos Narrow"/>
        <family val="2"/>
      </rPr>
      <t>Case ID 81</t>
    </r>
    <r>
      <rPr>
        <sz val="12"/>
        <color rgb="FF000000"/>
        <rFont val="Aptos Narrow"/>
        <family val="2"/>
      </rPr>
      <t>: Pan Masala / Gutka</t>
    </r>
  </si>
  <si>
    <t xml:space="preserve"> A procedural challenge to quash proceedings related to the transportation of Gutka and Pan Masala based on legal precedent.</t>
  </si>
  <si>
    <t xml:space="preserve"> Pan Masala / Gutka</t>
  </si>
  <si>
    <t xml:space="preserve"> The court allowed the criminal petition and quashed the proceedings. The decision was based on an established precedent that the transportation of Gutka and Pan Masala does not constitute the offences alleged under the IPC and the FSS Act.</t>
  </si>
  <si>
    <t>Case overview: This case involves a Criminal Petition filed by the petitioner/accused under Section 482 of the Code of Criminal Procedure, 1973, seeking to quash the proceedings in FIR No.342 of 2019 at the Ongole Taluka Police Station, Prakasam District. The alleged offences include Sections 420, 272, 273, 188 of the IPC and Sections 58, 63 of the Food Safety and Standard Act, 2006. Key facts: 1. The petitioner argues that similar cases have been quashed by this Court, specifically referencing Criminal Petition Nos.3731 of 2018 and batch, where the transportation of Pan Masala was deemed not to attract the alleged offences. 2. The petitioner contends that the same reasoning should apply to their case. Legal issues and arguments: 1. The petitioner‚Äôs counsel asserts that the transportation of Gutka and Pan Masala does not constitute the offences alleged under Sections 188, 270, and 273 of the IPC and the Food Safety and Standard Act. 2. The petitioner seeks to have the proceedings quashed based on the precedent set by the previous court orders. Court's reasoning: 1. The court acknowledged the previous judgments where similar proceedings were quashed, indicating a consistent legal interpretation regarding the transportation of the specified items. 2. The court found merit in the petitioner‚Äôs argument, aligning with the established precedent. Decision or judgment</t>
  </si>
  <si>
    <t xml:space="preserve"> The court allowed the criminal petition and quashed the proceedings against the petitioner in FIR No.342 of 2019. Consequently, any pending miscellaneous applications were also closed.</t>
  </si>
  <si>
    <t>The case involves Shyam Sunder who was convicted in 1998 for offences under Section 7(2) and Section 16(1)(A) of the Food Adulteration Act, 1954, following an incident that occurred in 1989. The petitioner was sentenced to six months of imprisonment and fined Rs.1000, with an additional 15 days of imprisonment in default of payment. The conviction was upheld by the appellate court, and the sentence was later suspended by the court. The petitioner requested that his sentence be reduced to the period already served, without interfering with the conviction. The court considered this request and, while maintaining the conviction, reduced the sentence to the period already undergone, and the petitioner was allowed to remain on bail.</t>
  </si>
  <si>
    <t>['Section 59', 'Section 52']</t>
  </si>
  <si>
    <t>{'Section 59': 'This subsection is relevant as it outlines the penalties for manufacturing, storing, selling, or distributing unsafe food. Shyam Sunder was convicted under the Food Adulteration Act, which implies that the food in question was deemed unsafe, leading to his conviction and sentencing.', 'Section 52': "This subsection pertains to penalties for misbranding food. While the specifics of misbranding are not detailed in the case context, the conviction under the Food Adulteration Act may imply that the food was misbranded, which could support the respondent's position."}</t>
  </si>
  <si>
    <t>The relevant subsections indicate that Shyam Sunder's actions fell under the purview of the Food Adulteration Act, specifically regarding unsafe food and potential misbranding. The conviction and the upheld sentence suggest that the evidence against him was sufficient to meet the criteria outlined in these subsections. Therefore, the facts align more closely with the respondent's position.</t>
  </si>
  <si>
    <t>['Section 7(2) of Food Adulteration Act, 1954', 'Section 16(1)(A) of Food Adulteration Act, 1954', 'Section 397 of Code of Criminal Procedure', 'Section 401 of Code of Criminal Procedure']</t>
  </si>
  <si>
    <r>
      <t/>
    </r>
    <r>
      <rPr>
        <b/>
        <sz val="12"/>
        <color rgb="FF000000"/>
        <rFont val="Aptos Narrow"/>
        <family val="2"/>
      </rPr>
      <t>Case ID 82</t>
    </r>
    <r>
      <rPr>
        <sz val="12"/>
        <color rgb="FF000000"/>
        <rFont val="Aptos Narrow"/>
        <family val="2"/>
      </rPr>
      <t>: Chili powder</t>
    </r>
  </si>
  <si>
    <t xml:space="preserve"> Analysis of a seized food item (chili powder), challenged on the grounds that the laboratory lacked authorization to perform the analysis.</t>
  </si>
  <si>
    <t xml:space="preserve"> Chili powder</t>
  </si>
  <si>
    <t xml:space="preserve"> The court stayed the further proceedings of the criminal case. The petitioner raised a valid legal issue that the State Public Health Laboratory was not authorized to analyze the specific food item, warranting a stay.</t>
  </si>
  <si>
    <t>Case overview: The case involves a petition filed by Arindam Paul against the State of Assam and others, seeking to quash the proceedings of CR Case No. 135/2022, which is pending before the Additional Chief Judicial Magistrate (CJM) in Dhubri under the Food Safety and Standards Act. The petitioner argues that the complaint is not maintainable due to issues with the analysis of a seized food item. Key facts: 1. The petitioner is the owner of M/s Bharati Store in Dhubri, Assam. 2. The food item in question was manufactured by ITC Limited and was seized from the petitioner's establishment. 3. The sample was analyzed at the State Public Health Laboratory in Guwahati, which the petitioner claims is not authorized to analyze chili powder. Legal issues and arguments: 1. The petitioner contends that the report from the State Public Health Laboratory is inadmissible due to the laboratory's lack of authorization for analyzing the specific food item. 2. The petitioner seeks a stay on the proceedings of CR Case No. 135/2022 until the petition is resolved. Court's reasoning: 1. The court reviewed the petition and the documents presented. 2. It decided to issue notice to the respondents and stay the proceedings of the CR Case No. 135/2022 until the returnable date. Decision or judgment</t>
  </si>
  <si>
    <t xml:space="preserve"> The court stayed the further proceedings of CR Case No. 135/2022 pending before the Additional CJM, Dhubri, under the Food Safety and Standards Act, until the next hearing scheduled in four weeks.</t>
  </si>
  <si>
    <t>The petitioner, K. Karupanan, owns a hotel business. The respondent, the District Collector, and the Designated Officer of the Food Safety Department issued an improvement notice to the petitioner, alleging that his food business failed to comply with certain regulations. The improvement notice did not specify a deadline for correcting the issues. The Department took action to shut down the petitioner‚Äôs business premises without giving prior notice or an opportunity to be heard, which led to the closure of his business. The petitioner challenged this order in court, arguing that it violated his right to carry on business. The court found that the order was invalid because it did not specify a time for compliance and was made without proper notice and opportunity to respond.</t>
  </si>
  <si>
    <t>{'Section 70': 'This section discusses the establishment of the Food Safety Appellate Tribunal to hear appeals from decisions of the Adjudicating Officer. It is relevant as the petitioner is challenging the actions taken by the Food Safety Department, which may fall under the jurisdiction of such a tribunal.', 'Section 42': 'This section outlines the responsibilities of the Food Safety Officer, including inspection and analysis of food samples. It is relevant because the actions taken by the Food Safety Department against the petitioner were based on alleged non-compliance with food safety regulations.', 'Section 41': 'This section allows the Food Safety Officer to search and seize articles of food if there is reasonable doubt about their compliance with food safety laws. It is relevant as it pertains to the authority of the Food Safety Officer in taking action against the petitioner‚Äôs business.'}</t>
  </si>
  <si>
    <t>The relevant subsections indicate that the Food Safety Officer has the authority to inspect and take action against food businesses for non-compliance. However, the lack of a specified deadline for compliance and the absence of prior notice or opportunity to be heard, as highlighted in the case context, suggest procedural deficiencies in the actions taken against the petitioner. This may support the petitioner's argument that his rights were violated.</t>
  </si>
  <si>
    <t>[{'indian_section':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41 Power of search, seizure, investigation, prosecution and procedure thereof', 'relationship': 'indirect', 'connection_type': 'indirect'}]</t>
  </si>
  <si>
    <t>['Section 32 of the Food Safety and Standards Act, 2006', 'Section 36 of the Food Safety and Standards Act, 2006']</t>
  </si>
  <si>
    <r>
      <t/>
    </r>
    <r>
      <rPr>
        <b/>
        <sz val="12"/>
        <color rgb="FF000000"/>
        <rFont val="Aptos Narrow"/>
        <family val="2"/>
      </rPr>
      <t>Case ID 83</t>
    </r>
    <r>
      <rPr>
        <sz val="12"/>
        <color rgb="FF000000"/>
        <rFont val="Aptos Narrow"/>
        <family val="2"/>
      </rPr>
      <t>: Sev (Namkeen)</t>
    </r>
  </si>
  <si>
    <t xml:space="preserve"> Misbranding of Sev (Namkeen) due to packing without product description, where the case was challenged for improper initiation of prosecution.</t>
  </si>
  <si>
    <t xml:space="preserve"> Sev (Namkeen)</t>
  </si>
  <si>
    <t xml:space="preserve"> The court quashed the FIR and the subsequent charge-sheet. The Food Safety Officer did not follow the required procedure for prosecution. Additionally, the charge of cheating under Section 420 IPC was inappropriate for a misbranding case, and an analyst report found the product to be within norms.</t>
  </si>
  <si>
    <t>Case overview: The case involves a petition filed by Ajit Kumar Sanghvi against the State of Madhya Pradesh seeking the quashment of FIR No.0042 dated 29.01.2021, which was registered for an alleged offence under Section 420 of IPC related to misbranding under the Food Safety and Standards Act, 2006. The FIR was lodged by Pankaj Kumar Anchal, a Food Safety Officer, following an inspection of the petitioner's factory. Key facts: 1. The inspection on 18.12.2020 revealed that the Sev (Namkeen) produced by the petitioner was packed in transparent bags without product description, violating the Act of 2006. 2. The FIR was filed on 29.01.2021, over a month after the inspection, and a charge-sheet was subsequently filed. 3. A report from the Food Analyst indicated that the product was within prescribed norms. Legal issues and arguments: 1. The petitioner contended that the prosecution was improperly initiated as the Food Safety Officer did not follow the procedure outlined in Section 42 of the Act of 2006 for launching prosecution. 2. The petitioner argued that the charge under Section 420 IPC was inappropriate since the maximum penalty for misbranding under Section 52 of the Act is Rs.3,00,000, and there was no evidence of misleading the public. 3. The State opposed the petition, asserting that the petitioner was involved in manufacturing and selling Sev without proper product description. Court's reasoning: 1. The court noted that the prosecution's case was based solely on Section 420 IPC while alleging misbranding, which should have followed the procedure in Section 42 of the Act. 2. The court found that the Food Safety Officer did not adhere to the required procedure, and the FIR was thus vitiated. 3. The court highlighted that there was no evidence of the petitioner misleading consumers, and the product was found to be within norms according to the Chemical Analyst Report. Decision or judgment</t>
  </si>
  <si>
    <t xml:space="preserve"> The court quashed the FIR dated 29.01.2021 and the subsequent charge-sheet, allowing the petition and concluding that continuing the trial would serve no purpose.</t>
  </si>
  <si>
    <t>The petitioner, Samala Kranthi Kumar, is the sole accused in a case pending against him in C.C. No.369 of 2019 before the Principal Junior Civil Judge at Kalwakurthy. The prosecution has charged him with offenses under sections 273, 188, and 420 of the Indian Penal Code, and section 59(i) of the Food Safety and Standards Act. The petitioner argued for the proceedings to be quashed, referencing previous orders by this court that had dealt with similar matters. The court ultimately decided to quash the proceedings against him based on those previous orders.</t>
  </si>
  <si>
    <t>['Section 26', 'Section 28', 'Section 68']</t>
  </si>
  <si>
    <t>{'Section 26': "This subsection outlines the responsibilities of food business operators to ensure that food articles comply with safety standards. If the petitioner is found to have manufactured, stored, sold, or distributed unsafe food, this section would support the respondent's case.", 'Section 28': 'This subsection requires food business operators to withdraw food from the market if they believe it is not compliant with safety standards. If the petitioner failed to take such action, it could negatively impact his defense.', 'Section 68': "This section discusses the adjudication process for offenses under the Food Safety and Standards Act. It indicates that an Adjudicating Officer has the authority to impose penalties if a contravention is found. This could support the respondent's position if the petitioner is deemed to have violated the Act."}</t>
  </si>
  <si>
    <t>The relevant subsections indicate that the petitioner, as a food business operator, has specific obligations regarding food safety and compliance. If the prosecution's charges are substantiated under these sections, it would suggest that the respondent is more likely to succeed in enforcing penalties against the petitioner.</t>
  </si>
  <si>
    <t>['Section 273 of Indian Penal Code', 'Section 188 of Indian Penal Code', 'Section 420 of Indian Penal Code', 'Section 59(i) of Food Safety and Standards Act, 2006']</t>
  </si>
  <si>
    <r>
      <t/>
    </r>
    <r>
      <rPr>
        <b/>
        <sz val="12"/>
        <color rgb="FF000000"/>
        <rFont val="Aptos Narrow"/>
        <family val="2"/>
      </rPr>
      <t>Case ID 84</t>
    </r>
    <r>
      <rPr>
        <sz val="12"/>
        <color rgb="FF000000"/>
        <rFont val="Aptos Narrow"/>
        <family val="2"/>
      </rPr>
      <t>: Multi-vitamin tablets (Alzivit)</t>
    </r>
  </si>
  <si>
    <t xml:space="preserve"> Seizure of Alzivit Multi-vitamin tablets, where the issue was the incorrect classification of a food supplement as a drug and procedural failures.</t>
  </si>
  <si>
    <t xml:space="preserve"> Multi-vitamin tablets (Alzivit)</t>
  </si>
  <si>
    <t xml:space="preserve"> The court quashed the entire criminal proceeding. The product was a food supplement, not a drug, and procedural safeguards for sample seizure under the Drugs and Cosmetics Act were not followed.</t>
  </si>
  <si>
    <t>Case overview: The case involves two criminal miscellaneous petitions (Cr. M. P. No. 641 of 2021 and Cr. M. P. No. 1792 of 2020) filed by Cipla Limited (Local Depot) and Tirupati Lifesciences against the State of Jharkhand, challenging the order taking cognizance in Cosmetic Case No. 2094/2015 under the Drugs and Cosmetics Act, 1940 and Section 420 of IPC. The petitions address allegations regarding the composition of Alzivit Multi-vitamin tablets, which were seized by a Drug Inspector. Key facts: 1. On January 10, 2015, 300 tablets of Alzivit were seized, with allegations that the active ingredients exceeded permissible limits under the Drugs and Cosmetics Act. 2. The product was marketed as a food supplement under FSSAI License but was claimed to be a drug due to its composition. 3. The petitioners argue that the product is a food supplement and not a drug, and that the marketer (Cipla) should not be held liable for the manufacturer's violations. Legal issues and arguments: 1. The central issue is whether Alzivit tablets are classified as drugs or food supplements. 2. The petitioners argue that the product falls under the exemption for health supplements and that there was no evidence of side effects. 3. The procedural requirements for sample seizure under the Drugs and Cosmetics Act were allegedly not followed. Court's reasoning: 1. The court noted that the seized product was labeled 'NOT FOR MEDICINAL USE', indicating it should not be classified as a drug. 2. The court found that the procedural safeguards for sample seizure were not adhered to, as the sample was not sent to the Government Analyst for testing. 3. In the absence of a drug analysis report, the court concluded that there was no prima facie case for the application of penal provisions under the Drugs and Cosmetics Act. Decision or judgment</t>
  </si>
  <si>
    <t xml:space="preserve"> The court quashed the entire criminal proceeding, including the order taking cognizance dated April 30, 2020, against the petitioners, allowing both Cr. M. Ps.</t>
  </si>
  <si>
    <t>The petitioners, including Sayyad Fayaz Ali, filed a criminal petition to quash an FIR registered against them at Sangam Police Station in SPSR Nellore District for offences under Sections 272, 273, and 328 of the IPC and Sections 59(i) of the Food Safety and Standards Act. They argued that this matter is similar to earlier cases already decided by the court, which had quashed FIRs for similar offences based on identical facts. The court considered these arguments and previous orders, and ultimately decided to quash the FIR against the petitioners.</t>
  </si>
  <si>
    <t>['Section 59', 'Section 27', 'Section 26']</t>
  </si>
  <si>
    <t>{'Section 59': 'This subsection is relevant as it outlines the penalties for manufacturing, storing, selling, or distributing unsafe food. The petitioners are accused under this section, and the potential consequences depend on whether the food in question is deemed unsafe and the resulting injury.', 'Section 27': "This subsection is relevant as it establishes the liability of manufacturers, packers, wholesalers, distributors, and sellers for articles of food that do not meet safety requirements. The petitioners' actions may fall under this section if they are found to have distributed unsafe food.", 'Section 26': 'This subsection is relevant as it mandates that food business operators ensure compliance with safety requirements at all stages of food handling. If the petitioners are found to have violated these provisions, it could impact their liability.'}</t>
  </si>
  <si>
    <t>The relevant subsections indicate that the petitioners could be held liable for distributing unsafe food under Sections 26, 27, and 59. However, the petitioners argue that their case is similar to previous cases where FIRs were quashed, suggesting that they may not have violated these provisions. The court's decision to quash the FIR indicates that the petitioners may have successfully demonstrated that the allegations do not hold based on the facts presented.</t>
  </si>
  <si>
    <t>[{'indian_section': 'Section 59 Punishment for unsafe food', 'foreign_section': 'Section 48 General provisions relating to offences', 'relationship': 'indirect', 'connection_type': 'indirect'}, {'indian_section': 'Section 59 Punishment for unsafe food', 'foreign_section': 'Section 59 Punishment for unsafe food', 'relationship': 'direct', 'connection_type': 'direct'}]</t>
  </si>
  <si>
    <t>['Section 59(i) of Food Safety and Standards Act, 2006', 'Section 272 of Indian Penal Code', 'Section 273 of Indian Penal Code', 'Section 328 of Indian Penal Code']</t>
  </si>
  <si>
    <t>State_Of_Gujarat_Through_P_K_Patel_vs_Diparam_Homaram_Jakhad_on_20_December_2022.PDF</t>
  </si>
  <si>
    <t>Case overview: The case involves a revision application filed by the State of Gujarat against Diparam Homaram Jakhad, challenging an order from the Judicial Magistrate First Class, Patdi, which allowed the respondent's application for discharge from a food safety-related complaint. The complaint was based on the sale of unsafe food containing prohibited colors, violating the Food Safety and Standards Act, 2006. The order in question was issued on March 19, 2018. Key facts: 1. The Food Safety Officer purchased a food item from the respondent's restaurant on November 21, 2013, which was later found to contain unsafe colors. 2. A complaint was filed against the respondent under Sections 26(1), 26(2)(i) and (v) of the Act, punishable under Section 59(1). 3. The respondent applied for discharge, citing the complainant's absence during several court hearings. Legal issues and arguments: 1. The petitioner argued that the discharge was improper as the complainant, a public servant, could not always be present due to his duties. 2. The petitioner contended that the absence of the complainant should not lead to the discharge of the accused without any evidence being presented. 3. The respondent's counsel argued that the revision application was filed beyond the limitation period and that the discharge was valid due to the complainant's repeated absences. Court's reasoning: 1. The court noted that the respondent was charged with a serious offense under the Act and that the absence of the complainant should not automatically result in discharge. 2. The court found that the learned Magistrate incorrectly applied Section 245 of the Code of Criminal Procedure, which is not applicable in this case, and that the proper procedure under Section 256 should have been considered. 3. The court emphasized the importance of allowing the complainant to present evidence before deciding on the discharge of the accused. Decision or judgment: The court allowed the revision application, quashed the discharge order dated March 19, 2018, and directed the trial court to proceed with the case, ensuring both parties are present for the next hearing on January 30, 2023.</t>
  </si>
  <si>
    <t>State_Of_Gujarat_Through_P_K_Patel</t>
  </si>
  <si>
    <t>Diparam_Homaram_Jakhad_on_20_December_2022.PDF</t>
  </si>
  <si>
    <r>
      <t/>
    </r>
    <r>
      <rPr>
        <b/>
        <sz val="12"/>
        <color rgb="FF000000"/>
        <rFont val="Aptos Narrow"/>
        <family val="2"/>
      </rPr>
      <t>Case ID 85</t>
    </r>
    <r>
      <rPr>
        <sz val="12"/>
        <color rgb="FF000000"/>
        <rFont val="Aptos Narrow"/>
        <family val="2"/>
      </rPr>
      <t>: Unsafe food from a restaurant (specific item not mentioned)</t>
    </r>
  </si>
  <si>
    <t xml:space="preserve"> Sale of unsafe food containing prohibited colors in a restaurant, with the case focusing on the improper discharge of the accused.</t>
  </si>
  <si>
    <t xml:space="preserve"> Unsafe food from a restaurant (specific item not mentioned)</t>
  </si>
  <si>
    <t xml:space="preserve"> The court allowed the revision application and quashed the discharge order. The trial court improperly discharged the accused due to the complainant's absence without allowing evidence to be presented in a serious food safety case.</t>
  </si>
  <si>
    <t>Case overview: The case involves a revision application filed by the State of Gujarat against Diparam Homaram Jakhad, challenging an order from the Judicial Magistrate First Class, Patdi, which allowed the respondent's application for discharge from a food safety-related complaint. The complaint was based on the sale of unsafe food containing prohibited colors, violating the Food Safety and Standards Act, 2006. The order in question was issued on March 19, 2018. Key facts: 1. The Food Safety Officer purchased a food item from the respondent's restaurant on November 21, 2013, which was later found to contain unsafe colors. 2. A complaint was filed against the respondent under Sections 26(1), 26(2)(i) and (v) of the Act, punishable under Section 59(1). 3. The respondent applied for discharge, citing the complainant's absence during several court hearings. Legal issues and arguments: 1. The petitioner argued that the discharge was improper as the complainant, a public servant, could not always be present due to his duties. 2. The petitioner contended that the absence of the complainant should not lead to the discharge of the accused without any evidence being presented. 3. The respondent's counsel argued that the revision application was filed beyond the limitation period and that the discharge was valid due to the complainant's repeated absences. Court's reasoning: 1. The court noted that the respondent was charged with a serious offense under the Act and that the absence of the complainant should not automatically result in discharge. 2. The court found that the learned Magistrate incorrectly applied Section 245 of the Code of Criminal Procedure, which is not applicable in this case, and that the proper procedure under Section 256 should have been considered. 3. The court emphasized the importance of allowing the complainant to present evidence before deciding on the discharge of the accused. Decision or judgment</t>
  </si>
  <si>
    <t xml:space="preserve"> The court allowed the revision application, quashed the discharge order dated March 19, 2018, and directed the trial court to proceed with the case, ensuring both parties are present for the next hearing on January 30, 2023.</t>
  </si>
  <si>
    <t>The petitioner, Tejram Ramjilal Meena, was employed at the Food Corporation of India in the Food Safety Department at Viramgam. The respondent issued a show cause notice and a charge sheet accusing him of misconduct including failing to work in a time-bound manner with integrity, disobedience of orders, unauthorized absence from duty, and refusal to take charge after transfer, which caused damage and additional expenses to the organization. The petitioner had previously raised objections against alleged illegalities at the Viramgam Depot. He was charged with insubordination and absenteeism, though he argued that his leave was approved and that there was no evidence of misconduct. The disciplinary proceedings resulted in a penalty of withholding of increments, initially three, then reduced to two, which the petitioner challenged, claiming disproportionate punishment and procedural errors. The respondent maintained that proper procedures were followed, and the disciplinary authority‚Äôs findings were based on evidence. The court noted the petitioner's objections and the sequence of events related to his transfer, absence, and conduct at the depot.</t>
  </si>
  <si>
    <t>The case context primarily revolves around employment-related misconduct allegations against the petitioner, which do not directly relate to the provisions outlined in the provided sections of the law. The subsections focus on food safety regulations, adjudication processes, and the roles of Food Safety Officers and Analysts, none of which pertain to the disciplinary actions taken against the petitioner by the respondent.</t>
  </si>
  <si>
    <t>Appellant may face continued disciplinary actions or penalties as determined by the respondent.</t>
  </si>
  <si>
    <t>['Section 32(A) of Food Corporation of India (Staff) Regulations, 1971']</t>
  </si>
  <si>
    <r>
      <t/>
    </r>
    <r>
      <rPr>
        <b/>
        <sz val="12"/>
        <color rgb="FF000000"/>
        <rFont val="Aptos Narrow"/>
        <family val="2"/>
      </rPr>
      <t>Case ID 86</t>
    </r>
    <r>
      <rPr>
        <sz val="12"/>
        <color rgb="FF000000"/>
        <rFont val="Aptos Narrow"/>
        <family val="2"/>
      </rPr>
      <t>: Betel nuts</t>
    </r>
  </si>
  <si>
    <t xml:space="preserve"> Seizure of betel nuts, challenged on the grounds that the test report was from a non-accredited laboratory.</t>
  </si>
  <si>
    <t xml:space="preserve"> Betel nuts</t>
  </si>
  <si>
    <t xml:space="preserve"> The court set aside the adjudication order and remanded the matter for fresh adjudication. The decision was based on a test report from a non-accredited laboratory, which was inadmissible as evidence.</t>
  </si>
  <si>
    <t>Case overview: The case involves multiple writ petitions filed by Ashok Kumar Jain, Daulal Sarda, and Juvraj Bothra against the Union of India and others regarding the seizure of betel nuts declared as foreign origin based on a test report from the Arecanut Research and Development Foundation (ARDF), which is not a government-approved laboratory. The petitions challenge the legality of the test report and the adjudication process. The hearing took place on September 22, 2023, before Justice Md. Nizamuddin. Key facts: 1. The main legal issues include the validity of the ARDF test report and whether the petitioner was denied the right to cross-examine the testing authority. 2. The petitioners argue that the seized betel nuts were tested by a non-accredited laboratory, which violates legal standards. 3. The petitioners cited previous judgments from the Patna High Court that support their position regarding the non-acceptability of ARDF's report. Legal issues and arguments: 1. The petitioners contend that the ARDF is not a government-approved laboratory, making its test report inadmissible. 2. They argue that the principles of natural justice were violated as they were not allowed to cross-examine the testing authority. 3. The petitioners also claim that they were not provided with complete materials during the adjudication process. 4. The respondents, particularly the Customs Authority, failed to provide evidence that ARDF is an accredited laboratory. Court's reasoning: 1. The court noted that the Customs Authority could not establish that ARDF is a government-approved laboratory. 2. The court referenced a letter from the Government of India stating that ARDF is not authorized to conduct such tests. 3. The court found that the reliance on ARDF's report for the adjudication was not sustainable in law. 4. The court decided to remand the matter back to the adjudicating authority for a fresh order based on tests conducted by a government-approved laboratory. Decision or judgment</t>
  </si>
  <si>
    <t xml:space="preserve"> The court set aside the impugned adjudication order and remanded the matter for fresh adjudication, allowing the petitioners to raise all issues in the new proceedings. The writ petitions were disposed of accordingly.</t>
  </si>
  <si>
    <t>Kanha Industries Limited challenged an order dated 24th January, 2022, passed by an adjudicating officer that found the company's food sample to be sub-standard. The petitioner argued against the order in court. The authorities indicated that the order is appealable under the relevant act, and noted that the appellate Tribunal under the act was functioning, with a retired judge having joined as Presiding Officer of the Food Safety Tribunal from 3rd January, 2022. The court acknowledged that the petitioner could approach the Tribunal for further proceedings.</t>
  </si>
  <si>
    <t>{'Section 70': "This subsection is relevant as it establishes the framework for the Food Safety Appellate Tribunal, which is the appropriate forum for the appeal made by Kanha Industries Limited against the order of the adjudicating officer. The fact that the Tribunal is functioning and that the order is appealable supports the appellant's position.", 'Section 42': "This subsection outlines the responsibilities of the Food Safety Officer, including the analysis of food samples. It is relevant as it provides context for the actions taken by the Food Safety Officer that led to the adjudicating officer's order. If the procedures outlined in this section were not followed, it could impact the validity of the order against Kanha Industries Limited."}</t>
  </si>
  <si>
    <t>The relevant subsections indicate that the appeal is properly directed to the Food Safety Appellate Tribunal, which is currently operational. Additionally, the responsibilities of the Food Safety Officer under Section 42 may be scrutinized to determine if the proper procedures were followed in taking and analyzing the food sample. This could potentially support the appellant's case if any procedural errors are identified.</t>
  </si>
  <si>
    <t>[{'indian_section': 'Section 70 Establishment of Food Safety Appellate Tribunal', 'foreign_section': 'Section 70 Establishment of Food Safety Appellate Tribunal', 'relationship': 'direct', 'connection_type': 'direct'}, {'indian_section': 'Section 68 Adjudication', 'foreign_section': 'Section 70 Establishment of Food Safety Appellate Tribunal', 'relationship': 'indirect', 'connection_type': 'indirect'}, {'indian_section': 'Section 71 Procedure and powers of Tribunal', 'foreign_section': 'Section 70 Establishment of Food Safety Appellate Tribunal', 'relationship': 'indirect', 'connection_type': 'indirect'}]</t>
  </si>
  <si>
    <t>['Section 68 of the Food Safety and Standards Act, 2006', 'Section 70 of the Food Safety and Standards Act, 2006', 'Section 71 of the Food Safety and Standards Act, 2006']</t>
  </si>
  <si>
    <r>
      <t/>
    </r>
    <r>
      <rPr>
        <b/>
        <sz val="12"/>
        <color rgb="FF000000"/>
        <rFont val="Aptos Narrow"/>
        <family val="2"/>
      </rPr>
      <t>Case ID 87</t>
    </r>
    <r>
      <rPr>
        <sz val="12"/>
        <color rgb="FF000000"/>
        <rFont val="Aptos Narrow"/>
        <family val="2"/>
      </rPr>
      <t>: Mutton / livestock</t>
    </r>
  </si>
  <si>
    <t xml:space="preserve"> A jurisdictional and regulatory issue regarding the licensing authority for the sale of mutton and livestock.</t>
  </si>
  <si>
    <t xml:space="preserve"> Mutton / livestock</t>
  </si>
  <si>
    <t xml:space="preserve"> The writ petitions were disposed of, and the impugned notices were quashed. The notices were issued under the J&amp;K Mutton Order, 1973, which was repealed by the FSS Act, 2006, meaning the authorities acted without jurisdiction.</t>
  </si>
  <si>
    <t>Case overview: The case involves writ petitions filed by Chinar Sheep and Goat Suppliers Welfare Association against the Union Territory of Jammu and Kashmir regarding the authority to grant licenses for the sale of mutton and livestock after the enactment of the Food Safety and Standards Act, 2006. The petitions question whether the Jammu and Kashmir Mutton (Licensing and Control) Order, 1973, remains in effect. Key facts: 1. WP(C) No. 905/2020 questions the power of respondent No. 3 to grant licenses for mutton sales under the 1973 Order after the Food Safety and Standards Act came into force. 2. WP(C) No. 1467/2020 addresses the same issue concerning the import and sale of livestock. 3. The petitioners argue that the Commissioner, Food Safety, J&amp;K, and authorities under the Food Safety and Standards Act should have licensing authority, not the Department of Food, Civil Supplies and Consumer Affairs. 4. The respondents submitted that all food business operators must obtain a Food License/Registration under the Food Safety and Standards Act, and live animals are not defined as 'food' under the Act. 5. A notification (S.O No. 300) dated June 1, 2023, revoked the 1973 Order. Legal issues and arguments: 1. The petitioners contend that the 1973 Order is no longer valid due to the Food Safety and Standards Act and its regulations. 2. The respondents argue that the 1973 Order was still in effect until its revocation and that the licensing authority was correctly exercised. Court's reasoning: 1. The court noted that the 1973 Order was revoked by the June 1, 2023 notification, which confirmed that the licensing authority under the Food Safety and Standards Act supersedes the previous order. 2. The court highlighted that Section 97 of the Food Safety and Standards Act repeals corresponding state laws, including the 1973 Order. 3. The court concluded that the impugned notices/orders issued under the revoked 1973 Order were without jurisdiction and thus quashed. Decision or judgment</t>
  </si>
  <si>
    <t xml:space="preserve"> The writ petitions were disposed of, quashing the impugned notices/orders. The contempt petition against the respondents was dropped as the interim orders merged with the final order.</t>
  </si>
  <si>
    <t>Satish Kumar and Deepak Kumar, both employees at M/s Deepak Milk Centre in Naveen Shahdra, Delhi, were involved in an incident on December 22, 1999, during a raid by department officials who suspected sale of synthetic milk. When the officials arrived at the shop around 6:00 PM, an employee, Satish Kumar, threw milk on the ground after the officials disclosed their purpose. A sample of the spilled milk was taken but was never sent for testing, while another sample was collected from a different drum that conformed to standards. The officials alleged that the accused prevented them from performing their duty and obstructed the Food Inspector. It was also claimed that the milk was spilled during an argument, though the accused did not produce witnesses or evidence to support this. The case was prosecuted under multiple charges, including for preventing officials from performing their duties and for adulteration, but ultimately the court found that adulteration was not established. The court noted contradictions in witness testimonies about the exact circumstances and the location of the milk drums. The court also observed that the same act was covered under multiple laws, leading to the conviction being reduced to charges under a specific food safety law. The accused, both young at the time of the incident, were sentenced to pay fines and possibly imprisonment, with considerations given to their ages and elapsed time since the incident.</t>
  </si>
  <si>
    <t>{'Section 38': 'This section is relevant as it outlines the powers of the Food Safety Officer to take samples of food and conduct inspections. The facts indicate that a sample of spilled milk was taken by officials during their inspection, which aligns with the provisions of this section. However, the failure to send the sample for testing may impact the validity of the evidence against the accused.', 'Section 68': 'This section pertains to the adjudication process and the powers of the Adjudicating Officer. The facts mention that the case was prosecuted under multiple charges, and the court ultimately reduced the conviction to charges under a specific food safety law. This indicates that the adjudication process was followed, but the outcome suggests that the evidence may not have sufficiently supported the charges.'}</t>
  </si>
  <si>
    <t>The relevant subsections indicate that while the Food Safety Officer had the authority to take samples and conduct inspections, the failure to send the sample for testing and the contradictions in witness testimonies may weaken the case against the respondents. The reduction of charges also suggests that the evidence was not strong enough to support the initial claims.</t>
  </si>
  <si>
    <t>Appellant may face penalties related to the reduced charges.</t>
  </si>
  <si>
    <t>['Section 16(1)(c) of the PFA Act', 'Section 16(1)(d) of the PFA Act', 'Section 186 of the Indian Penal Code', 'Section 353 of the Indian Penal Code', 'Section 34 of the Indian Penal Code', 'Section 26 of the General Clauses Act', 'Section 360 of the Code of Criminal Procedure', 'Section 62 of the Food Safety and Standards Act, 2006']</t>
  </si>
  <si>
    <r>
      <t/>
    </r>
    <r>
      <rPr>
        <b/>
        <sz val="12"/>
        <color rgb="FF000000"/>
        <rFont val="Aptos Narrow"/>
        <family val="2"/>
      </rPr>
      <t>Case ID 88</t>
    </r>
    <r>
      <rPr>
        <sz val="12"/>
        <color rgb="FF000000"/>
        <rFont val="Aptos Narrow"/>
        <family val="2"/>
      </rPr>
      <t>: Namkeen products</t>
    </r>
  </si>
  <si>
    <t xml:space="preserve"> Misbranding of Namkeen products, where the case was challenged because a subsequent report from a referral lab found the samples met prescribed standards.</t>
  </si>
  <si>
    <t xml:space="preserve"> Namkeen products</t>
  </si>
  <si>
    <t xml:space="preserve"> The court quashed the FIR and further proceedings. The ingredients for an offence under IPC Section 420 were not met in a misbranding case, and a subsequent report from a Referral Laboratory found the food samples met prescribed standards.</t>
  </si>
  <si>
    <t>Case overview: The case involves a petition filed by Chetan S/o Mohanlal Verma against the State of Madhya Pradesh for quashing FIR No.30/2021, which alleges offences under Sections 420, 272, 273, 34 of the IPC and Section 52 of the Food Safety and Standards Act, 2006, related to misbranding of food products. The petition was heard by Justice Subodh Abhyankar on April 5, 2023. Key facts: 1. Chetan is the Manager of M/s Ajab Gajab Food Products, engaged in manufacturing and selling Namkeen products. 2. On November 19, 2020, a Food Inspector inspected the shop, took samples, and found them to be misbranded. 3. An FIR was lodged on January 30, 2021, based on the initial analysis report. 4. The petitioner appealed, and subsequent tests at a Referral Food Laboratory in Pune found the samples to meet prescribed standards. 5. The petitioner argues that the FIR was improperly filed without following the procedure outlined in Section 42 of the Act of 2006. Legal issues and arguments: 1. The petitioner contends that misbranding alone does not warrant charges under Section 420 of the IPC, as there was no evidence of intent to deceive. 2. The petitioner claims that the case is similar to that of a co-accused whose case was quashed by the court. 3. The State opposed the petition, arguing that the case should proceed. Court's reasoning: 1. The court noted that the maximum penalty for misbranding under the Act of 2006 is Rs.3,00,000, and the ingredients for IPC Section 420 were not met. 2. The court found that the subsequent report from the Referral Laboratory undermined the basis for the charges under Sections 272, 273, and 34 of the IPC. 3. The court emphasized that continuing the trial would waste the trial court's time given the lack of sustainable evidence. Decision or judgment</t>
  </si>
  <si>
    <t xml:space="preserve"> The court quashed the FIR against the petitioner and the further proceedings in RCT No.1293/2021, allowing the petition.</t>
  </si>
  <si>
    <t>Shaik Shabbir is the petitioner who filed a criminal petition to quash proceedings related to Crime No. 302 of 2020 registered at Santhapet Police Station in SPSR Nellore District. The case involves the petitioner being accused of offences under Sections 328, 272, 273, and 188 of the IPC, as well as Section 59(i) of the Food Safety and Standards Act, 2006. The respondent is the State of Andhra Pradesh. The petitioner argued that this matter is similar to previous cases where the court had already quashed similar FIRs based on identical facts, and therefore, he is entitled to have this FIR also quashed. The Additional Public Prosecutor agreed that this was a covered matter under prior orders and supported the petition. The court allowed the petition and quashed the FIR against the petitioner.</t>
  </si>
  <si>
    <t>['Section 59', 'Section 38']</t>
  </si>
  <si>
    <t>{'Section 59': 'This subsection outlines the penalties for manufacturing, storing, selling, or distributing unsafe food. It is relevant as the petitioner is accused under the Food Safety and Standards Act, which includes provisions for unsafe food. The outcome of the case could hinge on whether the actions attributed to the petitioner fall under this section.', 'Section 38': 'This section details the powers of the Food Safety Officer to take samples and seize articles of food. It is relevant because it establishes the procedural framework for how food safety violations are investigated, which may relate to the accusations against the petitioner.'}</t>
  </si>
  <si>
    <t>The relevant subsections indicate that the case involves serious allegations regarding food safety. Section 59 specifies penalties for unsafe food, which could support the respondent's position if the petitioner is found to have violated these provisions. Section 38 outlines the procedural authority of the Food Safety Officer, which may impact the legitimacy of the actions taken against the petitioner. However, the Additional Public Prosecutor's agreement with the petitioner's argument for quashing the FIR suggests that procedural issues may have been present, potentially favoring the appellant.</t>
  </si>
  <si>
    <t>[{'indian_section': 'Section 59 Punishment for unsafe food', 'foreign_section': 'Section 48 General provisions relating to offences', 'relationship': 'indirect', 'connection_type': 'indirect'}, {'indian_section': 'Section 59 Punishment for unsafe food', 'foreign_section': 'Section 59 Punishment for unsafe food', 'relationship': 'direct', 'connection_type': 'direct'}, {'indian_section': 'Section 59 Punishment for unsafe food', 'foreign_section': 'Section 58 Penalty for contraventions for which no specific penalty is provided', 'relationship': 'indirect', 'connection_type': 'indirect'}]</t>
  </si>
  <si>
    <t>['Section 328 of Indian Penal Code', 'Section 272 of Indian Penal Code', 'Section 273 of Indian Penal Code', 'Section 188 of Indian Penal Code', 'Section 59(i) of Food Safety and Standards Act, 2006']</t>
  </si>
  <si>
    <r>
      <t/>
    </r>
    <r>
      <rPr>
        <b/>
        <sz val="12"/>
        <color rgb="FF000000"/>
        <rFont val="Aptos Narrow"/>
        <family val="2"/>
      </rPr>
      <t>Case ID 89</t>
    </r>
    <r>
      <rPr>
        <sz val="12"/>
        <color rgb="FF000000"/>
        <rFont val="Aptos Narrow"/>
        <family val="2"/>
      </rPr>
      <t>: Namkeen products</t>
    </r>
  </si>
  <si>
    <t xml:space="preserve"> Misbranding of food products (Namkeen), challenged on the basis that a referral lab found the products met prescribed standards.</t>
  </si>
  <si>
    <t xml:space="preserve"> The court quashed the FIR and subsequent proceedings. The ingredients for an offence under Section 420 IPC were not present in a misbranding case, and a subsequent report from a Referral Laboratory confirmed the products met prescribed standards.</t>
  </si>
  <si>
    <t>Case overview: The case involves a petition filed by Chetan, the proprietor of M/s Ajab Gajab Food Products, seeking the quashment of FIR No.30/2021 dated 30.1.2021 for alleged offences under Sections 420, 272, 273, 34 of the IPC and Section 52 of the Food Safety and Standards Act, 2006. The FIR was registered at Police Station-Mhow, Indore, alleging misbranding of food products. Key facts: 1. On 19.11.2020, a Food Inspector inspected the petitioner's shop and collected samples of food products, which were later found to be misbranded. 2. The FIR was lodged based on the initial analysis report. 3. The petitioner appealed, and the samples were sent to a Referral Food Laboratory in Pune, which found the products to meet prescribed standards. 4. The petitioner argued that the FIR was improperly lodged without following the procedure outlined in Section 42 of the Act of 2006. Legal issues and arguments: 1. The petitioner contended that misbranding alone does not constitute an offence under Section 420 of the IPC, as there is a specific procedure for prosecution under the Food Safety and Standards Act. 2. The petitioner cited previous court decisions where similar FIRs were quashed. 3. The State opposed the petition, arguing that no grounds for interference were present. Court's reasoning: 1. The court noted that the maximum penalty for misbranding under the Act of 2006 is Rs.3,00,000, and the ingredients for invoking Section 420 of the IPC were not present. 2. The court found that the subsequent report from the Referral Laboratory undermined the basis for the FIR. 3. The court emphasized that allowing the trial to continue would waste judicial resources. Decision or judgment</t>
  </si>
  <si>
    <t xml:space="preserve"> The court quashed the FIR registered against the petitioner and the subsequent proceedings, allowing the petition.</t>
  </si>
  <si>
    <t>Nichenametla Subramanyam filed a criminal petition seeking to quash the proceedings against him in a case registered for offenses under Sections 188 and 273 of the Indian Penal Code and Sections 58 and 59(i) of the Food Safety and Standards Act, 2006, before the Judicial Magistrate of First Class in Koilakuntla, Kurnool District. The petitioner argued that similar cases had been dismissed by the court in previous petitions due to identical facts, and he claimed to be similarly situated. The government‚Äôs lawyer agreed that this was a covered matter based on a prior order, and the court ultimately allowed the petition, quashing the charge sheet filed against the petitioner.</t>
  </si>
  <si>
    <t>No relevant subsections from the provided sections of law directly apply to the facts of the case as presented. The case context indicates that the petition was quashed based on prior orders and similar cases, but does not provide specific details that would align with the elements of the mentioned subsections.</t>
  </si>
  <si>
    <t>['Section 188 of Indian Penal Code', 'Section 273 of Indian Penal Code', 'Section 58 of Food Safety and Standards Act, 2006', 'Section 59(i) of Food Safety and Standards Act, 2006']</t>
  </si>
  <si>
    <t>Constitution_Of_India_vs_Unknown_on_21_July_2023.PDF</t>
  </si>
  <si>
    <t>Case overview: The Writ Petition No.18107 of 2023 was filed under Article 226 of the Constitution of India by the owner of M/s.Manasa Cake Wala, seeking to declare the closure notice/order issued by the Respondent No.3 on 18.07.2023 as illegal and unconstitutional. The petitioner contended that the closure was made without jurisdiction and violated principles of natural justice. Key facts: 1. The petitioner operates a bakery and holds all necessary licenses, including a Form-C License under the Food Safety and Standards Act, 2006. 2. On 06.07.2023, a Food Safety Officer took a sample of bread from the bakery for testing. 3. Following this, the 3rd respondent, based on sanitation irregularities reported by the Health Officer, closed the bakery without prior notice or opportunity for the petitioner to respond. Legal issues and arguments: 1. The petitioner argued that the closure order was arbitrary and violated natural justice principles as no notice was given before the closure. 2. The learned Standing Counsel for Respondent Nos.2 and 3 conceded that the closure order was issued without notice. Court's reasoning: 1. The court found that the 3rd respondent failed to adhere to the principles of natural justice by not providing notice or an opportunity to the petitioner. 2. The court emphasized the necessity of following due process in administrative actions affecting individuals' rights. Decision or judgment: The court set aside the closure order dated 18.07.2023 and directed the 3rd respondent to reopen the petitioner's bakery. The respondents were permitted to address any sanitation irregularities through due process, ensuring the petitioner is given an opportunity to respond. The Writ Petition was disposed of at the admission stage with no order as to costs.</t>
  </si>
  <si>
    <t>Constitution_Of_India</t>
  </si>
  <si>
    <t>Unknown_on_21_July_2023.PDF</t>
  </si>
  <si>
    <r>
      <t/>
    </r>
    <r>
      <rPr>
        <b/>
        <sz val="12"/>
        <color rgb="FF000000"/>
        <rFont val="Aptos Narrow"/>
        <family val="2"/>
      </rPr>
      <t>Case ID 90</t>
    </r>
    <r>
      <rPr>
        <sz val="12"/>
        <color rgb="FF000000"/>
        <rFont val="Aptos Narrow"/>
        <family val="2"/>
      </rPr>
      <t>: Bread</t>
    </r>
  </si>
  <si>
    <t xml:space="preserve"> Closure of a bakery (from which a bread sample was taken) due to sanitation irregularities without prior notice.</t>
  </si>
  <si>
    <t xml:space="preserve"> Bread</t>
  </si>
  <si>
    <t xml:space="preserve"> The court set aside the closure order and directed the reopening of the bakery. The closure order was issued without prior notice or an opportunity for the petitioner to be heard, violating the principles of natural justice.</t>
  </si>
  <si>
    <t>Case overview: The Writ Petition No.18107 of 2023 was filed under Article 226 of the Constitution of India by the owner of M/s.Manasa Cake Wala, seeking to declare the closure notice/order issued by the Respondent No.3 on 18.07.2023 as illegal and unconstitutional. The petitioner contended that the closure was made without jurisdiction and violated principles of natural justice. Key facts: 1. The petitioner operates a bakery and holds all necessary licenses, including a Form-C License under the Food Safety and Standards Act, 2006. 2. On 06.07.2023, a Food Safety Officer took a sample of bread from the bakery for testing. 3. Following this, the 3rd respondent, based on sanitation irregularities reported by the Health Officer, closed the bakery without prior notice or opportunity for the petitioner to respond. Legal issues and arguments: 1. The petitioner argued that the closure order was arbitrary and violated natural justice principles as no notice was given before the closure. 2. The learned Standing Counsel for Respondent Nos.2 and 3 conceded that the closure order was issued without notice. Court's reasoning: 1. The court found that the 3rd respondent failed to adhere to the principles of natural justice by not providing notice or an opportunity to the petitioner. 2. The court emphasized the necessity of following due process in administrative actions affecting individuals' rights. Decision or judgment</t>
  </si>
  <si>
    <t xml:space="preserve"> The court set aside the closure order dated 18.07.2023 and directed the 3rd respondent to reopen the petitioner's bakery. The respondents were permitted to address any sanitation irregularities through due process, ensuring the petitioner is given an opportunity to respond. The Writ Petition was disposed of at the admission stage with no order as to costs.</t>
  </si>
  <si>
    <t>Cherukupalli Gopikrishna, the petitioner, filed a criminal petition seeking to quash an F.I.R. registered against him in Crime No.235 of 2019 at old Guntur Police Station for offences under Sections 272, 273, and 318 of the Indian Penal Code and Sections 57(1) and 58 of the Food Safety Standards Act. The respondent was The State of Andhra Pradesh. The petitioners argued that similar cases had been previously quashed by the court based on identical facts, and this case was covered by those earlier orders. The court accepted this argument and quashed the F.I.R. against the petitioner.</t>
  </si>
  <si>
    <t>['Section 38', 'Section 41', 'Section 29']</t>
  </si>
  <si>
    <t>{'Section 38': 'This section outlines the powers of the Food Safety Officer to take samples of food intended for sale or sold for human consumption, and to seize articles of food in contravention of the Act. The relevance lies in whether the actions taken by the Food Safety Officer were justified under this section, which could impact the validity of the F.I.R. against the petitioner.', 'Section 41': 'This section allows the Food Safety Officer to search and seize articles of food if there is reasonable doubt about their involvement in an offence. The applicability of this section depends on whether the Food Safety Officer had reasonable grounds for suspicion, which is crucial for the legitimacy of the F.I.R.', 'Section 29': 'This section establishes the responsibilities of the Food Authority and Food Safety Officers in enforcing the Act. It is relevant to determine if the enforcement actions taken against the petitioner were in line with the statutory duties of the Food Safety Officers.'}</t>
  </si>
  <si>
    <t>The relevant subsections indicate that the actions of the Food Safety Officer must be justified by reasonable suspicion and must adhere to the enforcement responsibilities outlined in the Act. If the F.I.R. was quashed based on previous similar cases, it suggests that the actions taken against the petitioner may not have met the necessary legal standards as per these subsections.</t>
  </si>
  <si>
    <t>[{'indian_section': 'Section 57 Penalty for possessing adulterant', 'foreign_section': 'Section 48 General provisions relating to offences', 'relationship': 'indirect', 'connection_type': 'indirect'}, {'indian_section': 'Section 58 Penalty for contraventions for which no specific penalty is provided', 'foreign_section': 'Section 48 General provisions relating to offences', 'relationship': 'indirect', 'connection_type': 'indirect'}]</t>
  </si>
  <si>
    <t>['Section 57(1) of the Food Safety and Standards Act, 2006', 'Section 58 of the Food Safety and Standards Act, 2006', 'Section 272 of the Indian Penal Code, 1860', 'Section 273 of the Indian Penal Code, 1860', 'Section 318 of the Indian Penal Code, 1860']</t>
  </si>
  <si>
    <r>
      <t/>
    </r>
    <r>
      <rPr>
        <b/>
        <sz val="12"/>
        <color rgb="FF000000"/>
        <rFont val="Aptos Narrow"/>
        <family val="2"/>
      </rPr>
      <t>Case ID 91</t>
    </r>
    <r>
      <rPr>
        <sz val="12"/>
        <color rgb="FF000000"/>
        <rFont val="Aptos Narrow"/>
        <family val="2"/>
      </rPr>
      <t>: General food safety violation (specific item not mentioned)</t>
    </r>
  </si>
  <si>
    <t xml:space="preserve"> The court allowed the Criminal Petition and quashed the proceedings. Both parties agreed that the case was covered by a previous court decision where similar proceedings were quashed.</t>
  </si>
  <si>
    <t>Case overview: The case involves a Criminal Petition filed by Shaik Abdul Salem seeking to quash the proceedings against him in C.C. No.444 of 2019, which was registered for offences under Sections 188, 273 of the Indian Penal Code, 1860, and Sections 58, 59, 63 of the Food Safety and Standards Act, 2006. The petition was heard by Hon'ble Justice Ninala Jayasurya on July 26, 2022. Key facts: 1. The petitioner is accused in a case registered by the police. 2. The learned counsel for the petitioner cited a previous decision (Criminal Petition No.3731 of 2018) as a precedent for quashing the current proceedings. 3. The learned Additional Public Prosecutor acknowledged that the matter is covered by the earlier decision. Legal issues and arguments: 1. The petitioner argues that the proceedings against him should be quashed based on the precedent set in Criminal Petition No.3731 of 2018. 2. The respondent's counsel agrees that the current case is similar to the cited decision. Court's reasoning: 1. The court reviewed the submissions from both parties and the F.I.R. filed. 2. It determined that the current case is indeed covered by the earlier decision, which led to the conclusion that the proceedings should be quashed. Decision or judgment</t>
  </si>
  <si>
    <t xml:space="preserve"> The court allowed the Criminal Petition, quashing the proceedings against Shaik Abdul Salem in C.C. No.444 of 2019. Any pending miscellaneous applications were also closed.</t>
  </si>
  <si>
    <t>Shaik Jaffar Hussain and two others are the petitioners who faced criminal charges for offenses under Sections 188 and 273 of the Indian Penal Code and Section 59(1) of the Food Safety and Standards Act, 2006, filed by the State of Andhra Pradesh through the Public Prosecutor. The case was in the Court of Judicial Magistrate of First Class, Banaganapalli, Kurnool District, with a charge sheet numbered C.C.No.119 of 2019. The petitioners argued that similar cases involving these charges had been previously quashed by this court based on identical facts, and they sought to have the current proceedings quashed as well. The court allowed the petition and quashed the charge sheet against the petitioners.</t>
  </si>
  <si>
    <t>['Section 72', 'Section 68']</t>
  </si>
  <si>
    <t>{'Section 72': "This subsection states that no civil court shall have jurisdiction over matters that an Adjudicating Officer or Tribunal is empowered to determine. This is relevant as it indicates that the petitioners' argument for quashing the charge sheet may not be entertained in a civil court, thus supporting the respondent's position.", 'Section 68': 'This section outlines the powers of the Adjudicating Officer, including the ability to impose penalties for contraventions of the Act. It is relevant as it establishes the framework under which the petitioners were charged, indicating that the charges were within the jurisdiction of the Adjudicating Officer.'}</t>
  </si>
  <si>
    <t>The relevant subsections indicate that the charges against the petitioners fall within the jurisdiction of the Adjudicating Officer and that civil courts cannot intervene in such matters. This supports the respondent's position that the charges were valid and should not be quashed. The petitioners' argument for quashing based on previous similar cases does not negate the statutory framework established by the Food Safety and Standards Act.</t>
  </si>
  <si>
    <t>['Section 59(1) of Food Safety and Standards Act, 2006', 'Section 188 of Indian Penal Code', 'Section 273 of Indian Penal Code']</t>
  </si>
  <si>
    <r>
      <t/>
    </r>
    <r>
      <rPr>
        <b/>
        <sz val="12"/>
        <color rgb="FF000000"/>
        <rFont val="Aptos Narrow"/>
        <family val="2"/>
      </rPr>
      <t>Case ID 92</t>
    </r>
    <r>
      <rPr>
        <sz val="12"/>
        <color rgb="FF000000"/>
        <rFont val="Aptos Narrow"/>
        <family val="2"/>
      </rPr>
      <t>: General food safety violation (specific item not mentioned)</t>
    </r>
  </si>
  <si>
    <t xml:space="preserve"> A procedural challenge to quash FIRs for food safety violations (unspecified food item) based on legal precedent.</t>
  </si>
  <si>
    <t xml:space="preserve"> The court allowed the Criminal Petitions and quashed the F.I.Rs. The court found that the cases were covered by earlier orders where similar F.I.Rs were quashed based on identical facts.</t>
  </si>
  <si>
    <t>Case overview: The case involves two Criminal Petitions filed by Sharabu Gopi Srinivasa Rao seeking to quash F.I.Rs registered against him in Crime No.212 of 2019 and Crime No.105 of 2020 at Macherla Town Police Station, Guntur District. The F.I.Rs allege offences under various sections of the Indian Penal Code (IPC) and the Food Safety and Standards Act, 2006 (FSS Act). Key facts: 1. The F.I.R. in Crime No.212 of 2019 includes charges under Sections 270, 273, 420, and 34 IPC, and Sections 56, 57, and 63 of the FSS Act. 2. The F.I.R. in Crime No.105 of 2020 includes charges under Sections 270, 273, 188, 420 IPC, and Sections 56, 57, and 63 of the FSS Act. 3. The petitions were filed under Section 482 of the Code of Criminal Procedure, 1973 (Cr.P.C.). Legal issues and arguments: 1. The petitioners argue for the quashing of the F.I.Rs based on previous court orders that quashed similar F.I.Rs under identical circumstances. 2. The petitioners contend that they are similarly placed as those in earlier cases decided by the court. Court's reasoning: 1. The court noted that the matters are covered by earlier orders in Criminal Petition No.5421 of 2019 and Criminal Petition No.2966 of 2021, where several F.I.Rs were quashed based on similar facts. 2. The court found that the petitioners are entitled to the same relief as granted in the previous cases. Decision or judgment</t>
  </si>
  <si>
    <t xml:space="preserve"> The court allowed the Criminal Petitions and quashed the F.I.Rs registered against the petitioners. Any pending miscellaneous petitions in the Criminal Petitions were also closed.</t>
  </si>
  <si>
    <t>Padarthi Srinivasa Rao Srinivasulu and others were accused in a case registered for offences includingifting, disobedience of orders, unlawful assembly, assault, cheating, and money-related charges. The case was filed against them by The State of Andhra Pradesh, represented by the Public Prosecutor. The police registered the case on their own initiative. The petitioners argued that the proceedings should be quashed, referencing a previous similar court decision. The court considered the case to be covered by a prior judgment and therefore allowed the petition, dismissing the charges against the petitioners.</t>
  </si>
  <si>
    <t>The case context does not provide any facts that directly relate to the subsections of law provided. The charges against the petitioners and the argument for quashing the proceedings do not align with the specific provisions outlined in the relevant sections, which pertain to food safety and adjudication processes. Therefore, no subsections are applicable.</t>
  </si>
  <si>
    <t>['Section 120(B) of Indian Penal Code, 1860', 'Section 188 of Indian Penal Code, 1860', 'Section 273 of Indian Penal Code, 1860', 'Section 353 of Indian Penal Code, 1860', 'Section 420 of Indian Penal Code, 1860', 'Section 59 of Food Safety and Standards Act, 2006', 'Section 63 of Food Safety and Standards Act, 2006']</t>
  </si>
  <si>
    <r>
      <t/>
    </r>
    <r>
      <rPr>
        <b/>
        <sz val="12"/>
        <color rgb="FF000000"/>
        <rFont val="Aptos Narrow"/>
        <family val="2"/>
      </rPr>
      <t>Case ID 93</t>
    </r>
    <r>
      <rPr>
        <sz val="12"/>
        <color rgb="FF000000"/>
        <rFont val="Aptos Narrow"/>
        <family val="2"/>
      </rPr>
      <t>: General food safety violation (specific item not mentioned)</t>
    </r>
  </si>
  <si>
    <t xml:space="preserve"> The court allowed the Criminal Petition and quashed the proceedings. Both parties agreed that the case was covered by a previous court decision where similar proceedings initiated by the police were quashed.</t>
  </si>
  <si>
    <t>Case overview: The case involves a Criminal Petition filed by Soma Kalyan seeking to quash the proceedings against him in Crime No.325 of 2019, registered at Pattabhipuram Police Station, Guntur Urban, for various offences under the Indian Penal Code and the Food Safety and Standards Act. The petition was heard by Justice Ninala Jayasurya in the High Court of Andhra Pradesh on September 19, 2022. Key facts: 1. The offences charged include Sections 420, 328, 272, 273, 188 of the Indian Penal Code, 1860, and Sections 58, 59, 63 of the Food Safety and Standards Act, 2006. 2. The petitioner relied on a previous decision of the court in Criminal Petition No.3731 of 2018, which he argued was applicable to his case. 3. The Assistant Public Prosecutor acknowledged that the matter was covered by the earlier decision. Legal issues and arguments: 1. The petitioner contended that the proceedings against him should be quashed based on the precedent set in the earlier case. 2. The Assistant Public Prosecutor agreed that the current case was similar to the previous ruling. Court's reasoning: 1. The court reviewed the submissions from both parties and noted that the police had registered the case suo motu against the petitioner. 2. The court found that the case was indeed covered by the earlier decision in Criminal Petition No.3731 of 2018. Decision or judgment</t>
  </si>
  <si>
    <t xml:space="preserve"> The court allowed the Criminal Petition, quashing the proceedings against Soma Kalyan in Crime No.325 of 2019. Any pending miscellaneous applications were also closed.</t>
  </si>
  <si>
    <t>Deshraj Anuragi, a driver aged about 30 years, filed a petition challenging an order passed on April 25, 2017, by the Food Safety Officer of the Food and Drug Administration Department in Chhatarpur, Madhya Pradesh. The order was related to some matter under the Food Safety and Standards Act. The petitioner argued that this order was incorrect, but the case was decided by the Food Safety Appellate Tribunal, which upheld the original order on September 9, 2022. The petitioner then sought to challenge this order in the high court, but the court stated that the petitioner had a statutory right to appeal to the high court within sixty days of the tribunal's decision, and since this should have been done, the petition was dismissed as not maintainable.</t>
  </si>
  <si>
    <t>{'Section 70': "This section establishes the Food Safety Appellate Tribunal and outlines its jurisdiction and powers. It is relevant because the petitioner is challenging an order upheld by this Tribunal, indicating that the Tribunal's authority and procedures are central to the case.", 'Section 68': 'This section details the role of the Adjudicating Officer and the process for imposing penalties. It is relevant as it provides context for the original order that the petitioner is contesting, which was made by an Adjudicating Officer.'}</t>
  </si>
  <si>
    <t>The relevant subsections indicate that the Food Safety Appellate Tribunal had the authority to uphold the original order made by the Adjudicating Officer. The dismissal of the petition as not maintainable suggests that the petitioner did not follow the statutory procedure for appeal within the required timeframe, which is supported by the provisions in Section 70 regarding the appeal process.</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</si>
  <si>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68 Adjudication', 'relationship': 'indirect', 'connection_type': 'indirect'}, {'indian_section': 'Section 70 Establishment of Food Safety Appellate Tribunal', 'foreign_section': 'Section 68 Adjudication', 'relationship': 'indirect', 'connection_type': 'indirect'}, {'indian_section': 'Section 71 Procedure and powers of Tribunal', 'foreign_section': 'Section 70 Establishment of Food Safety Appellate Tribunal', 'relationship': 'indirect', 'connection_type': 'indirect'}, {'indian_section': 'Section 71 Procedure and powers of Tribunal', 'foreign_section': 'Section 70 Establishment of Food Safety Appellate Tribunal', 'relationship': 'indirect', 'connection_type': 'indirect'}, {'indian_section': 'Section 71 Procedure and powers of Tribunal', 'foreign_section': 'Section 68 Adjudication', 'relationship': 'indirect', 'connection_type': 'indirect'}, {'indian_section': 'Section 71 Procedure and powers of Tribunal', 'foreign_section': 'Section 68 Adjudication', 'relationship': 'indirect', 'connection_type': 'indirect'}]</t>
  </si>
  <si>
    <t>Appellant may be barred from further appeals regarding this matter.</t>
  </si>
  <si>
    <t>['Section 71(6) of the Food Safety and Standards Act, 2006', 'Section 70 of the Food Safety and Standards Act, 2006']</t>
  </si>
  <si>
    <t>State_Of_Gujarat_On_Behalf_Of_Amratbhai_vs_Ramsinh_Durgsinh_Rajpurohit_on_9_March_2022.PDF</t>
  </si>
  <si>
    <t>Case overview: The case involves an application for leave to appeal filed by the State of Gujarat on behalf of Amratbhai Govindbhai Patel, a Food Safety Officer, against Ramsinh Durgsinh Rajpurohit. The appeal challenges the judgment and order of the Additional Chief Judicial Magistrate, Navsari at Gandevi, which acquitted the respondent from various charges under the Food Safety &amp; Standards Act, 2006. Key facts: 1. The judgment being appealed was delivered on December 31, 2019, in Criminal Case No. 1395 of 2016. 2. The respondent was acquitted of offenses punishable under Sections 26(1), 26(2)(I), 26(2)(5), 27, and 59 of the Food Safety &amp; Standards Act, 2006, as well as Regulation No. 2.12.(1)(2) of the Food Product Standard &amp; Food Additives, 2011. Legal issues and arguments: 1. The State's application seeks to challenge the acquittal of the respondent, arguing that the trial court's judgment requires reconsideration. 2. The respondent was served with notice but did not appear in court despite being granted an opportunity. Court's reasoning: 1. The court, upon reviewing the trial court's judgment, found that the appeal warranted consideration. 2. The absence of the respondent did not impede the court's decision to grant leave to appeal. Decision or judgment: The court granted the application for leave to appeal, admitted the appeal, and ordered the registry to issue a bailable warrant of Rs. 5,000 against the respondent.</t>
  </si>
  <si>
    <t>State_Of_Gujarat_On_Behalf_Of_Amratbhai</t>
  </si>
  <si>
    <t>Ramsinh_Durgsinh_Rajpurohit_on_9_March_2022.PDF</t>
  </si>
  <si>
    <r>
      <t/>
    </r>
    <r>
      <rPr>
        <b/>
        <sz val="12"/>
        <color rgb="FF000000"/>
        <rFont val="Aptos Narrow"/>
        <family val="2"/>
      </rPr>
      <t>Case ID 94</t>
    </r>
    <r>
      <rPr>
        <sz val="12"/>
        <color rgb="FF000000"/>
        <rFont val="Aptos Narrow"/>
        <family val="2"/>
      </rPr>
      <t>: General food safety violation (acquittal appeal)</t>
    </r>
  </si>
  <si>
    <t xml:space="preserve"> A procedural matter involving an appeal against an acquittal in a food safety case (unspecified food item).</t>
  </si>
  <si>
    <t xml:space="preserve"> General food safety violation (acquittal appeal)</t>
  </si>
  <si>
    <t xml:space="preserve"> The court granted the application for leave to appeal. The reason was that upon reviewing the trial court's judgment of acquittal, the court found that the appeal warranted consideration.</t>
  </si>
  <si>
    <t>Case overview: The case involves an application for leave to appeal filed by the State of Gujarat on behalf of Amratbhai Govindbhai Patel, a Food Safety Officer, against Ramsinh Durgsinh Rajpurohit. The appeal challenges the judgment and order of the Additional Chief Judicial Magistrate, Navsari at Gandevi, which acquitted the respondent from various charges under the Food Safety &amp; Standards Act, 2006. Key facts: 1. The judgment being appealed was delivered on December 31, 2019, in Criminal Case No. 1395 of 2016. 2. The respondent was acquitted of offenses punishable under Sections 26(1), 26(2)(I), 26(2)(5), 27, and 59 of the Food Safety &amp; Standards Act, 2006, as well as Regulation No. 2.12.(1)(2) of the Food Product Standard &amp; Food Additives, 2011. Legal issues and arguments: 1. The State's application seeks to challenge the acquittal of the respondent, arguing that the trial court's judgment requires reconsideration. 2. The respondent was served with notice but did not appear in court despite being granted an opportunity. Court's reasoning: 1. The court, upon reviewing the trial court's judgment, found that the appeal warranted consideration. 2. The absence of the respondent did not impede the court's decision to grant leave to appeal. Decision or judgment</t>
  </si>
  <si>
    <t xml:space="preserve"> The court granted the application for leave to appeal, admitted the appeal, and ordered the registry to issue a bailable warrant of Rs. 5,000 against the respondent.</t>
  </si>
  <si>
    <t>The petitioners, who are a Director of a college and a retired employee and trade union leader, filed a public interest litigation challenging the directions issued by the Food Safety and Standards Authority of India in August 2018 that permitted the use of Ethephon in powder form for artificially ripening fruits. They argued that Ethephon is a hazardous insecticide, a corrosive chemical, and recognized as potentially causing health hazards such as burns and diseases. They contended that its use violates laws prohibiting storage and sale of insecticides in places where food articles are kept for consumption, and that it is being used in a manner contrary to regulations, as it is stored in sachets and used solely to generate Ethylene gas for ripening without being sprayed on food. The respondent authority, FSSAI, argued that Ethephon is registered as a plant growth regulator and insecticide, and its use as a source of Ethylene gas in sachets is regulated and does not violate laws. The Telangana government ordered the promotion of a product called 'En-Ripe,' which also generates Ethylene gas from a safe source, but did not restrict the use of Ethephon. The court ultimately dismissed the petitions, stating that the authorities' directions and regulations were based on expert advice and that there was no unlawful use of insecticide directly on food, nor any conflict with statutory provisions.</t>
  </si>
  <si>
    <t>['Section 25', 'Section 38', 'Section 42', 'Section 65']</t>
  </si>
  <si>
    <t>{'Section 25': "This section prohibits the import of unsafe or misbranded food. The petitioners argue that Ethephon is hazardous and its use violates laws regarding food safety. If Ethephon is deemed unsafe under this section, it could support the petitioners' claims against the respondent.", 'Section 38': "This section grants the Food Safety Officer the authority to take samples of food for analysis and seize articles in contravention of the Act. The petitioners' concerns about Ethephon's use could relate to this section if it is found to be in violation of food safety regulations.", 'Section 42': "This section outlines the responsibilities of the Food Safety Officer in inspecting food businesses and analyzing samples. The petitioners' claims about the hazardous nature of Ethephon could be relevant if the Food Safety Officer's actions are found to be inadequate in ensuring food safety.", 'Section 65': "This section addresses liability for causing injury or death through food products. If Ethephon is proven to cause health hazards, this section could support the petitioners' argument for compensation or action against the respondent."}</t>
  </si>
  <si>
    <t>The relevant subsections indicate that if Ethephon is classified as unsafe or misbranded, the petitioners may have a strong case against the respondent. The sections provide mechanisms for analysis and enforcement of food safety standards, which could support the petitioners' claims regarding health hazards associated with Ethephon. However, the respondent's argument that Ethephon is regulated and not in violation of laws also holds weight.</t>
  </si>
  <si>
    <t>Appellant may be unable to challenge the use of Ethephon effectively.</t>
  </si>
  <si>
    <r>
      <t/>
    </r>
    <r>
      <rPr>
        <b/>
        <sz val="12"/>
        <color rgb="FF000000"/>
        <rFont val="Aptos Narrow"/>
        <family val="2"/>
      </rPr>
      <t>Case ID 95</t>
    </r>
    <r>
      <rPr>
        <sz val="12"/>
        <color rgb="FF000000"/>
        <rFont val="Aptos Narrow"/>
        <family val="2"/>
      </rPr>
      <t>: Tobacco products</t>
    </r>
  </si>
  <si>
    <t xml:space="preserve"> Offences related to the Food Safety and Standards Act involving tobacco products, which are argued not to be 'food' under the Act's definition.</t>
  </si>
  <si>
    <t xml:space="preserve"> Tobacco products</t>
  </si>
  <si>
    <t xml:space="preserve"> The court partly allowed the Criminal Petition, quashing proceedings for offences under the IPC and FSS Act, but allowing proceedings under the A.P. Gaming Act to continue. The court followed precedents in quashing the IPC and FSS Act offences but noted the Gaming Act charge was distinct.</t>
  </si>
  <si>
    <t>Case overview: The case involves a Criminal Petition filed by Onterumallikarjuna and others seeking to quash proceedings against them in P.R.C.No.53 of 2019 for various offences, including those under the A.P. Gaming Act and the Food Safety Standards Act, 2006. The petition was filed under Section 482 of the Code of Criminal Procedure, 1973. Key facts: 1. The petitioners are accused of offences punishable under Section 9(1) of the A.P. Gaming Act, Sections 188, 272, 273, 328 of the IPC, and Sections 57, 58 read with 26, 30 of the FSS Act. 2. The petitioners denied the allegations and challenged the validity of the prosecution, particularly under Section 188 IPC, citing a lack of complaint from the concerned authority. 3. The petitioners argued that the allegations did not substantiate the commission of offences under the FSS Act, as tobacco products do not fall within its definition. 4. The Additional Public Prosecutor conceded that the offences under the IPC and FSS Act were covered by earlier court orders. Legal issues and arguments: 1. The petitioners contended that the prosecution under Section 188 IPC was invalid due to the absence of a complaint from the authority that issued the order allegedly violated. 2. They argued that the allegations did not support the charges under the FSS Act, as tobacco products are not included in its definition. 3. The petitioners referenced previous court decisions that quashed similar FIRs. Court's reasoning: 1. The court acknowledged that the matter was covered by its earlier orders, which quashed similar FIRs for offences under the IPC and FSS Act. 2. The court noted the Additional Public Prosecutor's concession regarding the offences under the IPC and FSS Act. Decision or judgment</t>
  </si>
  <si>
    <t xml:space="preserve"> The court partly allowed the Criminal Petition, quashing the proceedings against the petitioners for offences under Section 188 IPC, and Sections 272, 273, 328 of IPC, and Sections 57, 58 read with 26, 30 of the FSS Act. However, the proceedings against the petitioners for offences under the A.P. Gaming Act were allowed to continue.</t>
  </si>
  <si>
    <t>The petitioner, Rajeev Kumar Jain, was accused of preparing and selling spurious ghee, which was stored in his godown in Ghosi Mohalla, Ashoknagar. Police raided his godown on 21.11.2020 after receiving secret information and found 27 tins of ghee, including cow desi ghee and Nandini desi ghee, totaling about 400 kg, along with other items like gas chulha and vegetable oils. The police seized these items and took samples, which were later reported to be not adulterated. The petitioner was arrested during the raid. The case was registered against him for offenses under sections 420 and 272 of the Indian Penal Code, and sections 51, 52, 26(2)(ii) of the Food Safety and Standards Act, 2006. The petitioner‚Äôs counsel argued that he had a license and was falsely implicated, asserting that the seized ghee was not adulterated and that proper procedures were not followed by the police before registering the case. The Public Prosecutor contended there was sufficient evidence against the petitioner.</t>
  </si>
  <si>
    <t>['Section 47', 'Section 38', 'Section 48']</t>
  </si>
  <si>
    <t>{'Section 47': 'This subsection outlines the procedure a Food Safety Officer must follow when taking a sample for analysis, including giving notice to the person from whom the sample is taken and ensuring proper sealing and marking of the sample. The facts indicate that the police seized ghee and took samples, but it is unclear if the proper procedures were followed, which could impact the validity of the evidence against the petitioner.', 'Section 38': 'This section allows the Food Safety Officer to take samples and seize articles of food believed to be in contravention of the Act. The facts state that the Food Safety Officer seized ghee from the petitioner‚Äôs premises, which aligns with this section. However, the petitioner claims the ghee was not adulterated, which could challenge the basis for the seizure.', 'Section 48': "This section defines actions that can render food injurious to health. The petitioner is accused of selling spurious ghee, which could fall under this section if it is proven that the ghee was unsafe or adulterated. However, the fact that the samples were reported as not adulterated may weaken the prosecution's case."}</t>
  </si>
  <si>
    <t>The relevant subsections indicate that while the Food Safety Officer had the authority to seize the ghee and take samples, the adherence to procedural requirements in Section 47 is questionable. The petitioner‚Äôs assertion that the ghee was not adulterated, supported by the analysis report, may undermine the prosecution's claims under Section 48. Therefore, the evidence against the petitioner may not be sufficiently strong to support the charges.</t>
  </si>
  <si>
    <t>[{'indian_section': 'Section 52 Penalty for misbranded food', 'foreign_section': 'Section 48 General provisions relating to offences', 'relationship': 'indirect', 'connection_type': 'indirect'}, {'indian_section': 'Section 51 Penalty for sub-standard food', 'foreign_section': 'Section 48 General provisions relating to offences', 'relationship': 'indirect', 'connection_type': 'indirect'}]</t>
  </si>
  <si>
    <t>['Section 51 of Food Safety and Standards Act, 2006', 'Section 52 of Food Safety and Standards Act, 2006', 'Section 26(2)(ii) of Food Safety and Standards Act, 2006', 'Section 420 of Indian Penal Code', 'Section 272 of Indian Penal Code']</t>
  </si>
  <si>
    <r>
      <t/>
    </r>
    <r>
      <rPr>
        <b/>
        <sz val="12"/>
        <color rgb="FF000000"/>
        <rFont val="Aptos Narrow"/>
        <family val="2"/>
      </rPr>
      <t>Case ID 96</t>
    </r>
    <r>
      <rPr>
        <sz val="12"/>
        <color rgb="FF000000"/>
        <rFont val="Aptos Narrow"/>
        <family val="2"/>
      </rPr>
      <t>: General food safety violation (FSS Act and Excise Act)</t>
    </r>
  </si>
  <si>
    <t xml:space="preserve"> General food safety violation (FSS Act and Excise Act)</t>
  </si>
  <si>
    <t xml:space="preserve"> The Criminal Petition was partly allowed, quashing the F.I.R. for FSS Act offences, but dismissing the petition regarding the offence under the A.P. Excise Act. The court followed a precedent for the FSS Act offences but allowed the distinct Excise Act investigation to continue.</t>
  </si>
  <si>
    <t>Case overview: The case involves Criminal Petition No. 1598 of 2022 filed under Section 482 of the Code of Criminal Procedure, 1973, seeking to quash the proceedings of F.I.R. No. 184 of 2020 registered at Tadikonda Police Station, Guntur District, for offences under the Food Safety and Standards Act, 2006 and the Andhra Pradesh Excise Act, 1968. Key facts: 1. The petitioners argued that their case is covered by a previous common order from this Court in Criminal Petition Nos. 5421 of 2019 and batch, which quashed similar F.I.Rs based on identical facts. 2. The learned Additional Public Prosecutor conceded that this case is indeed a covered matter. Legal issues and arguments: 1. The petitioners sought quashing of the F.I.R. concerning the offences under the Food Safety and Standards Act, while agreeing to allow the investigation for the offence under the Andhra Pradesh Excise Act. Court's reasoning: 1. The Court acknowledged the previous common order and the concession from the Additional Public Prosecutor. Decision or judgment</t>
  </si>
  <si>
    <t xml:space="preserve"> The Criminal Petition was partly allowed, quashing the F.I.R. concerning the offences under Sections 57(1), 58, 59, 63 of the Food Safety and Standards Act, 2006. However, the petition regarding the offence under Section 34(A) of the A.P. Excise Act was dismissed, allowing the Investigating Officer to proceed with the investigation for that offence.</t>
  </si>
  <si>
    <t>The petitioner filed a criminal petition seeking to quash proceedings against them in a case involving offences under Sections 188, 273, 420 IPC and Sections 58, 59 &amp; 59(1) of the Food Safety and Standards Act, 2006. The case was related to allegations of violations connected to food safety standards. The petitioner argued that this matter was similar to previous cases where the court had already quashed similar charge sheets and FIRs based on identical facts. The public prosecutor acknowledged that this was a covered matter due to the earlier court order and agreed with the petitioner's request. The petitioner and other accused were similarly placed and should benefit from the previous order, resulting in the quashing of the charge sheet against them.</t>
  </si>
  <si>
    <t>['Section 42', 'Section 41', 'Section 48']</t>
  </si>
  <si>
    <t>{'Section 42': 'This subsection outlines the responsibilities of the Food Safety Officer, including the inspection of food businesses and the process of sending samples for analysis. It is relevant as it establishes the procedural framework that the Food Safety Officer must follow, which may impact the validity of the charges against the petitioner.', 'Section 41': 'This section allows the Food Safety Officer to search and seize articles of food if there is reasonable doubt about their involvement in an offence. It is relevant as it pertains to the actions taken by the Food Safety Officer in the case, which could affect the legitimacy of the charges against the petitioner.', 'Section 48': 'This section defines how a person may render food injurious to health and outlines the criteria for determining whether food is unsafe. It is relevant as it relates to the allegations against the petitioner regarding food safety violations.'}</t>
  </si>
  <si>
    <t>The relevant subsections provide a framework for understanding the actions of the Food Safety Officer and the criteria for determining food safety violations. The petitioner's argument for quashing the proceedings is supported by the acknowledgment from the public prosecutor that the matter is covered by previous court orders, suggesting procedural consistency. However, the specific actions taken by the Food Safety Officer and the definitions of food safety violations under Sections 41 and 48 must be considered in determining the validity of the charges.</t>
  </si>
  <si>
    <t>[{'indian_section': 'Section 59 Punishment for unsafe food', 'foreign_section': 'Section 48 General provisions relating to offences', 'relationship': 'indirect', 'connection_type': 'indirect'}, {'indian_section': 'Section 58 Penalty for contraventions for which no specific penalty is provided', 'foreign_section': 'Section 48 General provisions relating to offences', 'relationship': 'indirect', 'connection_type': 'indirect'}]</t>
  </si>
  <si>
    <t>['Section 188 of Indian Penal Code', 'Section 273 of Indian Penal Code', 'Section 420 of Indian Penal Code', 'Section 58 of Food Safety and Standards Act, 2006', 'Section 59 of Food Safety and Standards Act, 2006', 'Section 59(1) of Food Safety and Standards Act, 2006']</t>
  </si>
  <si>
    <r>
      <t/>
    </r>
    <r>
      <rPr>
        <b/>
        <sz val="12"/>
        <color rgb="FF000000"/>
        <rFont val="Aptos Narrow"/>
        <family val="2"/>
      </rPr>
      <t>Case ID 97</t>
    </r>
    <r>
      <rPr>
        <sz val="12"/>
        <color rgb="FF000000"/>
        <rFont val="Aptos Narrow"/>
        <family val="2"/>
      </rPr>
      <t>: Ghee</t>
    </r>
  </si>
  <si>
    <t xml:space="preserve"> Sale of sub-standard ghee, where the case was challenged on grounds of double jeopardy as the applicant had already been penalized under the FSS Act.</t>
  </si>
  <si>
    <t xml:space="preserve"> The court quashed the FIR and any further proceedings. The reason was that the FSS Act has overriding provisions over general laws like the IPC. Since the applicant was already penalized under the FSS Act, pursuing IPC charges constituted double jeopardy.</t>
  </si>
  <si>
    <t>Case overview: The case involves Ghanshyambhai Dahyabhai Patel seeking the quashment of an FIR (C.R. No.I-30/2014) registered against him for alleged offences under Sections 406, 420, 272, 273, and 114 of the IPC, related to the sale of sub-standard food articles. The applicant argues that the matter is already addressed under the Food Safety and Standards Act, 2006 (FSS Act). Key facts: 1. The FIR alleges that the applicant sold sub-standard food articles, specifically ghee. 2. The applicant was previously penalized with a fine of Rs.1,00,000 under the FSS Act for the same incident. 3. The applicant contends that the FSS Act provides a specific mechanism for prosecution and penalization, which should preclude further action under the IPC. Legal issues and arguments: 1. The applicant's counsel argues that pursuing IPC charges constitutes double jeopardy since the applicant has already been penalized under the FSS Act. 2. The respondent's representative defends the FIR, asserting that the IPC charges are valid due to the nature of the offences committed. Court's reasoning: 1. The court notes that the FSS Act has overriding provisions that take precedence over general laws like the IPC. 2. The court references the Supreme Court's ruling that special laws prevail over general laws when there is a conflict. 3. The court concludes that since the applicant has already faced proceedings under the FSS Act for the same incident, further IPC charges are barred. Decision or judgment</t>
  </si>
  <si>
    <t xml:space="preserve"> The court quashed the FIR (C.R. No.I-30/2014) and any further proceedings arising from it, allowing the application and making the rule absolute.</t>
  </si>
  <si>
    <t>Kothuru Satyanarayana and another person were accused of committing offenses under various sections including 120(b), 188, 273, 353, and 420 of the Indian Penal Code, as well as Sections 59 and 63 of the Food Safety and Standards Act. The police registered the case against them on their own initiative. The case was filed in the court of the Additional Judicial First Class Magistrate in Kandukur, Prakasam District. The petitioners requested to quash the proceedings against them, arguing that the matter was covered by a previous court decision. The court considered the matter and decided to quash the proceedings against the petitioners based on the earlier decision.</t>
  </si>
  <si>
    <t>['Section 68', 'Section 65']</t>
  </si>
  <si>
    <t>{'Section 68': 'This subsection outlines the role of the Adjudicating Officer in adjudicating offenses under the Food Safety and Standards Act. It states that the officer must provide a reasonable opportunity for representation and can impose penalties if satisfied that a contravention has occurred. The facts indicate that the police registered a case against the petitioners, which suggests that an adjudication process may have been initiated.', 'Section 65': 'This section addresses the liability of individuals who cause injury or death through the manufacture, distribution, or sale of food. It specifies compensation amounts based on the severity of the injury or death. The case context does not provide specific details about any injuries or deaths caused by the petitioners, making this section less relevant to the current proceedings.'}</t>
  </si>
  <si>
    <t>The relevant subsections indicate that the Adjudicating Officer has the authority to adjudicate offenses and impose penalties if contraventions are found. However, the petitioners successfully argued to quash the proceedings based on a previous court decision, which suggests that the adjudication process may not have been appropriately followed or that the previous decision was binding. Therefore, the facts favor the petitioners in this instance.</t>
  </si>
  <si>
    <t>[{'indian_section': 'Section 59 Punishment for unsafe food', 'foreign_section': 'Section 65 Compensation in case of injury or death of consumer', 'relationship': 'indirect', 'connection_type': 'indirect'}, {'indian_section': 'Section 63 Punishment for carrying out a business without licence', 'foreign_section': 'Section 65 Compensation in case of injury or death of consumer', 'relationship': 'indirect', 'connection_type': 'indirect'}]</t>
  </si>
  <si>
    <t>['Section 120(b) of Indian Penal Code, 1860', 'Section 188 of Indian Penal Code, 1860', 'Section 273 of Indian Penal Code, 1860', 'Section 353 of Indian Penal Code, 1860', 'Section 420 of Indian Penal Code, 1860', 'Section 59 of Food Safety and Standards Act, 2006', 'Section 63 of Food Safety and Standards Act, 2006']</t>
  </si>
  <si>
    <r>
      <t/>
    </r>
    <r>
      <rPr>
        <b/>
        <sz val="12"/>
        <color rgb="FF000000"/>
        <rFont val="Aptos Narrow"/>
        <family val="2"/>
      </rPr>
      <t>Case ID 98</t>
    </r>
    <r>
      <rPr>
        <sz val="12"/>
        <color rgb="FF000000"/>
        <rFont val="Aptos Narrow"/>
        <family val="2"/>
      </rPr>
      <t>: Employee-prepared food (licensing issue)</t>
    </r>
  </si>
  <si>
    <t xml:space="preserve"> Employees preparing food on company premises without a license, with the issue being whether this constitutes a 'food business' requiring a license.</t>
  </si>
  <si>
    <t xml:space="preserve"> Employee-prepared food (licensing issue)</t>
  </si>
  <si>
    <t xml:space="preserve"> The court allowed the Criminal Original Petition and quashed the proceedings. There was insufficient evidence that the company was operating a "food business" requiring a license, as the food was prepared for employee self-service, not for sale.</t>
  </si>
  <si>
    <t>Case overview: The case involves a Criminal Original Petition filed by Murali Srinivas, Director of S.M.I.L.E. Microfinance Limited, against the State of Tamil Nadu, represented by the Food Safety Officer, Omalur. The petitioner seeks to quash the proceedings in STC No. 355 of 2021, which alleges violations under the Food Safety and Standards Act, 2006. The complaint was based on an inspection conducted by the Food Safety Officer, which found that the company allowed employees to prepare food without a license. Key facts: 1. The petitioner is the first accused in STC No. 355 of 2021, which includes allegations under Sections 31(1), 61, and 63 of the Food Safety and Standards Act, 2006. 2. The company provides microfinance services and allows employees to stay on-site, where they prepared their own food. 3. The inspection on 17.09.2020 revealed that employees were cooking food without a license, leading to the private complaint. 4. The respondent claims that a cook was employed and paid by the company, indicating a food business operation. Legal issues and arguments: 1. The petitioner argues that cooking was for employee self-service and not for sale, thus not constituting a food business requiring a license under Section 31(2) of the Act. 2. The respondent contends that the company was conducting a food business as defined under the Act, necessitating a license. 3. The petitioner asserts that the company does not meet the criteria of a 'Petty Food Manufacturer' as defined in the regulations. Court's reasoning: 1. The court noted that a license is required only for those carrying on a food business, and the definition of 'food business' includes activities related to food for sale or profit. 2. The court found insufficient evidence to support the claim that the company was operating a food business, as the food was primarily for employee consumption. 3. The court highlighted that the complaint lacked substantial evidence, such as witness statements from consumers or proof of regular food sales. 4. The court concluded that the trial would be a wasteful exercise without fundamental materials to support the allegations. Decision or judgment</t>
  </si>
  <si>
    <t xml:space="preserve"> The court allowed the Criminal Original Petition and quashed the proceedings in STC No. 355 of 2021, thereby closing the connected miscellaneous petitions.</t>
  </si>
  <si>
    <t>The petitioner, Karnatakamchandramouli, is involved in a case where an FIR was filed against him and others at Tripuranthakam Police Station, Prakasam District, accusing them of committing offences under Sections 120b, 273, 188, 420 r/w. 34 IPC, Section 20(b) of the Narcotic Drugs and Psychotropic Substances Act, 1985, and Sections 59 and 63 of the Food Safety and Standards Act. The case concerns allegations related to certain illegal activities, including violations of food safety standards and drug-related offences. The petition was filed to quash the FIR, and the court decided to quash the FIR for the offences under Sections 120b, 273, 188, 420 r/w. 34 IPC, and Sections 59 and 63 of the Food Safety and Standards Act, but allowed the investigation to continue regarding the offences under Section 20(b) of the Narcotic Drugs and Psychotropic Substances Act.</t>
  </si>
  <si>
    <t>['Section 59', 'Section 48']</t>
  </si>
  <si>
    <t>{'Section 59': 'This subsection is relevant as it outlines the penalties for manufacturing, storing, selling, or distributing unsafe food. The allegations against the petitioner involve violations of food safety standards, which could fall under this section. If the petitioner is found to have committed these offences, he could face imprisonment and fines.', 'Section 48': "This subsection is relevant as it defines actions that can render food injurious to health. The allegations against the petitioner may involve such actions, which could support the respondent's case if it is proven that the petitioner knowingly engaged in these practices."}</t>
  </si>
  <si>
    <t>The relevant subsections indicate that the petitioner faces serious allegations related to food safety and could be penalized under Section 59 if found guilty. Section 48 supports the respondent's position by outlining how food can be rendered injurious to health, which is central to the allegations. The court's decision to quash the FIR for certain offences but allow the investigation to continue regarding the Narcotic Drugs and Psychotropic Substances Act suggests that the case against the petitioner is not entirely dismissed.</t>
  </si>
  <si>
    <t>[{'indian_section': 'Section 59 Punishment for unsafe food', 'foreign_section': 'Section 48 General provisions relating to offences', 'relationship': 'indirect', 'connection_type': 'indirect'}, {'indian_section': 'Section 59 Punishment for unsafe food', 'foreign_section': 'Section 59 Punishment for unsafe food', 'relationship': 'direct', 'connection_type': 'direct'}, {'indian_section': 'Section 59 Punishment for unsafe food', 'foreign_section': 'Section 48 General provisions relating to offences', 'relationship': 'indirect', 'connection_type': 'indirect'}, {'indian_section': 'Section 63 Punishment for carrying out a business without licence', 'foreign_section': 'Section 48 General provisions relating to offences', 'relationship': 'indirect', 'connection_type': 'indirect'}, {'indian_section': 'Section 63 Punishment for carrying out a business without licence', 'foreign_section': 'Section 59 Punishment for unsafe food', 'relationship': 'indirect', 'connection_type': 'indirect'}, {'indian_section': 'Section 63 Punishment for carrying out a business without licence', 'foreign_section': 'Section 48 General provisions relating to offences', 'relationship': 'indirect', 'connection_type': 'indirect'}]</t>
  </si>
  <si>
    <t>Appellant may face penalties under the Food Safety and Standards Act.</t>
  </si>
  <si>
    <t>['Section 120b of Indian Penal Code', 'Section 273 of Indian Penal Code', 'Section 188 of Indian Penal Code', 'Section 420 of Indian Penal Code', 'Section 20(b) of Narcotic Drugs and Psychotropic Substances Act, 1985', 'Section 59 of Food Safety and Standards Act, 2006', 'Section 63 of Food Safety and Standards Act, 2006']</t>
  </si>
  <si>
    <r>
      <t/>
    </r>
    <r>
      <rPr>
        <b/>
        <sz val="12"/>
        <color rgb="FF000000"/>
        <rFont val="Aptos Narrow"/>
        <family val="2"/>
      </rPr>
      <t>Case ID 99</t>
    </r>
    <r>
      <rPr>
        <sz val="12"/>
        <color rgb="FF000000"/>
        <rFont val="Aptos Narrow"/>
        <family val="2"/>
      </rPr>
      <t>: Tobacco (Cool Lip Filter Tobbaq)</t>
    </r>
  </si>
  <si>
    <t xml:space="preserve"> Seizure of Cool Lip Filter Tobbaq containing Nicotin, where the issue was whether a tobacco product falls under the Food Safety and Standards Act.</t>
  </si>
  <si>
    <t xml:space="preserve"> Tobacco (Cool Lip Filter Tobbaq)</t>
  </si>
  <si>
    <t xml:space="preserve"> The court allowed the Criminal Original Petition and quashed the case. The prosecution lacked evidence linking the manufacturer to the sale in Tamil Nadu, and a lab report classified the item as a tobacco product, not a food product.</t>
  </si>
  <si>
    <t>Case overview: The case involves a criminal original petition filed by M/s. Tej Ram Dharam Paul against the Government of Tamil Nadu, seeking to quash a private complaint in S.T.C.No.643 of 2017 for alleged violations under the Food Safety and Standards Act, 2006. The petition was heard by Justice N. Sathish Kumar in the High Court of Judicature at Madras on January 19, 2022. Key facts: 1. The complaint arose from an inspection conducted on August 22, 2015, where the Food Safety Officer seized four packets of Cool Lip Filter Tobbaq, which were found to contain Nicotin, deemed unsafe. 2. The petitioner, a manufacturer registered with the Tobacco Board, contended that they were not responsible for the sale of the product in Tamil Nadu, as their operations were limited to Haryana. 3. The petitioner argued that the product in question is a tobacco product, not a food product, and thus should not fall under the Food Safety and Standards Act. Legal issues and arguments: 1. The petitioner claimed that the prosecution was baseless, asserting that the seized product is not a food item and that they had obtained the necessary permissions for manufacturing. 2. The Government Advocate contended that the presence of Nicotin in the product warranted prosecution, as the petitioner admitted to being the manufacturer. 3. The court considered whether there was a sufficient nexus between the petitioner and the alleged offense, particularly regarding the sale of the product in Tamil Nadu. Court's reasoning: 1. The court noted that the prosecution lacked evidence linking the petitioner to the sale of the product in Tamil Nadu, as it was not established that the manufacturer supplied the product for sale in the state. 2. The court emphasized that the referral lab report classified the seized items as tobacco products, not food products, which further weakened the prosecution's case. 3. The court concluded that continuing the prosecution would be a waste of time, given the lack of evidence connecting the petitioner to the alleged offense. Decision or judgment</t>
  </si>
  <si>
    <t xml:space="preserve"> The court allowed the Criminal Original Petition, quashing the case in S.T.C.No.643 of 2017 pending in the Judicial Magistrate No.1, Namakkal District. The connected miscellaneous petitions were also closed.</t>
  </si>
  <si>
    <t>Koudarapu Srinivasa Rao and others, who are accused numbered 2 to 4 and 6 to 10, were involved in a case regarding offences punishable under sections of the Indian Penal Code and the Food Safety and Standards Act. The case was registered as Crime No.25 of 2020 at Lalapet Police Station, Guntur Urban. The petitioners sought to have the proceedings against them quashed, arguing that their case was similar to other cases where F.I.Rs and charge sheets were previously quashed based on similar circumstances and legal decisions. The respondents included the State of Andhra Pradesh, represented by the Public Prosecutor, and other respondents. The petitioners argued for the quashing based on prior judgments that covered similar offences.</t>
  </si>
  <si>
    <t>{'Section 70': 'This subsection discusses the establishment of the Food Safety Appellate Tribunal to hear appeals from decisions of the Adjudicating Officer. It is relevant as the petitioners are seeking to quash proceedings against them, which may involve an appeal process if the tribunal is established.', 'Section 48': 'This subsection outlines how a person may render food injurious to health through various operations. It is relevant as the case involves offences under the Food Safety and Standards Act, and the petitioners may argue that they did not engage in such operations.', 'Section 42': 'This subsection details the responsibilities of the Food Safety Officer, including inspection and analysis of food samples. It is relevant as it may pertain to the actions taken against the petitioners and whether proper procedures were followed.'}</t>
  </si>
  <si>
    <t>The relevant subsections indicate that the case involves procedural aspects of food safety regulations and the potential for appeal. The petitioners' argument for quashing the proceedings may hinge on whether the actions taken by the Food Safety Officer were in compliance with the outlined procedures. If the petitioners can demonstrate that the proceedings were not properly initiated or that they did not engage in injurious practices, they may have a stronger case for quashing the proceedings.</t>
  </si>
  <si>
    <t>[{'indian_section': 'Section 57 Penalty for possessing adulterant', 'foreign_section': 'Section 48 General provisions relating to offences', 'relationship': 'indirect', 'connection_type': 'indirect'}, {'indian_section': 'Section 57 Penalty for possessing adulterant', 'foreign_section': 'Section 67 Penalty for contravention of provisions of this Act in case of import of articles of food to be in addition to penalties provided under any other Act', 'relationship': 'indirect', 'connection_type': 'indirect'}, {'indian_section': 'Section 58 Penalty for contraventions for which no specific penalty is provided', 'foreign_section': 'Section 48 General provisions relating to offences', 'relationship': 'indirect', 'connection_type': 'indirect'}, {'indian_section':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t>
  </si>
  <si>
    <t>['Section 57(1) of the Food Safety and Standards Act, 2006', 'Section 58 of the Food Safety and Standards Act, 2006', 'Section 382 of the Indian Penal Code, 1860', 'Section 270 of the Indian Penal Code, 1860', 'Section 273 of the Indian Penal Code, 1860', 'Section 284 of the Indian Penal Code, 1860']</t>
  </si>
  <si>
    <r>
      <t/>
    </r>
    <r>
      <rPr>
        <b/>
        <sz val="12"/>
        <color rgb="FF000000"/>
        <rFont val="Aptos Narrow"/>
        <family val="2"/>
      </rPr>
      <t>Case ID 100</t>
    </r>
    <r>
      <rPr>
        <sz val="12"/>
        <color rgb="FF000000"/>
        <rFont val="Aptos Narrow"/>
        <family val="2"/>
      </rPr>
      <t>: General food safety violation (specific item not mentioned)</t>
    </r>
  </si>
  <si>
    <t xml:space="preserve"> A procedural violation regarding the timing of a prosecution recommendation for a food safety case (unspecified food item).</t>
  </si>
  <si>
    <t xml:space="preserve"> The court quashed the proceedings. The respondent failed to send the recommendation for prosecution within the mandatory 14-day period required by the Act, invalidating the proceedings.</t>
  </si>
  <si>
    <t>Case overview: The case involves a Criminal Original Petition filed by K. Mariappan against the State of Tamil Nadu, represented by its Food Safety Officer, seeking to quash the proceedings in S.T.C.No.5 of 2021 pending before the District Munsif Cum Judicial Magistrate Court, Thiruppuvanam. The petitioner is accused of violating the Food Safety and Standards Act, 2006. Key facts: 1. The petitioner was prosecuted under Sections 51, 59(1), and 63 of the Food Safety and Standards Act, 2006. 2. The Food Safety Officer received the food sample report from the analyst on December 23, 2019. 3. The recommendation letter to the Commissioner of Food Safety and Drug Administration was sent on August 5, 2022, which was beyond the 14-day period mandated by Section 42(3) of the Act. Legal issues and arguments: 1. The petitioner contended that the prosecution was not maintainable due to the failure of the prosecuting officer to comply with the mandatory requirement of Section 42(3) of the Food Safety and Standards Act, 2006. 2. The Additional Public Prosecutor conceded that the recommendation letter was sent late and acknowledged the non-compliance with the statutory requirement. Court's reasoning: 1. The court noted that the respondent failed to send the recommendation letter within the stipulated 14 days as required by Section 42(3) of the Food Safety and Standards Act, 2006. 2. The court found no acceptable reason for the delay in sending the recommendation letter, which is a mandatory requirement for the prosecution to be valid. Decision or judgment</t>
  </si>
  <si>
    <t xml:space="preserve"> The court quashed the proceedings in S.T.C.No.5 of 2021, allowing the Criminal Original Petition and closing the connected miscellaneous petition.</t>
  </si>
  <si>
    <t>The complainant, Food Safety Officer Khem Singh, visited a tea stall at Platform No. 1, Northern Railway Station, Delhi Sarai Rohilla, on November 26, 2016, where accused Haneef Khan, the vendor and food business operator, was selling food items including aloo patties stored openly. The officer purchased a sample of the food, divided it into four parts, added formalin, and sealed them. A sample was sent for analysis, which showed the presence of unpermitted yellow dye 'Metanil yellow,' rendering the food unsafe. Smt Shahida Parveen was the licensee of the stall and also involved in the sale. The accused pleaded not guilty, but the court found them guilty of selling unsafe food containing unauthorized coloring matter, violating food safety rules. The arguments included procedural issues raised by the defense, but the court relied on the evidence and food analyst report.</t>
  </si>
  <si>
    <t>['Section 47', 'Section 38', 'Section 48', 'Section 42']</t>
  </si>
  <si>
    <t>{'Section 47': 'This section outlines the procedure for taking food samples for analysis, including the requirement to give notice to the person from whom the sample is taken, dividing the sample into parts, and sending it for analysis. The Food Safety Officer followed these procedures when taking the sample from Haneef Khan, which supports the validity of the sample taken.', 'Section 38': "This section allows the Food Safety Officer to take samples of food intended for sale or found on the premises. The officer's action of purchasing a sample of food from Haneef Khan's stall falls under this provision, indicating that the officer acted within his authority.", 'Section 48': "This section defines actions that can render food injurious to health, including adding unauthorized substances. The presence of the unpermitted yellow dye 'Metanil yellow' in the food sample indicates a violation of this section, supporting the case against Haneef Khan.", 'Section 42': "This section states the responsibilities of the Food Safety Officer, including sending samples for analysis. The Food Safety Officer's actions in this case align with these responsibilities, reinforcing the procedural correctness of the actions taken against Haneef Khan."}</t>
  </si>
  <si>
    <t>The relevant subsections indicate that the Food Safety Officer acted within his legal authority when taking the sample and that the presence of an unauthorized dye in the food constitutes a violation of food safety regulations. The evidence supports the findings against Haneef Khan, suggesting that the appellant is likely to succeed.</t>
  </si>
  <si>
    <t>['Section 26(2)(i) of Food Safety and Standards Act, 2006', 'Section 59 of Food Safety and Standards Act, 2006', 'Regulation No. 3.1.2(1) of FSS (Food Product Standards and Food Additives) Regulations, 2011', 'Regulation No. 3.1.2(4) of FSS (Food Product Standards and Food Additives) Regulations, 2011']</t>
  </si>
  <si>
    <t>Case overview: The case involves a writ petition filed by Rahul Chulbula against the State of U.P. and two others, challenging an order dated March 29, 2022, passed by an Adjudicating Officer under the Food Safety and Standards Act, 2006. The petitioner seeks to contest the decision made by the Adjudicating Officer. 
Key facts: 1. The petitioner is aggrieved by the order issued under the Food Safety and Standards Act, 2006. 2. The respondent's counsel, Sri Dilip Kesarwani, indicated that an appeal against the Adjudicating Officer's decision is permissible under Section 70 of the Food Safety and Standards Act, 2006. 3. A notification dated May 3, 2014, established a tribunal for different areas and appointed a presiding officer for appeals. 4. The appropriate forum for the petitioner‚Äö√Ñ√¥s appeal is the District and Sessions Judge, Moradabad, as District Bijnor falls under its jurisdiction. 
Legal issues and arguments: 1. The petitioner contends that the order from the Adjudicating Officer is subject to appeal. 2. The respondent's counsel asserts that the petitioner has a clear remedy available under the Food Safety and Standards Act, 2006. 
Court's reasoning: 1. The court acknowledged the submission of the learned Additional Chief Standing Counsel regarding the availability of an appeal under the Food Safety and Standards Act. 2. The court found merit in the argument that the petitioner should pursue the appeal as provided by the statute. 
Decision or judgment: The court disposed of the writ petition, granting the petitioner the liberty to pursue the remedy of appeal as outlined in Section 68, read with Section 70 of the Food Safety and Standards Act, 2006.</t>
  </si>
  <si>
    <r>
      <t/>
    </r>
    <r>
      <rPr>
        <b/>
        <sz val="12"/>
        <color rgb="FF000000"/>
        <rFont val="Aptos Narrow"/>
        <family val="2"/>
      </rPr>
      <t>Case ID 101</t>
    </r>
    <r>
      <rPr>
        <sz val="12"/>
        <color rgb="FF000000"/>
        <rFont val="Aptos Narrow"/>
        <family val="2"/>
      </rPr>
      <t>: Meat</t>
    </r>
  </si>
  <si>
    <t xml:space="preserve"> Rejection of a trade license for a meat retail business, with the issue being the legality of the rejection based on public objections.</t>
  </si>
  <si>
    <t xml:space="preserve"> Meat</t>
  </si>
  <si>
    <t xml:space="preserve"> The court allowed the writ petition and quashed the rejection order. The court interpreted the relevant law to mean it provides for control, not prohibition, so a license could not be denied based solely on public objections.</t>
  </si>
  <si>
    <t>Case overview: The case involves a writ petition filed by Hasan Ashok Trading Pvt. Ltd. against the Panchayath Development Officer and the Executive Officer of the Taluk Panchayath, seeking to quash an order that rejected their application for a trade license to operate a meat retail business. The petition was heard by Justice Suraj Govindaraj in the High Court of Karnataka on September 12, 2023. Key facts: 1. The petitioner is a company incorporated under the Companies Act, 1956, and is registered with the Food Safety and Standards Authority under the Food Safety and Standards Act, 2006. 2. The petitioner applied for a trade license to operate a retail business dealing with meat, having secured 'No objection' letters from neighbors. 3. The application was rejected on the grounds that the location was close to a school and an old age home, and there were objections from the public. 4. The petitioner challenged the rejection in an appeal, which was also dismissed, leading to the current writ petition. Legal issues and arguments: 1. The petitioner contended that the rejection was unjustified since they had obtained necessary licenses and neighbor approvals, arguing that their business did not involve offensive activities. 2. The respondents argued that the objections from the public and the proximity to sensitive locations justified the rejection, citing Section 68 of the Karnataka Gram Swaraj and Panchayat Raj Act, 1993, which grants the authority to regulate such establishments. Court's reasoning: 1. The court noted that the only reason for the rejection was public objections and proximity to a school and old age home. 2. The court interpreted Section 68 of the Act, stating it does not grant the Panchayat the authority to deny a license based solely on public objections or proximity to sensitive locations. 3. The court emphasized that the provision is meant for control, not prohibition, and thus could not be used to deny the application. Decision or judgment</t>
  </si>
  <si>
    <t xml:space="preserve"> The court allowed the writ petition, quashed the order dated March 23, 2023, and the endorsement dated September 29, 2022. It directed the respondents to reconsider the application for the trade license in accordance with the law within 30 days.</t>
  </si>
  <si>
    <t>The petitioner, Rahul Chulbula, challenged an order dated 29 March 2022 passed by the Adjudicating Officer under the provisions of the Food Safety and Standards Act, 2006. He was informed that he could appeal the decision to the tribunal specified by the State Government, which in his case would be the District and Sessions Judge in Moradabad, as the appeal jurisdiction falls under that area. The court noted the availability of this appeal process but did not specify the act committed or any arguments made by either side.</t>
  </si>
  <si>
    <t>['Section 70', 'Section 72', 'Section 68', 'Section 71']</t>
  </si>
  <si>
    <t>{'Section 70': 'This section establishes the Food Safety Appellate Tribunal to hear appeals from decisions of the Adjudicating Officer. It is relevant because it outlines the jurisdiction and structure of the tribunal to which the petitioner, Rahul Chulbula, is appealing.', 'Section 72': "This section states that no civil court shall have jurisdiction over matters determined by the Adjudicating Officer or the Tribunal. It is relevant as it reinforces the exclusivity of the tribunal's jurisdiction, which may impact the petitioner's ability to seek relief outside this framework.", 'Section 68': 'This section details the powers and procedures of the Adjudicating Officer, including the requirement to provide a reasonable opportunity for representation before imposing penalties. It is relevant as it pertains to the process that led to the order being appealed by the petitioner.', 'Section 71': 'This section outlines the procedural aspects of the Tribunal, including its powers and the nature of proceedings. It is relevant as it informs the petitioner about how the appeal will be conducted and the rights of the parties involved.'}</t>
  </si>
  <si>
    <t>The relevant subsections indicate that the appeal process is properly established under the Food Safety and Standards Act, 2006. The petitioner has the right to appeal to the tribunal, and the tribunal has the authority to hear the case. However, the specifics of the alleged offence and the arguments made by either side are not provided, which limits the ability to assess the merits of the appeal. The exclusivity of the tribunal's jurisdiction under Section 72 suggests that the petitioner cannot seek relief through civil courts, reinforcing the importance of the tribunal's decision.</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</si>
  <si>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72 Civil court not to have jurisdiction', 'relationship': 'indirect', 'connection_type': 'indirect'}, {'indian_section': 'Section 70 Establishment of Food Safety Appellate Tribunal', 'foreign_section': 'Section 72 Civil court not to have jurisdiction', 'relationship': 'indirect', 'connection_type': 'indirect'}, {'indian_section': 'Section 70 Establishment of Food Safety Appellate Tribunal', 'foreign_section': 'Section 68 Adjudication', 'relationship': 'indirect', 'connection_type': 'indirect'}, {'indian_section': 'Section 70 Establishment of Food Safety Appellate Tribunal', 'foreign_section': 'Section 68 Adjudication', 'relationship': 'indirect', 'connection_type': 'indirect'}, {'indian_section': 'Section 70 Establishment of Food Safety Appellate Tribunal', 'foreign_section': 'Section 71 Procedure and powers of Tribunal', 'relationship': 'indirect', 'connection_type': 'indirect'}, {'indian_section': 'Section 68 Adjudication', 'foreign_section': 'Section 70 Establishment of Food Safety Appellate Tribunal', 'relationship': 'indirect', 'connection_type': 'indirect'}, {'indian_section': 'Section 68 Adjudication', 'foreign_section': 'Section 70 Establishment of Food Safety Appellate Tribunal', 'relationship': 'indirect', 'connection_type': 'indirect'}, {'indian_section': 'Section 68 Adjudication', 'foreign_section': 'Section 72 Civil court not to have jurisdiction', 'relationship': 'indirect', 'connection_type': 'indirect'}, {'indian_section': 'Section 68 Adjudication', 'foreign_section': 'Section 72 Civil court not to have jurisdiction', 'relationship': 'indirect', 'connection_type': 'indirect'}, {'indian_section': 'Section 68 Adjudication', 'foreign_section': 'Section 68 Adjudication', 'relationship': 'direct', 'connection_type': 'direct'}, {'indian_section': 'Section 68 Adjudication', 'foreign_section': 'Section 68 Adjudication', 'relationship': 'direct', 'connection_type': 'direct'}, {'indian_section': 'Section 68 Adjudication', 'foreign_section': 'Section 71 Procedure and powers of Tribunal', 'relationship': 'indirect', 'connection_type': 'indirect'}]</t>
  </si>
  <si>
    <t>Appellant may be unable to pursue further legal action outside the tribunal's decision.</t>
  </si>
  <si>
    <t>['Section 68 of the Food Safety and Standards Act, 2006', 'Section 70 of the Food Safety and Standards Act, 2006']</t>
  </si>
  <si>
    <r>
      <t/>
    </r>
    <r>
      <rPr>
        <b/>
        <sz val="12"/>
        <color rgb="FF000000"/>
        <rFont val="Aptos Narrow"/>
        <family val="2"/>
      </rPr>
      <t>Case ID 102</t>
    </r>
    <r>
      <rPr>
        <sz val="12"/>
        <color rgb="FF000000"/>
        <rFont val="Aptos Narrow"/>
        <family val="2"/>
      </rPr>
      <t>: Unspecified food items (godown sealing issue)</t>
    </r>
  </si>
  <si>
    <t xml:space="preserve"> A procedural issue regarding the de-sealing of a godown after an FIR for food safety violations was quashed.</t>
  </si>
  <si>
    <t xml:space="preserve"> Unspecified food items (godown sealing issue)</t>
  </si>
  <si>
    <t xml:space="preserve"> The court directed the removal of the seal and unlocking of the godown. The F.I.R. that led to the sealing had been quashed, so there was no legal justification for the police's continued inaction.</t>
  </si>
  <si>
    <t>Case overview: The case involves a writ petition filed by Suryadevara Nageswara Rao against the State of Andhra Pradesh, seeking a mandamus to declare the inaction of respondents 2 and 3 in removing the seal of his godown as illegal, following the quashing of an F.I.R. related to a criminal case. The petitioner requests a direction for the removal of the official lock and seal of the godown. Key facts: 1. An F.I.R. in Crime No.167 of 2019 was registered against the tenants of the petitioner for various offences under the IPC and the Food Safety and Standards Act. 2. The police seized machinery and sealed the godown of the petitioner as part of the investigation. 3. The F.I.R. was quashed by the court in Criminal Petition No.4789 of 2019. 4. The petitioner, claiming ownership of the godown, contends that the police have not removed the seal despite the quashing of the F.I.R. Legal issues and arguments: 1. The petitioner argues that the continued sealing of the godown is illegal following the court's decision to quash the F.I.R. 2. The Assistant Government Pleader for Home indicates that the police are willing to return possession of the property to the owner if approached, as no one else has claimed the property. Court's reasoning: 1. The court acknowledges the petitioner's ownership of the godown is undisputed. 2. The court finds that the police's inaction in removing the seal is unjustified after the F.I.R. was quashed. Decision or judgment</t>
  </si>
  <si>
    <t xml:space="preserve"> The court disposed of the writ petition with a direction to respondent 3 to remove the seal and unlock the godown. Any pending miscellaneous petitions in the writ petition were closed.</t>
  </si>
  <si>
    <t>Nidamanuri Venkateswarlu and others were accused of offenses under sections related to assault, food safety violations, cheating, and criminal conspiracy, faced charges filed in C.C. No.716 of 2019 before a junior civil judge in Chirala. The case was initiated by the police suo motu, without specific allegations mentioned, and the petitioners sought to have the proceedings quashed, arguing that the matter was covered by a previous court decision. The respondent was the State of Andhra Pradesh, represented by its Public Prosecutor.</t>
  </si>
  <si>
    <t>['Section 47', 'Section 38', 'Section 42']</t>
  </si>
  <si>
    <t>{'Section 47': "This subsection outlines the procedures a Food Safety Officer must follow when taking a sample of food for analysis. It is relevant as it may pertain to the legality of the actions taken by the Food Safety Officer in this case. If the procedures were not followed, it could support the petitioners' argument for quashing the proceedings.", 'Section 38': 'This subsection grants the Food Safety Officer the authority to take samples and seize articles of food believed to be in contravention of the Act. Its relevance lies in whether the Food Safety Officer acted within the scope of this authority when initiating the case against the petitioners.', 'Section 42': 'This subsection details the responsibilities of the Food Safety Officer and the process for analyzing samples. It is relevant to determine if the Food Safety Officer followed the required procedures, which could impact the validity of the charges against the petitioners.'}</t>
  </si>
  <si>
    <t>The relevant subsections indicate that the actions of the Food Safety Officer must adhere to specific procedures when taking samples and initiating legal proceedings. If the petitioners can demonstrate that these procedures were not followed, it may strengthen their case for quashing the proceedings. Conversely, if the respondent can show that the procedures were properly followed, it may support the continuation of the case against the petitioners.</t>
  </si>
  <si>
    <t>[{'indian_section': 'Section 59 Punishment for unsafe food', 'foreign_section': 'Section 48 General provisions relating to offences', 'relationship': 'indirect', 'connection_type': 'indirect'}, {'indian_section': 'Section 63 Punishment for carrying out a business without licence', 'foreign_section': 'Section 48 General provisions relating to offences', 'relationship': 'indirect', 'connection_type': 'indirect'}]</t>
  </si>
  <si>
    <t>['Section 353 of Indian Penal Code', 'Section 273 of Indian Penal Code', 'Section 420 of Indian Penal Code', 'Section 120(B) of Indian Penal Code', 'Section 34 of Indian Penal Code', 'Section 59 of Food Safety and Standards Act, 2006', 'Section 63 of Food Safety and Standards Act, 2006']</t>
  </si>
  <si>
    <r>
      <t/>
    </r>
    <r>
      <rPr>
        <b/>
        <sz val="12"/>
        <color rgb="FF000000"/>
        <rFont val="Aptos Narrow"/>
        <family val="2"/>
      </rPr>
      <t>Case ID 103</t>
    </r>
    <r>
      <rPr>
        <sz val="12"/>
        <color rgb="FF000000"/>
        <rFont val="Aptos Narrow"/>
        <family val="2"/>
      </rPr>
      <t>: Meat</t>
    </r>
  </si>
  <si>
    <t xml:space="preserve"> Cancellation of a license to operate a meat shop without a hearing.</t>
  </si>
  <si>
    <t xml:space="preserve"> The court quashed the cancellation order and allowed the authorities to proceed afresh with due process. The petitioner's license was cancelled without notice or a hearing, violating natural justice and prescribed legal procedure.</t>
  </si>
  <si>
    <t>Case overview: The case involves a writ petition filed by M/S Ashrafi Meat Shop, represented by its proprietor Mohd. Arif, against the State of U.P. and others, challenging the cancellation of the petitioner's license to operate a meat shop. The cancellation order was issued on January 11, 2023, without providing the petitioner an opportunity for a hearing. The case was heard by Hon'ble Justices Rajan Roy and Manish Kumar in the High Court of Judicature at Allahabad, Lucknow Bench. Key facts: 1. The petitioner‚Äôs license was cancelled based on the withdrawal of the No Objection Certificate (N.O.C.) by the Police Authorities. 2. The petitioner contended that the cancellation was made without a hearing, violating provisions of the Food Safety and Standards Act, 2006. 3. The court noted that the learned Additional Chief Standing Counsel confirmed that no notice or opportunity for a hearing was provided to the petitioner. Legal issues and arguments: 1. The petitioner argued that the cancellation of the license was unlawful as it did not follow the due process of providing a reasonable opportunity for a hearing. 2. The petitioner referenced the Food Safety and Standards (Licensing and Registration of Food Businesses) Regulation, 2011, which mandates a proper procedure for cancellation of licenses. 3. The State's counsel argued that the license was bound to be cancelled due to the absence of a valid N.O.C. from the Police Authorities. Court's reasoning: 1. The court emphasized that even if the N.O.C. was cancelled, the authorities were required to follow the prescribed legal procedure for cancellation of the license. 2. The court referred to a similar case where the lack of opportunity for a hearing led to the quashing of a cancellation order. 3. The court concluded that the order dated January 11, 2023, was quashed, allowing the authorities to issue a show cause notice to the petitioner and conduct a proper hearing. Decision or judgment</t>
  </si>
  <si>
    <t xml:space="preserve"> The court quashed the cancellation order dated January 11, 2023, and allowed the authorities to proceed afresh against the petitioner after providing proper notice and an opportunity for a hearing. The writ petition was allowed to the extent of quashing the previous order.</t>
  </si>
  <si>
    <t>Darsri Subbarathnamma was accused in a case registered against her in C.C. No.879 of 2022 before the Court of II Additional Judicial Magistrate of First Class, Guntur. The case involved allegations under Sections 188 and 273 of the Indian Penal Code, and Sections 58 and 59 of the Food Safety and Standards Act. The police registered the crime suo motu against her. The petitioner argued that the case was covered by a previous decision and requested to quash the proceedings. The respondent, represented by the Public Prosecutor, agreed that the matter was covered by a similar early order. The court found the case was identical to a previously decided case and accordingly quashed the proceedings against her.</t>
  </si>
  <si>
    <t>['Section 59', 'Section 58']</t>
  </si>
  <si>
    <t>{'Section 59': 'This subsection is relevant as it outlines the penalties for manufacturing, storing, selling, or distributing unsafe food. The case involves allegations under the Food Safety and Standards Act, which may relate to the safety of food products.', 'Section 58': 'This subsection is relevant as it addresses penalties for contravening provisions of the Food Safety and Standards Act for which no specific penalty is provided. It may apply if the allegations against the appellant fall under this category.'}</t>
  </si>
  <si>
    <t>The relevant subsections indicate that if the appellant is found to have contravened the provisions of the Food Safety and Standards Act, she could face penalties as outlined in Sections 58 and 59. However, since the court quashed the proceedings based on a previous decision, it suggests that the appellant may not be liable under these subsections.</t>
  </si>
  <si>
    <t>[{'indian_section': 'Section 59 Punishment for unsafe food', 'foreign_section': 'Section 48 General provisions relating to offences', 'relationship': 'indirect', 'connection_type': 'indirect'}, {'indian_section': 'Section 59 Punishment for unsafe food', 'foreign_section': 'Section 59 Punishment for unsafe food', 'relationship': 'direct', 'connection_type': 'direct'}, {'indian_section': 'Section 59 Punishment for unsafe food', 'foreign_section': 'Section 58 Penalty for contraventions for which no specific penalty is provided', 'relationship': 'indirect', 'connection_type': 'indirect'}, {'indian_section': 'Section 58 Penalty for contraventions for which no specific penalty is provided', 'foreign_section': 'Section 48 General provisions relating to offences', 'relationship': 'indirect', 'connection_type': 'indirect'}, {'indian_section': 'Section 58 Penalty for contraventions for which no specific penalty is provided', 'foreign_section': 'Section 59 Punishment for unsafe food', 'relationship': 'indirect', 'connection_type': 'indirect'}, {'indian_section': 'Section 58 Penalty for contraventions for which no specific penalty is provided', 'foreign_section': 'Section 58 Penalty for contraventions for which no specific penalty is provided', 'relationship': 'direct', 'connection_type': 'direct'}]</t>
  </si>
  <si>
    <t>['Section 188 of Indian Penal Code', 'Section 273 of Indian Penal Code', 'Section 58 of Food Safety and Standards Act, 2006', 'Section 59 of Food Safety and Standards Act, 2006']</t>
  </si>
  <si>
    <r>
      <t/>
    </r>
    <r>
      <rPr>
        <b/>
        <sz val="12"/>
        <color rgb="FF000000"/>
        <rFont val="Aptos Narrow"/>
        <family val="2"/>
      </rPr>
      <t>Case ID 104</t>
    </r>
    <r>
      <rPr>
        <sz val="12"/>
        <color rgb="FF000000"/>
        <rFont val="Aptos Narrow"/>
        <family val="2"/>
      </rPr>
      <t>: Meat</t>
    </r>
  </si>
  <si>
    <t xml:space="preserve"> Cancellation of registration to operate a meat shop without a hearing.</t>
  </si>
  <si>
    <t xml:space="preserve"> The court quashed the cancellation order and directed the respondents to follow due process. The petitioner's registration was cancelled without a show cause notice or a hearing, violating procedural requirements.</t>
  </si>
  <si>
    <t xml:space="preserve">Case overview: The case involves a writ petition filed by M/S Gold Meat Shop, represented by Mohd. Harun Khan, against the State of U.P. regarding the cancellation of the petitioner's registration to operate a meat shop. The cancellation was based on the withdrawal of a No Objection Certificate (N.O.C.) by the Police Authorities, and the petitioner claims that no opportunity for a hearing was provided prior to this action. The case was heard by Hon'ble Justices Sangeeta Chandra and Manish Kumar on February 24, 2023. </t>
  </si>
  <si>
    <t>The petitioner, Dharampal Satyapal Ltd., is a company incorporated under the Companies Act, 1956, with a manufacturing unit in Guwahati, Assam, where it produces 'Pan Masala.' The company claims that 'Pan Masala' is defined under relevant regulations and includes ingredients such as betelnut, lime, coconut, catechu, saffron, cardamom, dry fruits, mulethi, sabnermusa, aromatic herbs, spices, sugar, glycerine, glucose, natural colours, menthol, and permitted flavours, and must be free from injurious ingredients. In Maharashtra, the respondent authorities prohibited the manufacture, storage, distribution, or sale of 'Pan Masala' on 15 July 2021, making it a prohibited item there. The petitioner argues that there is no such prohibition in Assam. On 6 December 2021, an FIR was filed in Maharashtra against Mohammad Imran for possession of prohibited 'Rajanigandha Pan Masala,' which was seized from him, with the seized goods found to have been manufactured in Guwahati, Assam. The Maharashtra authorities seized machinery and goods from the petitioner‚Äôs factory during investigation. The petitioner challenged this action in court, seeking access to the factory and machinery, leading to interim orders allowing access but keeping the machinery sealed. The court eventually ordered the factory to be unlocked and sealed removed, allowing the petitioner to operate it, while noting that selling 'Rajanigandha Pan Masala' is prohibited in Maharashtra but not in Assam.</t>
  </si>
  <si>
    <t>{'Section 38': "This subsection is relevant as it outlines the powers of the Food Safety Officer to take samples and seize articles of food that may be in contravention of the Act. The facts indicate that the Maharashtra authorities seized goods from the petitioner's factory, which aligns with the provisions of this section.", 'Section 41': "This subsection is relevant as it allows the Food Safety Officer to search and seize articles of food if there is reasonable doubt about their involvement in an offence. The seizure of 'Rajanigandha Pan Masala' from Mohammad Imran and the subsequent actions taken by the Maharashtra authorities suggest that this section applies.", 'Section 42': 'This subsection is relevant as it details the responsibilities of the Food Safety Officer regarding the inspection of food businesses and the analysis of samples. The actions taken by the Food Safety Officer in this case, including the analysis of seized goods, are in line with this section.'}</t>
  </si>
  <si>
    <t>The relevant subsections indicate that the actions taken by the Maharashtra authorities, including the seizure of goods and the inspection of the petitioner's factory, were within the powers granted to the Food Safety Officer under the law. The petitioner challenges these actions based on the lack of prohibition in Assam, but the subsections support the respondent's authority to act in Maharashtra where the prohibition exists.</t>
  </si>
  <si>
    <t>[{'indian_section':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41 Power of search, seizure, investigation, prosecution and procedure thereof', 'relationship': 'indirect', 'connection_type': 'indirect'}]</t>
  </si>
  <si>
    <t>Appellant may be subject to further regulatory scrutiny or penalties in Maharashtra.</t>
  </si>
  <si>
    <t>['Section 30(2)(a) of the Food Safety and Standards Act, 2006', 'Section 26(2)(iv) of the Food Safety and Standards Act, 2006', 'Section 188 of the Indian Penal Code', 'Section 272 of the Indian Penal Code', 'Section 273 of the Indian Penal Code', 'Section 328 of the Indian Penal Code']</t>
  </si>
  <si>
    <r>
      <t/>
    </r>
    <r>
      <rPr>
        <b/>
        <sz val="12"/>
        <color rgb="FF000000"/>
        <rFont val="Aptos Narrow"/>
        <family val="2"/>
      </rPr>
      <t>Case ID 105</t>
    </r>
    <r>
      <rPr>
        <sz val="12"/>
        <color rgb="FF000000"/>
        <rFont val="Aptos Narrow"/>
        <family val="2"/>
      </rPr>
      <t>: Malaysian Fried Chicken</t>
    </r>
  </si>
  <si>
    <t xml:space="preserve"> Sale of unsafe Malaysian Fried Chicken, where the case was challenged due to a procedural violation (delayed lab report).</t>
  </si>
  <si>
    <t xml:space="preserve"> Malaysian Fried Chicken</t>
  </si>
  <si>
    <t xml:space="preserve"> The court quashed the complaint against the petitioners. The complaint did not mention that the Food Analyst had communicated the reasons for the delay in sending the analysis report, which is a mandatory provision.</t>
  </si>
  <si>
    <t>Case overview: The case involves a Criminal Original Petition filed by B. Srinivasan and others seeking to quash the proceedings in C.C.No.3397 of 2019, which was filed against them for an offence under Section 59(i) of the Food Safety and Standards Act, 2006. The complaint was based on the analysis of a food sample that was found to be unsafe. The petitioners argue that the complaint should be quashed due to procedural violations. Key facts: 1. The sample of Malaysian Fried Chicken was drawn from the petitioners' premises on 01.02.2019 and sent for analysis on the same day. 2. The Food Analyst reported the sample as unsafe on 05.04.2019, over two months after the sample was taken. 3. The petitioners claim that this delay violates Section 42(2) of the Act, which requires the Food Analyst to send a report within 14 days. 4. The respondent contends that the Food Analyst communicated the delay to the Designated Officer on 04.02.2019, citing administrative reasons. Legal issues and arguments: 1. The petitioners argue that the complaint should be quashed due to non-compliance with the mandatory provisions of the Food Safety and Standards Act. 2. The respondent claims compliance with Section 46(3) of the Act, which allows for extensions if reasons are provided. Court's reasoning: 1. The court noted that the complaint did not include any averments regarding the Food Analyst's communication about the delay, which is required under the Act. 2. The court emphasized that the provisions of the Act are mandatory, and without proper documentation of the delay, the complaint cannot stand. 3. The court concluded that the lack of compliance with the mandatory provisions warranted the quashing of the complaint. Decision or judgment</t>
  </si>
  <si>
    <t xml:space="preserve"> The court quashed the complaint in C.C.No.3397 of 2019, allowing the Criminal Original Petition and closing the connected Criminal Miscellaneous Petitions.</t>
  </si>
  <si>
    <t>The petitioner, Palwinder Singh, was found in possession of 20 liters of carbonated water at his premises, which contained sugar at 183.2 ppm, exceeding the maximum prescribed limit of 100 ppm. An authorized person filed a complaint against him for offences under sections of the Food Safety and Standards Act, 2006. The trial court's report indicated that the sample was misbranded and unsafe, and it was established that the petitioner was the manufacturer of the carbonated water. The petitioner was convicted and sentenced to pay fines and undergo imprisonment for two months, with the sentences to run concurrently. The petitioner appealed, and the appellate court upheld the sentence. The petitioner argued for a reduction in the imprisonment period, citing relevant case law and his personal circumstances, including his age and family responsibilities. The court, considering these factors and that he was a first-time offender who had already served 25 days of actual imprisonment, reduced the imprisonment to 25 days, which he had already undergone, while maintaining the fines.</t>
  </si>
  <si>
    <t>['Section 59', 'Section 50']</t>
  </si>
  <si>
    <t>{'Section 59': 'This subsection is relevant as it outlines the penalties for manufacturing or selling unsafe food. The petitioner was found to have carbonated water with sugar levels exceeding the maximum limit, which qualifies as unsafe. The penalties include imprisonment and fines, which were applied in this case.', 'Section 50': 'This subsection pertains to selling food that does not comply with the provisions of the Act. The petitioner was convicted for selling carbonated water that exceeded the prescribed sugar limit, indicating non-compliance with the Act.'}</t>
  </si>
  <si>
    <t>The relevant subsections indicate that the petitioner was found guilty of manufacturing and selling unsafe food, which is punishable under the Food Safety and Standards Act. The penalties imposed, including fines and imprisonment, align with the provisions outlined in Section 59 and Section 50. Therefore, the facts support the respondent's position in upholding the conviction and penalties against the appellant.</t>
  </si>
  <si>
    <t>[{'indian_section': 'Section 59 Punishment for unsafe food', 'foreign_section': 'Section 59 Punishment for unsafe food', 'relationship': 'direct', 'connection_type': 'direct'}, {'indian_section': 'Section 59 Punishment for unsafe food', 'foreign_section': 'Section 60 Punishment for interfering with seized items',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62 Punishment for obstructing or impersonating a Food Safety Officer', 'relationship': 'indirect', 'connection_type': 'indirect'}, {'indian_section': 'Section 59 Punishment for unsafe food', 'foreign_section': 'Section 56 Penalty for unhygienic or unsanitary processing or manufacturing of food', 'relationship': 'indirect', 'connection_type': 'indirect'}, {'indian_section': 'Section 59 Punishment for unsafe food', 'foreign_section': 'Section 63 Punishment for carrying out a business without licence', 'relationship': 'indirect', 'connection_type': 'indirect'}, {'indian_section': 'Section 52 Penalty for misbranded food', 'foreign_section': 'Section 59 Punishment for unsafe food', 'relationship': 'indirect', 'connection_type': 'indirect'}, {'indian_section': 'Section 52 Penalty for misbranded food', 'foreign_section': 'Section 60 Punishment for interfering with seized items', 'relationship': 'indirect', 'connection_type': 'indirect'}, {'indian_section': 'Section 52 Penalty for misbranded food', 'foreign_section': 'Section 50 Penalty for selling food not of the nature or substance or quality demanded', 'relationship': 'indirect', 'connection_type': 'indirect'}, {'indian_section': 'Section 52 Penalty for misbranded food', 'foreign_section': 'Section 62 Punishment for obstructing or impersonating a Food Safety Officer', 'relationship': 'indirect', 'connection_type': 'indirect'}, {'indian_section': 'Section 52 Penalty for misbranded food', 'foreign_section': 'Section 56 Penalty for unhygienic or unsanitary processing or manufacturing of food', 'relationship': 'indirect', 'connection_type': 'indirect'}, {'indian_section': 'Section 52 Penalty for misbranded food', 'foreign_section': 'Section 63 Punishment for carrying out a business without licence', 'relationship': 'indirect', 'connection_type': 'indirect'}]</t>
  </si>
  <si>
    <t>Appellant may be required to continue paying fines and may face further legal consequences if found in violation again.</t>
  </si>
  <si>
    <t>['Section 52 of Food Safety and Standards Act, 2006', 'Section 59 of Food Safety and Standards Act, 2006']</t>
  </si>
  <si>
    <r>
      <t/>
    </r>
    <r>
      <rPr>
        <b/>
        <sz val="12"/>
        <color rgb="FF000000"/>
        <rFont val="Aptos Narrow"/>
        <family val="2"/>
      </rPr>
      <t>Case ID 106</t>
    </r>
    <r>
      <rPr>
        <sz val="12"/>
        <color rgb="FF000000"/>
        <rFont val="Aptos Narrow"/>
        <family val="2"/>
      </rPr>
      <t>: Meat</t>
    </r>
  </si>
  <si>
    <t xml:space="preserve"> The court quashed the cancellation order and granted liberty to the respondents to issue a show cause notice. The petitioner's registration was cancelled without a hearing, violating the procedural requirements of the FSS Regulation, 2011.</t>
  </si>
  <si>
    <t>Case overview: The case involves a writ petition filed by M/S Diamond Meat Shop, represented by its proprietor Mohd. Mobin, against the State of U.P. and other respondents regarding the cancellation of the petitioner's registration to operate a meat shop. The cancellation was based on the withdrawal of a No Objection Certificate (N.O.C.) issued by the Police Authorities. The petitioner contends that the cancellation was made without providing an opportunity for a hearing, violating provisions of the Food Safety and Standards Act, 2006. The case was heard by Hon'ble Mrs. Sangeeta Chandra and Hon'ble Manish Kumar on March 3, 2023. Key facts: 1. The registration of M/S Diamond Meat Shop was cancelled by an order dated January 11, 2023. 2. The cancellation was based on the withdrawal of the N.O.C. by the Police Authorities. 3. The petitioner claims that no opportunity for a hearing was provided before the cancellation. 4. The petitioner referenced provisions of the Food Safety and Standards Act, 2006, which require a reasonable opportunity to be given before cancellation. Legal issues and arguments: 1. The petitioner argues that the cancellation of the registration was unlawful as it was done without a hearing and without recording reasons. 2. The learned Standing Counsel for the State argued that the authorities did not feel it necessary to provide a hearing since the N.O.C. was essential for the license, and its cancellation necessitated the cancellation of the license. Court's reasoning: 1. The court acknowledged that while the N.O.C. was cancelled, the procedure prescribed under the Food Safety and Standards (Licensing and Registration of Food Businesses) Regulation, 2011, must be followed for cancellation of the license. 2. The court emphasized the importance of providing a show cause notice and an opportunity for the petitioner to respond before any final decision is made. Decision or judgment</t>
  </si>
  <si>
    <t xml:space="preserve"> The court quashed the order dated January 11, 2023, and granted liberty to the respondents to issue a show cause notice to the petitioner within three days. The petitioner is required to cooperate in the inquiry, and if they do not, the authorities may proceed ex-parte and pass appropriate orders within three weeks from the issuance of the show cause notice. The writ petition was allowed to the extent mentioned.</t>
  </si>
  <si>
    <t>Prem Singh was accused of offenses under Sections 272, 273, and 420 of the IPC, as well as Section 57/58 of the Food Safety and Standards Act, in connection with a case lodged at Police Station Baniyather, District Sambhal. He was falsely implicated in the case without proper legal procedures. He has been in jail since February 2, 2022, and has no prior criminal history. The petitioner argued for his bail, and the court considered the nature of the offense, evidence, and other factors, ultimately allowing his bail during the investigation.</t>
  </si>
  <si>
    <t>['Section 38', 'Section 41', 'Section 59', 'Section 52']</t>
  </si>
  <si>
    <t>{'Section 38': 'This section outlines the powers of the Food Safety Officer to take samples and seize articles of food. It is relevant as it may pertain to the actions taken against Prem Singh regarding the food safety violations he is accused of.', 'Section 41': 'This section allows the Food Safety Officer to search and seize articles of food if there is reasonable doubt about their involvement in food-related offenses. It is relevant to the case as it may relate to the legality of the actions taken against Prem Singh.', 'Section 59': 'This section details the penalties for manufacturing or distributing unsafe food. It is relevant as it outlines the potential consequences for Prem Singh if found guilty of the offenses under the Food Safety and Standards Act.', 'Section 52': 'This section addresses penalties for misbranding food. It is relevant as it may apply to the accusations against Prem Singh regarding the nature of the food products involved.'}</t>
  </si>
  <si>
    <t>The relevant subsections indicate that the Food Safety Officer has specific powers to take samples and seize food articles, which may be pertinent to the accusations against Prem Singh. The penalties outlined in Sections 59 and 52 suggest serious consequences if he is found guilty. However, the context mentions that he was falsely implicated, which could impact the application of these subsections against him.</t>
  </si>
  <si>
    <t>[{'indian_section': 'Section 57 Penalty for possessing adulterant', 'foreign_section': 'Section 59 Punishment for unsafe food', 'relationship': 'indirect', 'connection_type': 'indirect'}, {'indian_section': 'Section 57 Penalty for possessing adulterant', 'foreign_section': 'Section 52 Penalty for misbranded food', 'relationship': 'indirect', 'connection_type': 'indirect'}, {'indian_section': 'Section 58 Penalty for contraventions for which no specific penalty is provided', 'foreign_section': 'Section 59 Punishment for unsafe food', 'relationship': 'indirect', 'connection_type': 'indirect'}, {'indian_section': 'Section 58 Penalty for contraventions for which no specific penalty is provided', 'foreign_section': 'Section 52 Penalty for misbranded food', 'relationship': 'indirect', 'connection_type': 'indirect'}]</t>
  </si>
  <si>
    <t>['Section 57 of the Food Safety and Standards Act, 2006', 'Section 58 of the Food Safety and Standards Act, 2006', 'Section 272 of Indian Penal Code', 'Section 273 of Indian Penal Code', 'Section 420 of Indian Penal Code']</t>
  </si>
  <si>
    <r>
      <t/>
    </r>
    <r>
      <rPr>
        <b/>
        <sz val="12"/>
        <color rgb="FF000000"/>
        <rFont val="Aptos Narrow"/>
        <family val="2"/>
      </rPr>
      <t>Case ID 107</t>
    </r>
    <r>
      <rPr>
        <sz val="12"/>
        <color rgb="FF000000"/>
        <rFont val="Aptos Narrow"/>
        <family val="2"/>
      </rPr>
      <t>: Meat</t>
    </r>
  </si>
  <si>
    <t xml:space="preserve"> Cancellation of registration to run a meat shop without a hearing.</t>
  </si>
  <si>
    <t xml:space="preserve"> The writ petition was allowed to the extent that the cancellation order was quashed, and respondents were directed to follow due process. The cancellation was done without a show cause notice or a hearing, violating prescribed procedure.</t>
  </si>
  <si>
    <t>Case overview: The case involves a writ petition filed by M/S Halal Meat Shop Amethi, represented by proprietor Sufiyan Khan, against the State of U.P. regarding the cancellation of the petitioner's registration to run a meat shop. The cancellation was based on the withdrawal of a No Objection Certificate (N.O.C.) issued by the Police Authorities. The petitioner contends that the cancellation was made without providing an opportunity for a hearing, violating provisions of the Food Safety and Standards Act, 2006. The case was heard by Hon'ble Justices Sangeeta Chandra and Manish Kumar on February 24, 2023. Key facts: 1. The registration of the petitioner was cancelled by an order dated January 11, 2023. 2. The cancellation was based on the withdrawal of the N.O.C. by the Police Authorities. 3. The petitioner claims that no opportunity for a hearing was provided before the cancellation. 4. The petitioner referenced provisions of the Food Safety and Standards Act, 2006, which require a reasonable opportunity to be given before cancellation. Legal issues and arguments: 1. The petitioner argues that the cancellation of the registration was unlawful due to the lack of a hearing and failure to provide reasons for the decision. 2. The learned Standing Counsel for the State argued that the authorities did not feel it necessary to provide a hearing since the N.O.C. was essential for the license, and its cancellation necessitated the cancellation of the license. Court's reasoning: 1. The court acknowledged that while the N.O.C. was cancelled, the procedure prescribed under the Food Safety and Standards (Licensing and Registration of Food Businesses) Regulation, 2011, must be followed for cancellation of the license. 2. The court quashed the impugned order dated January 11, 2023, and directed the respondents to issue a show cause notice to the petitioner within three days. 3. The petitioner was instructed to cooperate in the inquiry, and if they failed to do so, the authorities could proceed ex-parte and pass appropriate orders within three weeks from the issuance of the show cause notice. Decision or judgment</t>
  </si>
  <si>
    <t xml:space="preserve"> The writ petition was allowed to the extent that the cancellation order was quashed, and the respondents were directed to follow due process by issuing a show cause notice to the petitioner.</t>
  </si>
  <si>
    <t>The petitioner, G. Anandan, was accused of violating provisions under the Food Safety and Standards Act regarding a water sample labeled "Honey Drops Packaged Drinking Water" that was found to be unsafe for human consumption. The Food Safety Officer, V. Suresh, inspected Sri Bagavathi Water Plant on August 14, 2015, and collected a sample, which was tested and found to contain Coliform and Aerobic Microbial count exceeding the permissible limit. A complaint was filed on August 4, 2015, and private complaint was made on April 17, 2017, more than a year after the inspection, but the prosecution was supported by approval from the Food Safety Commissioner for an extended filing period. The petitioner argued that the complaint was filed beyond the one-year limitation period but the court found that the extension granted by the Food Safety Commissioner made the filing valid. The case is a criminal case initiated by the Food Safety Officer against G. Anandan for the sale of unsafe water.</t>
  </si>
  <si>
    <t>['Section 68', 'Section 47', 'Section 38', 'Section 60']</t>
  </si>
  <si>
    <t>{'Section 68': 'This section outlines the powers of the Adjudicating Officer to impose penalties for contraventions of the Food Safety and Standards Act. It is relevant as it establishes the framework for adjudication in cases like the one against G. Anandan, where the Food Safety Officer has initiated proceedings for selling unsafe water.', 'Section 47': 'This section details the procedure for taking samples of food for analysis by the Food Safety Officer. It is relevant because it describes the requirements for sample collection, which is central to the case against G. Anandan, as the unsafe water sample was collected by the Food Safety Officer.', 'Section 38': 'This section grants the Food Safety Officer the authority to take samples of food intended for sale or found on premises. It is relevant as it supports the actions taken by V. Suresh in collecting the water sample that led to the complaint against G. Anandan.', 'Section 60': "This section addresses penalties for tampering with seized food items. While it does not directly apply to the case, it highlights the seriousness of food safety violations and the potential consequences for non-compliance, which may indirectly affect the case's context."}</t>
  </si>
  <si>
    <t>The relevant subsections establish that the Food Safety Officer acted within his authority to collect samples and that the Adjudicating Officer has the power to impose penalties for violations. The procedures followed by V. Suresh in collecting the sample align with the requirements set forth in the law, supporting the validity of the complaint against G. Anandan. The extension granted by the Food Safety Commissioner for filing the complaint further legitimizes the prosecution's actions.</t>
  </si>
  <si>
    <t>[{'indian_section':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60 Punishment for interfering with seized items', 'relationship': 'indirect', 'connection_type': 'indirect'}, {'indian_section': 'Section 77 Time limit for prosecutions', 'foreign_section': 'Section 70 Establishment of Food Safety Appellate Tribunal', 'relationship': 'indirect', 'connection_type': 'indirect'}, {'indian_section': 'Section 77 Time limit for prosecutions', 'foreign_section': 'Section 68 Adjudication', 'relationship': 'indirect', 'connection_type': 'indirect'}]</t>
  </si>
  <si>
    <t>Appellant may be liable for penalties under the Food Safety and Standards Act.</t>
  </si>
  <si>
    <t>['Section 190(1)A of Food Safety and Standards Act, 2006', 'Section 59(1) of Food Safety and Standards Act, 2006', 'Section 77 of Food Safety and Standards Act, 2006']</t>
  </si>
  <si>
    <r>
      <t/>
    </r>
    <r>
      <rPr>
        <b/>
        <sz val="12"/>
        <color rgb="FF000000"/>
        <rFont val="Aptos Narrow"/>
        <family val="2"/>
      </rPr>
      <t>Case ID 108</t>
    </r>
    <r>
      <rPr>
        <sz val="12"/>
        <color rgb="FF000000"/>
        <rFont val="Aptos Narrow"/>
        <family val="2"/>
      </rPr>
      <t>: Chhatua</t>
    </r>
  </si>
  <si>
    <t xml:space="preserve"> Supply of Chhatua, where the issue was the engagement of a Self Help Group that lacked a required food license and proper facilities.</t>
  </si>
  <si>
    <t xml:space="preserve"> Chhatua</t>
  </si>
  <si>
    <t xml:space="preserve"> The court set aside and quashed the engagement order. The engaged SHG did not possess a mandatory food license and lacked the necessary infrastructure and hygienic facilities, unlike the petitioner.</t>
  </si>
  <si>
    <t xml:space="preserve">Case overview: The case involves a writ petition filed by Maa Saraswati Self Help Group (SHG) against the State of Odisha and others regarding the engagement of another SHG, Madaneswar SHG, for the supply of Chhatua. The petitioner challenges the engagement order dated October 5, 2018, claiming that the opposite party did not meet the necessary requirements. The judgment was delivered by Justice Arindam Sinha on January 19, 2023. </t>
  </si>
  <si>
    <t>The petitioner, S.K.P.Sago Factory, represented by its proprietor S.Kalaimani, challenged a ban imposed on the sale of Wet Tapioca Starch for sago manufacturing, which was ordered by the second respondent, the Food Safety Officer, on October 13, 2016. The ban was initially issued following a court order from September 2015 and was associated with proceedings related to the regulation of sago production. The petitioner argued that the ban was being misused and sought to prevent its arbitrary application. Over time, the ban was withdrawn by the authorities, and the petitioner stated they are complying with other operational requirements. The respondents were directed to specify the requirements for opening the factory and to ensure that any restrictions are based on clear violations, particularly relating to chemical residues in the sago. The case involved arguments about the misuse of banning powers and the chemical safety standards in the manufacturing process.</t>
  </si>
  <si>
    <t>['Section 38', 'Section 29', 'Section 47']</t>
  </si>
  <si>
    <t>{'Section 38': "This subsection is relevant as it outlines the powers of the Food Safety Officer to take samples and seize articles of food that may contravene the Act. The ban on Wet Tapioca Starch was imposed by the Food Safety Officer, which aligns with the authority granted under this section. It supports the respondent's actions in enforcing food safety regulations.", 'Section 29': "This subsection establishes the responsibilities of the Food Authority and State Food Safety Authorities in enforcing the Act. It indicates that the Food Safety Officer's actions, including the ban, are part of their duty to monitor and verify compliance with food safety laws, which supports the respondent's position.", 'Section 47': 'This section details the procedure for taking samples for analysis, including notifying the person from whom the sample is taken. It is relevant as it outlines the procedural safeguards that should be followed by the Food Safety Officer, which may impact the legitimacy of the ban if not adhered to.'}</t>
  </si>
  <si>
    <t>The relevant subsections indicate that the Food Safety Officer acted within their authority to impose a ban on Wet Tapioca Starch based on concerns related to food safety. The actions taken by the Food Safety Officer are supported by the provisions of the law, which emphasize the enforcement of food safety standards. The petitioner‚Äôs argument regarding misuse of the ban does not negate the authority granted to the Food Safety Officer under the law.</t>
  </si>
  <si>
    <t>Appellant may face continued restrictions on operations if the ban is upheld.</t>
  </si>
  <si>
    <r>
      <t/>
    </r>
    <r>
      <rPr>
        <b/>
        <sz val="12"/>
        <color rgb="FF000000"/>
        <rFont val="Aptos Narrow"/>
        <family val="2"/>
      </rPr>
      <t>Case ID 109</t>
    </r>
    <r>
      <rPr>
        <sz val="12"/>
        <color rgb="FF000000"/>
        <rFont val="Aptos Narrow"/>
        <family val="2"/>
      </rPr>
      <t>: Gutkha</t>
    </r>
  </si>
  <si>
    <t xml:space="preserve"> Bail application for a case involving a Gutkha factory.</t>
  </si>
  <si>
    <t xml:space="preserve"> Gutkha</t>
  </si>
  <si>
    <t xml:space="preserve"> The court allowed the bail application. Without expressing an opinion on the merits, the court found that the applicant had made a case for bail based on the facts and circumstances presented.</t>
  </si>
  <si>
    <t>Case overview: The case involves a bail application filed by Laxman Rajpoot against the State of U.P. concerning Case Crime No.65 of 2023, which includes charges under various sections of the Indian Penal Code (IPC) and the Food Safety and Standard Act, 2006. The application was heard by Hon'ble Manish Kumar Nigam on March 31, 2023. Key facts: 1. The applicant is accused of offenses under Sections 420, 467, 468, 471, 272, 273 IPC and Section 59 of the Food Safety and Standard Act, 2006. 2. The applicant has been in custody since February 23, 2023. 3. The applicant claims to be innocent and asserts that he has been falsely implicated. 4. The applicant works in a Gutkha factory owned by Sanjay Sahu, which has been operational since 2008 and is registered under GST. 5. The applicant's counsel argues that the recovery memo and site plan are fabricated and that no specific role has been assigned to the applicant. Legal issues and arguments: 1. The applicant's counsel contends that there are no independent witnesses to the alleged recovery and that the evidence against the applicant is weak. 2. The applicant's counsel requests bail, asserting that the applicant will not misuse the liberty and will cooperate with the trial. 3. The Additional Government Advocate opposes the bail application. Court's reasoning: 1. The court considered the facts, circumstances, and submissions from both parties. 2. Without expressing an opinion on the merits of the case, the court found that the applicant made a case for bail. Decision or judgment</t>
  </si>
  <si>
    <t xml:space="preserve"> The court allowed the bail application, permitting Laxman Rajpoot to be released on bail upon furnishing a personal bond and two sureties. The release is subject to conditions, including not tampering with evidence, not influencing witnesses, and appearing before the trial court as required. The prosecution retains the right to seek cancellation of bail in case of any breach of conditions.</t>
  </si>
  <si>
    <t>The case involves Mr. D. Suryanarayana and other petitioners who are accused of storing mango fruits under unsafe and prohibited conditions with the intent to sell them. The Food Safety Officer from Ranga Reddy District filed a complaint against the petitioners and another accused, alleging they stored mangoes suspected of artificial ripening using calcium carbide. The complaint was based on analysis reports confirming the presence of calcium carbide on the mangoes. The complaint was filed on October 1, 2018, for an offense that allegedly occurred on April 12, 2017. The petitioners argued that the complaint was filed after the one-year period allowed for prosecution, and there was no approval from the Food Safety Commissioner to extend the time to three years. The court found that there was no such approval and, therefore, the proceedings against the petitioners were quashed.</t>
  </si>
  <si>
    <t>['Section 59', 'Section 41', 'Section 42', 'Section 47']</t>
  </si>
  <si>
    <t>{'Section 59': 'This subsection is relevant as it outlines the penalties for manufacturing, storing, or selling unsafe food. The petitioners are accused of storing mangoes suspected of artificial ripening using calcium carbide, which could classify the mangoes as unsafe. If the allegations are proven, the petitioners could face penalties under this section.', 'Section 41': "This subsection is relevant as it allows the Food Safety Officer to search and seize articles of food if there is reasonable doubt about their compliance with food safety laws. The complaint against the petitioners was based on the Food Safety Officer's actions, which could be justified under this section.", 'Section 42': 'This subsection is relevant as it details the responsibilities of the Food Safety Officer in inspecting food businesses and sending samples for analysis. The actions taken by the Food Safety Officer in this case align with the duties outlined in this section.', 'Section 47': 'This subsection is relevant as it describes the procedure for taking samples for analysis, including notifying the person from whom the sample is taken. The complaint against the petitioners is based on analysis reports, which should comply with the procedures outlined in this section.'}</t>
  </si>
  <si>
    <t>The relevant subsections indicate that the Food Safety Officer acted within the scope of their authority in inspecting and taking samples of the mangoes. However, the petitioners argue that the complaint was filed after the one-year period for prosecution without the necessary approval to extend this period. This procedural issue may favor the petitioners, as the court found no approval for extending the time limit for prosecution.</t>
  </si>
  <si>
    <t>[{'indian_section': 'Section 59 Punishment for unsafe food', 'foreign_section': 'Section 59 Punishment for unsafe food', 'relationship': 'direct', 'connection_type': 'direct'}]</t>
  </si>
  <si>
    <t>['Section 59(i) of Food Safety and Standards Act, 2006', 'Section 77 of Food Safety and Standards Act, 2006']</t>
  </si>
  <si>
    <r>
      <t/>
    </r>
    <r>
      <rPr>
        <b/>
        <sz val="12"/>
        <color rgb="FF000000"/>
        <rFont val="Aptos Narrow"/>
        <family val="2"/>
      </rPr>
      <t>Case ID 110</t>
    </r>
    <r>
      <rPr>
        <sz val="12"/>
        <color rgb="FF000000"/>
        <rFont val="Aptos Narrow"/>
        <family val="2"/>
      </rPr>
      <t>: General food safety violation (specific item not mentioned)</t>
    </r>
  </si>
  <si>
    <t xml:space="preserve"> The court allowed the Criminal Petition and quashed the F.I.R.. Both parties agreed that the case was covered by earlier common orders where F.I.Rs based on identical facts were quashed.</t>
  </si>
  <si>
    <t>Case overview: The case involves a Criminal Petition filed by Tummalapenta Naga Pravallika and another petitioner (A-1 and A-2) seeking to quash the First Information Report (F.I.R) in Crime No.153 of 2022 registered at Repalle Town Police Station, Guntur District. The petition is filed under Section 482 of the Code of Criminal Procedure, 1973 (Cr.P.C.). Key facts: 1. The F.I.R against the petitioners includes charges under Sections 273 (sale of noxious food or drink), 420 (cheating) read with 34 (acts done by several persons in furtherance of common intention) of the Indian Penal Code (IPC), and under Sections 58, 59, and 63 of the Food Safety and Standards Act, 2006. 2. The petitioners argue that their case is covered by earlier common orders of the court in Criminal Petition No.3731 of 2018 and batch, and Criminal Petition No.5421 of 2019 and batch. Legal issues and arguments: 1. The petitioners' counsel contends that the petitioners are similarly placed as those in the earlier cases and are entitled to quash the F.I.R based on those precedents. 2. The learned Additional Public Prosecutor conceded that this matter is indeed covered by the previous orders of the court. Court's reasoning: 1. The court acknowledged the arguments presented by both parties and recognized that the case is covered by earlier common orders based on identical facts and allegations. Decision or judgment</t>
  </si>
  <si>
    <t xml:space="preserve"> The court allowed the Criminal Petition, quashing the F.I.R registered against the petitioners. Any pending miscellaneous petitions in the Criminal Petition were also closed.</t>
  </si>
  <si>
    <t>The case involves two petitioners, Arthika and B. Venkadesh, who were provisionally selected for the position of Food Safety Officer based on a notification issued on October 13, 2021. Both petitioners obtained degrees in B.Tech., (Food Processing Engineering) and B.Tech., (Food Technology and Management), respectively, from the fifth respondent institutions. The authorities withheld their results because their degrees did not specifically match the prescribed qualification of B.Tech., Food Technology. The petitioners argued that their degrees are equivalent to the required qualification, citing a notification by the Ministry of Health and Family Welfare dated September 21, 2023, which states that degrees in Food Technology and Food Process Engineering are equivalent to B.Tech., Food Technology. The respondents maintained the withholding based on the degree details and the qualification criteria. The petitioners sought a direction from the court to accept their degrees and finalize their appointment as Food Safety Officers. The court noted the equivalence of their degrees based on the recent notification and ordered the respondents to appoint the petitioners if they are otherwise qualified, within eight weeks.</t>
  </si>
  <si>
    <t>['Section 18', 'Section 44']</t>
  </si>
  <si>
    <t>{'Section 18': "This section outlines the principles guiding the implementation of the Food Safety and Standards Act, including the protection of human life and health, and fair practices in food trade. It is relevant as it emphasizes the importance of ensuring that qualifications for food safety positions align with safety standards, which supports the petitioners' argument for the acceptance of their degrees.", 'Section 44': 'This section allows the Food Authority to recognize organizations for food safety audits and compliance checks. It is relevant as it indicates the importance of proper qualifications for roles related to food safety, which the petitioners argue they possess through their degrees.'}</t>
  </si>
  <si>
    <t>The relevant subsections highlight the importance of aligning qualifications with food safety standards and the principles of protecting public health. The petitioners' degrees are argued to be equivalent to the required qualification based on a recent notification, which aligns with the principles outlined in Section 18. Therefore, the facts support the petitioners' claim for appointment as Food Safety Officers.</t>
  </si>
  <si>
    <t>['Clause 2.1.3 of the Food Safety and Standard Rules, 2011']</t>
  </si>
  <si>
    <t>Case overview: The case involves a Criminal Petition filed by Parachuri Jagapathi Rao seeking to quash the proceedings against him in C.C. No.158 of 2020, which was registered for offences under Sections 188, 272, 328 of the Indian Penal Code, 1860, and Sections 58, 59, 63 of the Food Safety and Standards Act, 2006. The petition was heard in the High Court of Andhra Pradesh by Justice Ninala Jayasurya on September 22, 2022. Key facts: 1. The petitioner is accused No.1 in the case. 2. The proceedings were initiated based on a suo motu registration of a crime by the police. 3. The petitioner relied on a previous decision of the court in Criminal Petition No.3731 of 2018 and batch, dated August 27, 2018, which he argued was applicable to his case. Legal issues and arguments: 1. The petitioner contended that the proceedings against him should be quashed based on the precedent set in the earlier case. 2. The Assistant Public Prosecutor acknowledged that the matter was indeed covered by the previous court's order. Court's reasoning: 1. The court considered the submissions from both the petitioner‚Äö√Ñ√¥s counsel and the Assistant Public Prosecutor. 2. It noted that the case was squarely covered by the earlier decision, which warranted quashing the proceedings against the petitioner. Decision or judgment: The court allowed the Criminal Petition, quashing the proceedings against Parachuri Jagapathi Rao in C.C. No.158 of 2020. Any pending miscellaneous applications were also closed.</t>
  </si>
  <si>
    <r>
      <t/>
    </r>
    <r>
      <rPr>
        <b/>
        <sz val="12"/>
        <color rgb="FF000000"/>
        <rFont val="Aptos Narrow"/>
        <family val="2"/>
      </rPr>
      <t>Case ID 111</t>
    </r>
    <r>
      <rPr>
        <sz val="12"/>
        <color rgb="FF000000"/>
        <rFont val="Aptos Narrow"/>
        <family val="2"/>
      </rPr>
      <t>: General food safety violation (specific item not mentioned)</t>
    </r>
  </si>
  <si>
    <t xml:space="preserve"> A procedural violation due to a delayed prosecution sanction in a food safety case (unspecified food item).</t>
  </si>
  <si>
    <t xml:space="preserve"> The court ordered a stay on all further proceedings for six weeks. The court acknowledged the petitioners' arguments regarding a significant delay in obtaining prosecution sanction, which could be fatal to the case, and decided a stay was warranted.</t>
  </si>
  <si>
    <t>Case overview: The case involves a criminal miscellaneous petition (Crl.MC No. 3197/2023) filed by Mary Rocky and three others against the State of Kerala, challenging the proceedings in ST No. 1357/2020 pending in the Judicial First Class Magistrate Court, Angamaly. The petitioners seek to stay all further proceedings related to the complaint filed by the Food Safety Officer. Key facts: 1. The complaint pertains to alleged violations under the Food Safety and Standards Act, 2006. 2. The Food Analyst's report was issued on March 5, 2020, while the prosecution sanction order was issued on August 11, 2020. 3. The petitioners argue that the delay in obtaining prosecution sanction is fatal to the case. Legal issues and arguments: 1. The petitioners' counsel contends that under Section 42 of the Food Safety and Standards Act, the Food Analyst must analyze the sample and report within 14 days, and the designated officer must act within 14 days of receiving the report. 2. The delay in sanctioning prosecution is cited as a reason for quashing the proceedings, supported by a precedent from the Madurai Bench of the Madras High Court. Court's reasoning: 1. The court acknowledged the arguments regarding the delay in the prosecution sanction process. 2. It decided to stay further proceedings in ST No. 1357/2020 for six weeks to consider the petitioners' claims. Decision or judgment</t>
  </si>
  <si>
    <t xml:space="preserve"> The court ordered a stay on all further proceedings in ST No. 1357/2020 for a period of six weeks.</t>
  </si>
  <si>
    <t>Paruchuri Jagapathi Rao was accused of offences under Sections 188, 272, and 328 of the Indian Penal Code and Sections 58, 59, and 63 of the Food Safety and Standards Act. The police registered the case suo motu against him. He filed a petition to quash the proceedings in C.C. No.158 of 2020 on the basis that the matter was covered by a previous court decision. The respondent, represented by the Public Prosecutor, did not oppose the petition, citing that the case was also covered by the same decision. The court ultimately quashed the proceedings against him.</t>
  </si>
  <si>
    <t>The case context indicates that the proceedings against the appellant were quashed based on a previous court decision, and the respondent did not oppose the petition. Since there are no specific subsections from the provided law that directly relate to the facts of the case, no relevant subsections can be identified.</t>
  </si>
  <si>
    <t>['Section 188 of Indian Penal Code', 'Section 272 of Indian Penal Code', 'Section 328 of Indian Penal Code', 'Section 58 of Food Safety and Standards Act, 2006', 'Section 59 of Food Safety and Standards Act, 2006', 'Section 63 of Food Safety and Standards Act, 2006']</t>
  </si>
  <si>
    <t>Case overview: The case involves a Criminal Petition filed by Munagala Rambabu seeking to quash the proceedings against him in C.C. No.70 of 2020, which were registered for offences under Sections 188, 273, and 420 of the Indian Penal Code, 1860, and Sections 58, 59 &amp; 63 of the Food Safety and Standards Act, 2006. The petition was heard in the High Court of Andhra Pradesh by Justice Ninala Jayasurya on August 11, 2022. Key facts: 1. The petitioner is Munagala Rambabu, who is the accused in the case. 2. The proceedings were initiated based on a First Information Report (F.I.R.) registered by the police. 3. The petitioner relied on a previous decision of the court in Criminal Petition No.5421 of 2019 and batch, dated December 18, 2019, which he argued was applicable to his case. Legal issues and arguments: 1. The petitioner‚Äö√Ñ√¥s counsel argued that the current case is covered by the earlier decision, warranting the quashing of the proceedings. 2. The Assistant Public Prosecutor acknowledged that the matter is indeed covered by the common order in the previous case. Court's reasoning: 1. The court considered the submissions from both sides and reviewed the F.I.R. and related materials. 2. It found that the case against the petitioner was similar to the previously adjudicated matter. 3. The court concluded that the proceedings should be quashed based on the precedent set in the earlier case. Decision or judgment: The court allowed the Criminal Petition, quashing the proceedings against Munagala Rambabu in C.C. No.70 of 2020. Any pending miscellaneous applications were also closed.</t>
  </si>
  <si>
    <r>
      <t/>
    </r>
    <r>
      <rPr>
        <b/>
        <sz val="12"/>
        <color rgb="FF000000"/>
        <rFont val="Aptos Narrow"/>
        <family val="2"/>
      </rPr>
      <t>Case ID 112</t>
    </r>
    <r>
      <rPr>
        <sz val="12"/>
        <color rgb="FF000000"/>
        <rFont val="Aptos Narrow"/>
        <family val="2"/>
      </rPr>
      <t>: Mixture</t>
    </r>
  </si>
  <si>
    <t xml:space="preserve"> Sale of unsafe mixture containing a prohibited coloring agent, with the case focusing on procedural violations (delayed analysis, time-barred complaint).</t>
  </si>
  <si>
    <t xml:space="preserve"> Mixture</t>
  </si>
  <si>
    <t xml:space="preserve"> The court allowed the Criminal Original Petition and quashed the proceedings. The complaint was filed beyond the one-year limitation period, and the sample analysis was conducted well beyond the 14-day limit, rendering the proceedings an abuse of process.</t>
  </si>
  <si>
    <t>Case overview: The case involves a Criminal Original Petition filed by V. Balakrishnan, the Proprietor of Kadavul Mixture Company, seeking to quash the proceedings in S.T.C.No.1561 of 2018 pending before the Judicial Magistrate No.V, Coimbatore. The petition is based on alleged violations of the Food Safety and Standards Act, 2006 during the inspection and sampling process conducted by the Food Safety Officer. Key facts: 1. The inspection of the petitioner's premises occurred on 08.05.2017, where four sample packs of mixture were collected. 2. One sample was sent to the Food Analyst on the same day, but the analysis was conducted between 03.08.2017 and 17.08.2017, which the petitioner claims violates Section 42(2) of the Act. 3. The Food Analyst's report indicated that the samples contained an unsafe coloring agent, Tartrazine, which is not permitted. 4. The complaint against the petitioner was filed on 18.06.2018, exceeding the one-year limitation period stipulated in Section 77 of the Act. Legal issues and arguments: 1. The petitioner argues that the delay in analysis and the filing of the complaint violates the statutory provisions of the Food Safety and Standards Act, specifically Sections 42(2) and 77. 2. The Additional Public Prosecutor contends that the issues raised by the petitioner should be resolved during the trial rather than in the quash petition. Court's reasoning: 1. The court noted that the analysis of the samples was conducted beyond the 14-day limit set by Section 42(2) of the Act. 2. The recommendation for prosecution was made almost a year after the analysis, violating Section 42(3). 3. The court emphasized that the complaint was filed beyond the one-year limitation period as per Section 77, thus rendering the proceedings an abuse of process. Decision or judgment</t>
  </si>
  <si>
    <t xml:space="preserve"> The court allowed the Criminal Original Petition and quashed the proceedings in S.T.C.No.1561 of 2018 against the petitioner, concluding that the continuation of the case would amount to an abuse of process of law.</t>
  </si>
  <si>
    <t>Munagala Rambabu was accused of offenses including violating orders (Section 188), spreading false information (Section 273), and cheating (Section 420) under the Indian Penal Code, as well as breaches related to food safety standards under the Food Safety and Standards Act. The case was filed by the police, who registered the crime suo motu against him. The petitioner argued that the matter was covered by a previous court order, and the court decided to dismiss the case and quash the proceedings against him based on that precedent.</t>
  </si>
  <si>
    <t>No relevant subsections were identified that directly relate to the facts of the case regarding the accusations against Munagala Rambabu or the dismissal of the case based on a previous court order.</t>
  </si>
  <si>
    <t>['Section 188 of Indian Penal Code', 'Section 273 of Indian Penal Code', 'Section 420 of Indian Penal Code', 'Section 58 of Food Safety and Standards Act, 2006', 'Section 59 of Food Safety and Standards Act, 2006', 'Section 63 of Food Safety and Standards Act, 2006']</t>
  </si>
  <si>
    <r>
      <t/>
    </r>
    <r>
      <rPr>
        <b/>
        <sz val="12"/>
        <color rgb="FF000000"/>
        <rFont val="Aptos Narrow"/>
        <family val="2"/>
      </rPr>
      <t>Case ID 113</t>
    </r>
    <r>
      <rPr>
        <sz val="12"/>
        <color rgb="FF000000"/>
        <rFont val="Aptos Narrow"/>
        <family val="2"/>
      </rPr>
      <t>: General food safety violation (FSS Act and Excise Act)</t>
    </r>
  </si>
  <si>
    <t xml:space="preserve"> A procedural challenge to quash an FIR for offences under the FSS Act (unspecified food item).</t>
  </si>
  <si>
    <t xml:space="preserve"> The court partly allowed the Criminal Petition, quashing the FIR for FSS Act offences but upholding it for the APE Act offence. The court followed a precedent for the FSS Act offences but clarified the distinct Excise Act offence should be investigated separately.</t>
  </si>
  <si>
    <t>Case overview: The case involves a Criminal Petition filed by Utukuri Srikanth seeking to quash the FIR in Crime No.211 of 2021 registered at Vetapalem Police Station, Prakasam District. The FIR includes charges under the Andhra Pradesh Excise Act, 1968 and the Food Safety Standards Act, 2006. The petitioner is A-1 in the case. Key facts: 1. The FIR was registered against the petitioner and others for offences under Section 34(a) of the APE Act and Sections 58, 59, and 63 of the FSS Act. 2. The petitioner argues for the quashing of the FIR based on previous court orders that quashed similar FIRs. 3. The learned Additional Public Prosecutor acknowledged that the matter regarding the FSS Act offences is covered by earlier orders but stated that the APE Act offence could not be quashed. Legal issues and arguments: 1. The petitioner contends that he is similarly placed as those in previous cases where FIRs were quashed. 2. The Additional Public Prosecutor supports the quashing of the FIR for the FSS Act offences but maintains that the APE Act offence remains valid. Court's reasoning: 1. The court referenced a common order in Crl.P.No.2966 of 2021 and related cases where FIRs for similar offences under the FSS Act were quashed. 2. The court determined that the petitioner is entitled to the same relief for the FSS Act offences. 3. The court clarified that the FIR regarding the APE Act offence would remain intact and the investigation would continue. Decision or judgment</t>
  </si>
  <si>
    <t xml:space="preserve"> The court partly allowed the Criminal Petition, quashing the FIR in Crime No.211 of 2021 for the offences under Sections 58, 59, and 63 of the FSS Act, while the FIR for the offence under Section 34(a) of the APE Act was upheld, allowing the investigation to proceed.</t>
  </si>
  <si>
    <t>Sri Balamurugan Sago Industries, represented by its managing partner N. Kanagaraj, filed a petition challenging an improvement notice issued by the third respondent, a designated officer of the Food Safety and Drug Administration Department in Namakkal District, on May 4, 2018. The petitioner sought a direction for the second respondent, the Food Safety and Standards Authority of India, to consider an appeal filed on June 18, 2018, along with a petition for stay, and to pass orders on it. The petitioner argued that the third and fourth respondents, designated officers from Salem and Namakkal districts, were acting unfairly against the petitioner and called for impartiality and transparency in their actions related to the Food Safety and Standards Act, asserting that their conduct was aimed at facilitating monopoly and manipulation of the sago market in favor of a few individuals. The respondents claimed they were acting impartially, and the court found that the appeal had already been disposed of, and there was no evidence of bias. The court dismissed the petition, stating that the respondents were acting impartially and that there was no merit in the petitioner‚Äôs claims.</t>
  </si>
  <si>
    <t>['Section 70', 'Section 88', 'Section 42']</t>
  </si>
  <si>
    <t>{'Section 70': "This section discusses the establishment of the Food Safety Appellate Tribunal to hear appeals from decisions of the Adjudicating Officer. The petitioner sought a direction for the Food Safety and Standards Authority of India to consider an appeal, which is relevant to this section. However, the court found that the appeal had already been disposed of, which may indicate that the Tribunal's jurisdiction was not applicable in this case.", 'Section 88': 'This section provides immunity to the Central Government, State Government, and Food Authority for actions taken in good faith under the Act. The respondents claimed they were acting impartially, and the court found no evidence of bias, which may support their position under this section.', 'Section 42': "This section outlines the responsibilities of the Food Safety Officer, including inspection and analysis of food samples. The actions of the respondents, as designated officers, fall under this section, which may support their defense against the petitioner's claims of unfairness."}</t>
  </si>
  <si>
    <t>The relevant subsections indicate that the respondents were acting within their legal authority and that the appeal process had already been concluded. The immunity provided under Section 88 and the responsibilities outlined in Section 42 support the respondents' claims of impartiality and adherence to the law. The petitioner's arguments regarding unfairness and bias do not find sufficient support in the law as presented.</t>
  </si>
  <si>
    <t>[{'indian_section':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t>
  </si>
  <si>
    <t>Appellant may be required to bear the costs of the proceedings.</t>
  </si>
  <si>
    <t>['Section 32 (4) (a) of the Food Safety and Standards Act, 2006']</t>
  </si>
  <si>
    <t>Case overview: The case involves a writ petition filed by Shree Siyaram Sharma against the State of Madhya Pradesh and other respondents regarding an order related to food safety. The petitioner seeks redressal of grievances stemming from this order. Key facts: 1. The petitioner is a resident of Gram Birampura, Tehsil Joura, District Morena, Madhya Pradesh. 2. The petition was heard on July 9, 2022, by Hon'ble Justice Milind Ramesh Phadke. 3. The petitioner‚Äö√Ñ√¥s counsel indicated that the State Government had established a Food Safety Appellate Tribunal under Section 70(1) of the Food Safety and Standards Act, 2006, providing a new avenue for appeal. Legal issues and arguments: 1. The petitioner‚Äö√Ñ√¥s counsel argued that the newly constituted appellate authority offers a remedy that was previously unavailable. 2. The counsel requested permission for the petitioner to approach the appellate authority for redressal of grievances. Court's reasoning: 1. The court found the request made by the petitioner‚Äö√Ñ√¥s counsel to be reasonable. 2. The court acknowledged the establishment of the appellate authority as a valid option for the petitioner. Decision or judgment: The court disposed of the petition, granting the petitioner liberty to approach the Food Safety Appellate Tribunal within fourteen days. The court also stated that the time spent pursuing the writ petition would not affect the petitioner‚Äö√Ñ√¥s ability to file the appeal within the specified period.</t>
  </si>
  <si>
    <r>
      <t/>
    </r>
    <r>
      <rPr>
        <b/>
        <sz val="12"/>
        <color rgb="FF000000"/>
        <rFont val="Aptos Narrow"/>
        <family val="2"/>
      </rPr>
      <t>Case ID 114</t>
    </r>
    <r>
      <rPr>
        <sz val="12"/>
        <color rgb="FF000000"/>
        <rFont val="Aptos Narrow"/>
        <family val="2"/>
      </rPr>
      <t>: Meat</t>
    </r>
  </si>
  <si>
    <t xml:space="preserve"> The court quashed the cancellation order and directed the respondents to follow due process. The cancellation was done without a show cause notice or a hearing, violating the procedure prescribed under the FSS Regulation, 2011.</t>
  </si>
  <si>
    <t>Case overview: The case involves a writ petition filed by M/S Star Meat Shop, represented by its proprietor Sirtaj Ahmad, against the State of U.P. regarding the cancellation of the petitioner's registration to operate a meat shop. The cancellation was based on the withdrawal of a No Objection Certificate (N.O.C.) issued by the Police Authorities. The petitioner contends that the cancellation was made without providing an opportunity for a hearing, violating provisions of the Food Safety and Standards Act, 2006. The case was heard by Hon'ble Mrs. Sangeeta Chandra and Hon'ble Manish Kumar on March 3, 2023. Key facts: 1. The registration of M/S Star Meat Shop was cancelled by an order dated January 11, 2023. 2. The cancellation was based on the assertion that the N.O.C. from the Police Authorities had been withdrawn. 3. The petitioner claims that no hearing was provided prior to the cancellation. 4. The learned Standing Counsel for the State argued that a license cannot be issued without a valid N.O.C. and that the cancellation was justified due to the N.O.C. being revoked. Legal issues and arguments: 1. The petitioner argues that the cancellation of the registration violated the requirement for a reasonable opportunity to be heard as mandated by the Food Safety and Standards Act, 2006. 2. The petitioner also contends that the authorities failed to record reasons for the cancellation. 3. The State's counsel maintained that the cancellation was necessary due to the absence of a valid N.O.C. from the Police Authorities. Court's reasoning: 1. The court acknowledged that while the N.O.C. was cancelled, the procedure outlined in the Food Safety and Standards (Licensing and Registration of Food Businesses) Regulation, 2011 must be followed for cancellation of licenses. 2. The court emphasized the importance of providing a show cause notice and an opportunity for the petitioner to respond before any final decision is made. Decision or judgment</t>
  </si>
  <si>
    <t xml:space="preserve"> The court quashed the order dated January 11, 2023, allowing the respondents to issue a show cause notice to the petitioner within three days. The petitioner is required to cooperate in the inquiry, and if they do not, the authorities may proceed ex-parte and pass appropriate orders within three weeks from the issuance of the show cause notice. The writ petition was allowed to this extent.</t>
  </si>
  <si>
    <t>The petitioner, Shree Siyaram Sharma, challenged an order related to food safety. It was argued by his counsel that he now has an option to appeal to a newly established Food Safety Appellate Tribunal under the Food Safety and Standards Act 2006 and that he should be allowed to approach this tribunal within fourteen days. The respondents included the State of Madhya Pradesh, the Adjudication Officer cum Additional District Magistrate of Morena, and a Food Safety Officer. The petitioner sought permission to file an appeal, which the court granted, allowing him to do so within fourteen days.</t>
  </si>
  <si>
    <t>['Section 70']</t>
  </si>
  <si>
    <t>{'Section 70': 'This subsection is relevant as it establishes the authority of the Central or State Government to create the Food Safety Appellate Tribunal to hear appeals from decisions of the Adjudicating Officer. The petitioner is seeking to appeal to this newly established tribunal, which aligns with the provisions of this section.'}</t>
  </si>
  <si>
    <t>The relevant subsection indicates that the petitioner has the right to appeal to the Food Safety Appellate Tribunal, which he is exercising by seeking permission to file an appeal. The court has granted this permission, supporting the petitioner's position.</t>
  </si>
  <si>
    <r>
      <t/>
    </r>
    <r>
      <rPr>
        <b/>
        <sz val="12"/>
        <color rgb="FF000000"/>
        <rFont val="Aptos Narrow"/>
        <family val="2"/>
      </rPr>
      <t>Case ID 115</t>
    </r>
    <r>
      <rPr>
        <sz val="12"/>
        <color rgb="FF000000"/>
        <rFont val="Aptos Narrow"/>
        <family val="2"/>
      </rPr>
      <t>: Edible Vegetable Oil (Fortune Vivo Diabetes Care)</t>
    </r>
  </si>
  <si>
    <t xml:space="preserve"> Misbranding of 'Fortune Vivo Diabetes Care-Blended Edible Vegetable Oil', challenged on the grounds that the complaint was filed beyond the statutory limitation period.</t>
  </si>
  <si>
    <t xml:space="preserve"> Edible Vegetable Oil (Fortune Vivo Diabetes Care)</t>
  </si>
  <si>
    <t xml:space="preserve"> The court allowed the Criminal Original Petition and quashed the complaint. The complaint was filed beyond the one-year limitation period prescribed by the Act, and the sanction order did not provide any reasons for extending this period.</t>
  </si>
  <si>
    <t xml:space="preserve">Case overview: The case involves a Criminal Original Petition filed by V.S. Govindarajan and Adani Wilmar Limited against the State represented by R. Kannan, a Food Safety Officer, seeking to quash a complaint under the Food Safety and Standards Act, 2006. The complaint alleges that the petitioners' product, 'Fortune Vivo Diabetes Care-Blended Edible Vegetable Oil', is misbranded and misleading, leading to prosecution under Sections 52(1) and 53 of the Act. The petitioners argue that the complaint is barred by limitation. </t>
  </si>
  <si>
    <t>The plaintiff, Shri Anil Grover, is the sole proprietor of M/s. Groovy Foods, engaged in selling cocoa powder and chocolates. He imported cocoa powder from the seller Altinmarka in Turkey through two consignments in 2013, paying in advance and obtaining the necessary no objection certificate from FSSAI prior to customs clearance. The goods arrived in India on January 24, 2014, and the customs duty of Rs.6,64,349 was paid. The plaintiff then applied for a no objection certificate from FSSAI, paying sampling charges. On February 8, 2014, FSSAI rejected the NOC citing that the ingredient list was not mentioned on the label as per regulations, although the plaintiff claimed the packaging complied with all rules. FSSAI also noted discrepancies in the product labeling, specifically the absence of mandatory ingredient details, which the plaintiff argued was due to imports being wholesale packages exempt from certain labeling requirements. Due to the delay and rejection, the plaintiff re-exported the shipment, incurring various charges including detention, storage, customs clearance, and penalties, which were later refunded or paid. The plaintiff filed a suit seeking recovery of Rs.43,29,026, covering the costs incurred for the import, re-export, penalty, detention, storage, and customs charges. The defendant, FSSAI, did not appear and was proceeded ex parte. The court found that the plaintiff had followed procedures and was entitled to recover Rs.16,51,024 along with interest, for the losses caused by the defendant‚Äôs actions.</t>
  </si>
  <si>
    <t>['Section 25', 'Section 68', 'Section 46']</t>
  </si>
  <si>
    <t>{'Section 25': "This subsection is relevant as it outlines the prohibitions on importing unsafe or misbranded food. The FSSAI rejected the NOC for the plaintiff's cocoa powder due to labeling discrepancies, which could indicate a contravention of this section. This supports the respondent's position that the import was not compliant with regulations.", 'Section 68': "This subsection pertains to the adjudication process for contraventions of the Act. It indicates that an Adjudicating Officer must be satisfied that a contravention occurred before imposing penalties. The FSSAI's rejection of the NOC suggests that they may have found a contravention, which could impact the plaintiff's claim for recovery.", 'Section 46': "This section details the procedures for food sample analysis. The FSSAI's rejection of the NOC may have been based on analysis or findings related to the product's compliance with safety standards, which could support the respondent's actions."}</t>
  </si>
  <si>
    <t>The relevant subsections indicate that the FSSAI acted within its regulatory framework by rejecting the NOC based on labeling discrepancies, which could be seen as a contravention of Section 25. The adjudication process outlined in Section 68 suggests that the FSSAI had grounds for their decision. Therefore, the facts align more closely with the respondent's position.</t>
  </si>
  <si>
    <t>Appellant may not recover the claimed amount and may incur further costs.</t>
  </si>
  <si>
    <t>['Section 23 of Food Safety and Standards Act, 2006', 'Section 2.2.2.2 of Food Safety and Standards (Packaging and Labeling) Regulations, 2011']</t>
  </si>
  <si>
    <r>
      <t/>
    </r>
    <r>
      <rPr>
        <b/>
        <sz val="12"/>
        <color rgb="FF000000"/>
        <rFont val="Aptos Narrow"/>
        <family val="2"/>
      </rPr>
      <t>Case ID 116</t>
    </r>
    <r>
      <rPr>
        <sz val="12"/>
        <color rgb="FF000000"/>
        <rFont val="Aptos Narrow"/>
        <family val="2"/>
      </rPr>
      <t>: Meat</t>
    </r>
  </si>
  <si>
    <t xml:space="preserve"> The court quashed the cancellation order and directed the respondents to follow due process. The cancellation was done without a show cause notice or a hearing, violating procedural requirements.</t>
  </si>
  <si>
    <t xml:space="preserve">Case overview: The case involves a writ petition filed by M/S Royal Fresh Foods Shop, represented by proprietor Mohammad Safeek, against the State of U.P. regarding the cancellation of the petitioner's registration to run a meat shop. The cancellation was based on the non-issuance of a No Objection Certificate (N.O.C.) by the Police Authorities. The petitioner contends that the cancellation was made without providing an opportunity for a hearing. The case was heard by Hon'ble Justices Sangeeta Chandra and Manish Kumar on March 3, 2023. </t>
  </si>
  <si>
    <t>Neeli Lakshmana Rao was accused of offenses under Sections 270, 272, 273, and 420 of the Indian Penal Code and Sections 56, 57(1), and 63 of the Food Safety and Standards Act. The police registered the crime against him suo motu in Crime No.87 of 2021 at T. Sandole Police Station, Guntur District. The petitioner argued that the case was covered by a previous court decision and requested to quash the proceedings. The respondent's side agreed that the matter was covered by the earlier judgment. The court, after considering the submissions and the FIR, decided to quash the proceedings against Neeli Lakshmana Rao.</t>
  </si>
  <si>
    <t>['Section 42', 'Section 41', 'Section 61']</t>
  </si>
  <si>
    <t>{'Section 42': 'This subsection outlines the responsibilities of the Food Safety Officer, including the inspection of food businesses and the process of sending samples for analysis. It is relevant as it establishes the procedural framework that the Food Safety Officer must follow, which may impact the validity of the charges against Neeli Lakshmana Rao.', 'Section 41': 'This section allows the Food Safety Officer to search and seize articles of food if there is reasonable doubt about their involvement in an offense. It is relevant as it pertains to the authority and actions of the Food Safety Officer in the context of the alleged offenses against the appellant.', 'Section 61': 'This section addresses the consequences of providing false or misleading information in connection with the Act. It is relevant as it may relate to the nature of the accusations against Neeli Lakshmana Rao, particularly if any information provided was deemed false or misleading.'}</t>
  </si>
  <si>
    <t>The relevant subsections provide a framework for the actions of the Food Safety Officer and the legal implications of those actions. Section 42 establishes the procedural requirements for analysis and reporting, which could affect the legitimacy of the charges. Section 41 discusses the conditions under which searches and seizures can occur, which is pertinent to the case. Section 61 outlines penalties for false information, which could relate to the accusations. However, the previous court decision that the petitioner argues covers the case may supersede these procedural aspects, leading to the quashing of the proceedings.</t>
  </si>
  <si>
    <t>[{'indian_section': 'Section 63 Punishment for carrying out a business without licence', 'foreign_section': 'Section 61 Punishment for false information', 'relationship': 'indirect', 'connection_type': 'indirect'}, {'indian_section': 'Section 57 Penalty for possessing adulterant', 'foreign_section': 'Section 61 Punishment for false information', 'relationship': 'indirect', 'connection_type': 'indirect'}, {'indian_section': 'Section 56 Penalty for unhygienic or unsanitary processing or manufacturing of food', 'foreign_section': 'Section 61 Punishment for false information', 'relationship': 'indirect', 'connection_type': 'indirect'}]</t>
  </si>
  <si>
    <t>['Section 270 of Indian Penal Code', 'Section 272 of Indian Penal Code', 'Section 273 of Indian Penal Code', 'Section 420 of Indian Penal Code', 'Section 56 of Food Safety and Standards Act, 2006', 'Section 57(1) of Food Safety and Standards Act, 2006', 'Section 63 of Food Safety and Standards Act, 2006']</t>
  </si>
  <si>
    <t>Case overview: The case involves a Criminal Petition filed by Juned Syed seeking to quash the proceedings against him in Crime No.29 of 2022, registered at T.Sandole Police Station, Guntur District, for various offences under the Indian Penal Code and the Food Safety and Standards Act. The petition was filed under Section 482 of the Code of Criminal Procedure, 1973. Key facts: 1. The offences charged include Sections 188, 272, 273, 420 of the Indian Penal Code, 1860, and Sections 57(1), 58, 59, 63 of the Food Safety and Standards Act, 2006. 2. The petitioner‚Äö√Ñ√¥s counsel argued that the case is covered by a previous decision of the court in Criminal Petition No.5421 of 2019. 3. The Assistant Public Prosecutor acknowledged that the matter is indeed covered by the earlier decision. Legal issues and arguments: 1. The petitioner contended that the proceedings against him should be quashed based on the precedent set in the earlier case. 2. The prosecution did not contest the applicability of the previous ruling. Court's reasoning: 1. The court reviewed the submissions and the First Information Report (F.I.R.) and noted that the police had registered the case suo motu. 2. The court found that the current case was indeed covered by the earlier decision, leading to the conclusion that the proceedings should be quashed. Decision or judgment: The court allowed the Criminal Petition, quashing the proceedings against Juned Syed in Crime No.29 of 2022. Any pending miscellaneous applications were also closed.</t>
  </si>
  <si>
    <r>
      <t/>
    </r>
    <r>
      <rPr>
        <b/>
        <sz val="12"/>
        <color rgb="FF000000"/>
        <rFont val="Aptos Narrow"/>
        <family val="2"/>
      </rPr>
      <t>Case ID 117</t>
    </r>
    <r>
      <rPr>
        <sz val="12"/>
        <color rgb="FF000000"/>
        <rFont val="Aptos Narrow"/>
        <family val="2"/>
      </rPr>
      <t>: Meat</t>
    </r>
  </si>
  <si>
    <t xml:space="preserve"> The court quashed the cancellation order and directed the respondents to follow due process. The cancellation was done without a show cause notice or an opportunity to be heard, violating procedural requirements.</t>
  </si>
  <si>
    <t>Case overview: The case involves a writ petition filed by M/S Warsi Fresh Meat Shop, represented by proprietor Mushir Khan, against the State of U.P. regarding the cancellation of the shop's registration to operate a meat business. The cancellation was based on the withdrawal of a No Objection Certificate (N.O.C.) issued by the Police Authorities. The petition was heard by Hon'ble Justices Sangeeta Chandra and Manish Kumar on March 3, 2023. Key facts: 1. The registration of the petitioner was cancelled by an order dated January 11, 2023, without providing an opportunity for a hearing. 2. The petitioner cited provisions of the Food Safety and Standards Act, 2006, arguing that reasonable opportunity and recorded reasons are required before cancellation. 3. The learned Standing Counsel for the State indicated that the authorities deemed a hearing unnecessary due to the cancellation of the N.O.C., which is a prerequisite for licensing. Legal issues and arguments: 1. The petitioner contended that the cancellation of the registration was unlawful as it violated the procedural requirements set forth in the Food Safety and Standards (Licensing and Registration of Food Businesses) Regulation, 2011. 2. The petitioner sought to have the cancellation order quashed and to be given a fair opportunity to respond to the allegations. Court's reasoning: 1. The court acknowledged that while the N.O.C. was cancelled, the authorities were still required to follow the prescribed legal procedure for cancellation of the license. 2. The court emphasized the importance of providing a show cause notice and an opportunity for the petitioner to be heard before any final decision is made regarding the cancellation. Decision or judgment</t>
  </si>
  <si>
    <t xml:space="preserve"> The court quashed the order dated January 11, 2023, and granted liberty to the respondents to issue a show cause notice to the petitioner within three days. The petitioner was instructed to cooperate in the inquiry, and if they failed to do so, the authorities could proceed ex-parte and pass appropriate orders within three weeks from the issuance of the show cause notice. The writ petition was allowed to the extent mentioned.</t>
  </si>
  <si>
    <t>Juned Syed is the petitioner and accused in a case involving offences under Sections 188, 272, 273, and 420 of the Indian Penal Code and Sections 57(1), 58, 59, and 63 of the Food Safety and Standards Act. The case was registered as Crime No.29 of 2022 at T.Sandole Police Station in Guntur District. The police registered the crime suo motu. The petitioner filed a criminal petition seeking to quash the proceedings against him, arguing that the matter is covered by a previous court decision. The court considered the arguments of both sides and, based on the previous decision, allowed the petition and quashed the proceedings against Juned Syed in this case.</t>
  </si>
  <si>
    <t>No relevant subsections from the provided sections of law directly relate to the facts of the case involving Juned Syed and the proceedings against him. The case context indicates that the court quashed the proceedings based on a previous decision, but the specific legal provisions that would support or contradict this outcome are not present in the provided subsections.</t>
  </si>
  <si>
    <t>['Section 57(1) of the Food Safety and Standards Act, 2006', 'Section 58 of the Food Safety and Standards Act, 2006', 'Section 59 of the Food Safety and Standards Act, 2006', 'Section 63 of the Food Safety and Standards Act, 2006', 'Section 188 of the Indian Penal Code', 'Section 272 of the Indian Penal Code', 'Section 273 of the Indian Penal Code', 'Section 420 of the Indian Penal Code']</t>
  </si>
  <si>
    <r>
      <t/>
    </r>
    <r>
      <rPr>
        <b/>
        <sz val="12"/>
        <color rgb="FF000000"/>
        <rFont val="Aptos Narrow"/>
        <family val="2"/>
      </rPr>
      <t>Case ID 118</t>
    </r>
    <r>
      <rPr>
        <sz val="12"/>
        <color rgb="FF000000"/>
        <rFont val="Aptos Narrow"/>
        <family val="2"/>
      </rPr>
      <t>: Meat</t>
    </r>
  </si>
  <si>
    <t xml:space="preserve"> The court quashed the cancellation order and directed the respondents to follow due process. The registration was cancelled without a show cause notice or an opportunity to be heard, violating procedural requirements.</t>
  </si>
  <si>
    <t xml:space="preserve">Case overview: The case involves a writ petition filed by M/S Waris Meat Shop, represented by its proprietor Mohd. Salman, against the State of U.P. regarding the cancellation of the petitioner's registration to operate a meat shop. The cancellation was based on the withdrawal of a No Objection Certificate (N.O.C.) issued by the Police Authorities. The petition was heard by Hon'ble Justices Sangeeta Chandra and Manish Kumar on March 3, 2023. </t>
  </si>
  <si>
    <t>The petitioners, N. Anandavel, P. Poorani, and M/s. Vel Mart, a wholesale company, are facing trial for offenses under sections related to food safety in S.T.C. No. 2285 of 2019 before the Judicial Magistrate No. I, Kovilpatti. The respondents include The Food Safety Officer of Kayathar and S. Kompaiah Pandian. The petitioners sought to quash the proceedings and for their personal appearance to be dispensed with, except for three specific occasions: answering the charge, being examined under section 313 of CrPC, and during judgment. The court dismissed the petition but allowed their appearance on those three occasions and directed the case to be disposed of within four months.</t>
  </si>
  <si>
    <t>['Section 38', 'Section 42', 'Section 60']</t>
  </si>
  <si>
    <t>{'Section 38': "This section is relevant as it outlines the powers of the Food Safety Officer to take samples of food and seize articles that may contravene food safety regulations. If the Food Safety Officer acted within the scope of this section, it could support the respondents' position.", 'Section 42': 'This section details the responsibilities of the Food Safety Officer regarding the inspection of food businesses and the analysis of samples. It is relevant as it establishes the procedural framework that the Food Safety Officer must follow, which could impact the validity of the actions taken against the petitioners.', 'Section 60': 'This section addresses the penalties for tampering with seized food items. If the petitioners are found to have tampered with any seized items, this could lead to significant penalties against them.'}</t>
  </si>
  <si>
    <t>The relevant subsections indicate that the actions of the Food Safety Officer must comply with established procedures for sampling and inspection. If the respondents followed these procedures, it may strengthen their case against the petitioners. Conversely, if the petitioners can demonstrate that the Food Safety Officer did not adhere to these procedures, it could support their appeal to quash the proceedings.</t>
  </si>
  <si>
    <t>[{'indian_section': 'Section 59 Punishment for unsafe food', 'foreign_section': 'Section 60 Punishment for interfering with seized items',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61 Punishment for false information',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 {'indian_section': 'Section 63 Punishment for carrying out a business without licence', 'foreign_section': 'Section 61 Punishment for false information', 'relationship': 'indirect', 'connection_type': 'indirect'}, {'indian_section': 'Section 52 Penalty for misbranded food', 'foreign_section': 'Section 60 Punishment for interfering with seized items', 'relationship': 'indirect', 'connection_type': 'indirect'}, {'indian_section': 'Section 52 Penalty for misbranded food', 'foreign_section': 'Section 67 Penalty for contravention of provisions of this Act in case of import of articles of food to be in addition to penalties provided under any other Act', 'relationship': 'indirect', 'connection_type': 'indirect'}, {'indian_section': 'Section 52 Penalty for misbranded food', 'foreign_section': 'Section 61 Punishment for false information',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 {'indian_section': 'Section 51 Penalty for sub-standard food', 'foreign_section': 'Section 61 Punishment for false information', 'relationship': 'indirect', 'connection_type': 'indirect'}]</t>
  </si>
  <si>
    <t>Appellant may face penalties under food safety regulations.</t>
  </si>
  <si>
    <t>¬£200000</t>
  </si>
  <si>
    <t>['Section 51 of the Food Safety and Standards Act, 2006', 'Section 52(1) of the Food Safety and Standards Act, 2006', 'Section 59(i) of the Food Safety and Standards Act, 2006', 'Section 63 of the Food Safety and Standards Act, 2006']</t>
  </si>
  <si>
    <r>
      <t/>
    </r>
    <r>
      <rPr>
        <b/>
        <sz val="12"/>
        <color rgb="FF000000"/>
        <rFont val="Aptos Narrow"/>
        <family val="2"/>
      </rPr>
      <t>Case ID 119</t>
    </r>
    <r>
      <rPr>
        <sz val="12"/>
        <color rgb="FF000000"/>
        <rFont val="Aptos Narrow"/>
        <family val="2"/>
      </rPr>
      <t>: Not a food item; administrative issue regarding pay scales for Food Safety Officers</t>
    </r>
  </si>
  <si>
    <t xml:space="preserve"> An employment dispute regarding the pay scales of Food Safety Officers. No specific food item is involved.</t>
  </si>
  <si>
    <t xml:space="preserve"> Not a food item; administrative issue regarding pay scales for Food Safety Officers</t>
  </si>
  <si>
    <t xml:space="preserve"> The court partly allowed the writ petitions and directed the respondents to reconsider the applications for pay scale. The court found that the petitioners were appointed as whole-time Food Safety Officers, not on deputation, thus validating their claims for the attached pay scale.</t>
  </si>
  <si>
    <t>Case overview: The case involves multiple writ petitions filed by food safety officers against the State of Karnataka regarding the denial of their pay scales and the legality of certain orders passed by the Karnataka State Administrative Tribunal (KSAT). The petitioners seek to quash these orders and claim their rightful salaries as Food Safety Officers. The petitions are WP No. 10050 of 2021, WP No. 49950 of 2018, and WP No. 49957 of 2018. Key facts: 1. The petitioners were appointed as Food Safety Officers under the Food Safety and Standards Act, 2006. 2. The respondents initiated steps to withdraw the pay scale attached to the post of Senior Food Safety Officers and sought to recover alleged excess payments. 3. The petitioners argue that they were regularly appointed and are entitled to the salary attached to their posts. Legal issues and arguments: 1. The petitioners contend that the orders passed by the KSAT are unsustainable and that they are entitled to the pay scale of Food Safety Officers as per the relevant notifications. 2. The respondents argue that the petitioners were merely on deputation and that their claims for the Food Safety Officer pay scale are impermissible. 3. The petitioners assert that their appointments were made by the competent authority under the provisions of the Food Safety and Standards Act. Court's reasoning: 1. The court found that the notifications issued by the Commissioner of Food Safety appointed the petitioners as whole-time Food Safety Officers, thus validating their claims for the pay scale. 2. The court noted that the language of the notifications indicated formal appointments rather than mere deputations. 3. The court concluded that the KSAT's denial of the salary attached to the post was unsustainable and warranted interference. Decision or judgment</t>
  </si>
  <si>
    <t xml:space="preserve"> The court partly allowed the writ petitions, set aside the orders of the KSAT, and directed the respondents to reconsider the applications and pay the petitioners the salary attached to the post of Food Safety Officer. The court clarified that its observations regarding appointments are not conclusive and that the respondents may take further action as permissible under law.</t>
  </si>
  <si>
    <t>The petitioner is a Food Safety Officer from Tiruppur Corporation who filed a private complaint against the respondents for offenses under certain provisions of the Food Safety and Standards Act, 2006. The complaint was taken as C.C.No.675 of 2017 in the Judicial Magistrate No.I, Tiruppur. The trial court found that the charges against the respondents were not proved beyond all reasonable doubt and acquitted them on 13 November 2019. The petitioner then filed an appeal against this judgment, but delayed by 63 days in doing so. The delay was caused by the time taken to obtain certified copies, seek opinions from authorities, and due to the Covid pandemic preventing timely submission. The respondents argued that the appeal was filed with a large delay and that it was only permissible to file an appeal before the Court of Session, which the petitioner did not do. The court ultimately accepted the reasons for delay, condoned it, and allowed the petitioner to file the appeal.</t>
  </si>
  <si>
    <t>['Section 70', 'Section 39', 'Section 42']</t>
  </si>
  <si>
    <t>{'Section 70': "This section discusses the establishment of the Food Safety Appellate Tribunal for hearing appeals from decisions of the Adjudicating Officer. It is relevant as the petitioner is appealing a trial court's decision, and the section outlines the proper forum for such appeals.", 'Section 39': "This section addresses the liability of a Food Safety Officer who acts vexatiously or without reasonable grounds. It is relevant because the respondents may argue that the actions of the petitioner were unjustified, which could impact the appeal's outcome.", 'Section 42': 'This section outlines the responsibilities of the Food Safety Officer in inspecting food businesses and sending samples for analysis. It is relevant as it establishes the duties of the petitioner and may support the legitimacy of the complaint.'}</t>
  </si>
  <si>
    <t>The relevant subsections indicate that the appeal was properly filed under the jurisdiction of the Food Safety Appellate Tribunal as per Section 70. Section 39 could potentially support the respondents if they argue that the petitioner's actions were unjustified, but Section 42 reinforces the petitioner's responsibilities and authority as a Food Safety Officer. Overall, the acceptance of the delay in filing the appeal suggests that the court found merit in the petitioner's reasons for the delay, which may favor the appellant's position.</t>
  </si>
  <si>
    <t>['Section 200 of Indian Penal Code', 'Section 51 of Food Safety and Standards Act, 2006', 'Section 59(i) of Food Safety and Standards Act, 2006', 'Section 63 of Food Safety and Standards Act, 2006', 'Section 378(1)(b) of Indian Penal Code']</t>
  </si>
  <si>
    <r>
      <t/>
    </r>
    <r>
      <rPr>
        <b/>
        <sz val="12"/>
        <color rgb="FF000000"/>
        <rFont val="Aptos Narrow"/>
        <family val="2"/>
      </rPr>
      <t>Case ID 120</t>
    </r>
    <r>
      <rPr>
        <sz val="12"/>
        <color rgb="FF000000"/>
        <rFont val="Aptos Narrow"/>
        <family val="2"/>
      </rPr>
      <t>: Namkeen</t>
    </r>
  </si>
  <si>
    <t xml:space="preserve"> Manufacturing of Namkeen in unhygienic conditions and misbranding, where the case was challenged because the product was not adulterated and the applicant had already been penalized.</t>
  </si>
  <si>
    <t xml:space="preserve"> Namkeen</t>
  </si>
  <si>
    <t xml:space="preserve"> The court allowed the petition and quashed the FIR. The IPC charges were not justified as there was no evidence of selling or cheating, and a food analyst's report confirmed the goods were not adulterated. The petitioner was already penalized for misbranding under the FSS Act.</t>
  </si>
  <si>
    <t>Case overview: The case involves a petition filed by Monesh Agrawal against the State of Madhya Pradesh seeking to quash an FIR registered under Sections 420, 272, and 273 of the IPC related to the manufacturing of Namkeen in unhygienic conditions. The petition was heard by Justice Subodh Abhyankar on January 12, 2023. Key facts: 1. The FIR was lodged on January 18, 2021, after a Food Safety Officer found that the petitioner was manufacturing food items under unhygienic conditions and that the packaging lacked necessary information. 2. The material seized was later tested and found to conform to the standards of the Food Safety and Standards Act, 2006. 3. The petitioner had already been penalized Rs.1 lakh for misbranding under the Act of 2006. Legal issues and arguments: 1. The petitioner argued that since he had already been penalized under the Act, there was no basis for prosecution under the IPC. 2. It was contended that the ingredients for the IPC offenses were not met, as the petitioner was not selling the items and the seized material was not adulterated. 3. The respondent opposed the petition, asserting that the unhygienic manufacturing conditions justified the FIR. Court's reasoning: 1. The court found that allegations of unhygienic manufacturing and misbranding did not justify charges under IPC Sections 420, 272, and 273 without meeting the necessary legal ingredients. 2. The court noted that there was no evidence of selling the Namkeen or any complainant alleging cheating. 3. The food analyst's report confirmed that the goods were not adulterated, further undermining the charges. Decision or judgment</t>
  </si>
  <si>
    <t xml:space="preserve"> The court allowed the petition, quashing the FIR and all subsequent proceedings against the petitioner, discharging him from the charges.</t>
  </si>
  <si>
    <t>The petitioners, M/s. MHS Pharmaceuticals Private Limited, represented by its director C. Bhaskarreddy, and others, are accused of selling a food product called Eat Rite Palm Jaggery that was found to be unsafe and substandard after a routine inspection on April 22, 2019, at a retail outlet of MedPlus Pharmacy in Thiruchengode. The Food Safety Officer took a sample of the product, which was analyzed and reported to be unsafe on September 13, 2019. The prosecution alleges that the petitioners violated various provisions of the Food Safety and Standards Act, 2006, and thereby committed offences under Sections 59(i) and 51 of the Act. The petitioners argued that the complaint was barred by the one-year time limit for prosecution under the Act and that the Food Safety Officer failed to send recommendations within 14 days of receiving the analysis report, violating prescribed procedures. Based on these arguments, the petitioners sought to have the proceedings quashed.</t>
  </si>
  <si>
    <t>['Section 59', 'Section 42', 'Section 47']</t>
  </si>
  <si>
    <t>{'Section 59': 'This subsection is relevant as it addresses the penalties for selling unsafe food products. The petitioners are accused of selling a food product that was found to be unsafe, which aligns with the provisions of this section. It indicates that if the petitioners are found guilty, they could face imprisonment and fines depending on the severity of the contravention.', 'Section 42': 'This subsection is relevant because it outlines the responsibilities of the Food Safety Officer and the timeline for sending analysis reports. The petitioners argue that the Food Safety Officer failed to send recommendations within the required 14 days, which could impact the validity of the prosecution.', 'Section 47': "This subsection is relevant as it details the procedures that a Food Safety Officer must follow when taking samples for analysis. If the procedures were not followed correctly, it could undermine the prosecution's case against the petitioners."}</t>
  </si>
  <si>
    <t>The relevant subsections indicate that the petitioners are facing serious allegations under Section 59 for selling unsafe food, which could lead to significant penalties. However, the arguments regarding procedural failures by the Food Safety Officer under Sections 42 and 47 may provide a defense for the petitioners, potentially affecting the prosecution's ability to succeed. The outcome may hinge on whether the procedural arguments are upheld.</t>
  </si>
  <si>
    <t>[{'indian_section': 'Section 42 Procedure for launching prosecution', 'foreign_section': 'Section 42 Procedure for launching prosecution', 'relationship': 'direct', 'connection_type': 'direct'}, {'indian_section': 'Section 42 Procedure for launching prosecution', 'foreign_section': 'Section 39 Liability of Food Safety Officer in certain cases', 'relationship': 'indirect', 'connection_type': 'indirect'}, {'indian_section': 'Section 42 Procedure for launching prosecution', 'foreign_section': 'Section 38 Powers of Food Safety Officer',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59 Punishment for unsafe food', 'relationship': 'direct', 'connection_type': 'direct'}, {'indian_section': 'Section 59 Punishment for unsafe food', 'foreign_section': 'Section 60 Punishment for interfering with seized items',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55 Penalty for failure to comply with the directions of Food Safety Officer',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50 Penalty for selling food not of the nature or substance or quality demanded', 'relationship': 'indirect', 'connection_type': 'indirect'}, {'indian_section': 'Section 51 Penalty for sub-standard food', 'foreign_section': 'Section 55 Penalty for failure to comply with the directions of Food Safety Officer', 'relationship': 'indirect', 'connection_type': 'indirect'}]</t>
  </si>
  <si>
    <t>Up to one lakh rupees, depending on the severity of the contravention.</t>
  </si>
  <si>
    <t>['Section 59(i) of the Food Safety and Standards Act, 2006', 'Section 51 of the Food Safety and Standards Act, 2006', 'Section 77 of the Food Safety and Standards Act, 2006', 'Section 42(3) of the Food Safety and Standards Act, 2006']</t>
  </si>
  <si>
    <r>
      <t/>
    </r>
    <r>
      <rPr>
        <b/>
        <sz val="12"/>
        <color rgb="FF000000"/>
        <rFont val="Aptos Narrow"/>
        <family val="2"/>
      </rPr>
      <t>Case ID 121</t>
    </r>
    <r>
      <rPr>
        <sz val="12"/>
        <color rgb="FF000000"/>
        <rFont val="Aptos Narrow"/>
        <family val="2"/>
      </rPr>
      <t>: Not a food item; administrative issue regarding pay scales for Food Safety Officers</t>
    </r>
  </si>
  <si>
    <t xml:space="preserve"> The court partly allowed the writ petitions and directed the respondents to reconsider the applications for pay scale. The court found that the petitioners were appointed as whole-time Food Safety Officers, validating their claims for the attached pay scale.</t>
  </si>
  <si>
    <t>Case overview: The case involves multiple writ petitions filed by food safety officers against the State of Karnataka regarding the denial of their pay scales and the legality of certain orders passed by the Karnataka State Administrative Tribunal (KSAT). The petitioners seek to quash the orders that affect their salary and status as Food Safety Officers. The petitions are WP No. 10050 of 2021, WP No. 49950 of 2018, and WP No. 49957 of 2018. Key facts: 1. The petitioners were appointed as Food Safety Officers under the Food Safety and Standards Act, 2006. 2. The respondents initiated steps to withdraw the pay scale attached to the post of Senior Food Safety Officers and sought to recover alleged excess payments. 3. The petitioners argue that they were regularly appointed and are entitled to the salary attached to their posts. Legal issues and arguments: 1. The petitioners contend that the orders passed by the KSAT are unsustainable and that they are entitled to the pay scale of Food Safety Officers as per the relevant notifications. 2. The respondents argue that the petitioners were merely on deputation and that their claims for the Food Safety Officer pay scale are impermissible. 3. The petitioners assert that their appointments were valid and made by the competent authority under the Food Safety and Standards Act. Court's reasoning: 1. The court found that the notifications issued by the Commissioner of Food Safety appointed the petitioners as whole-time Food Safety Officers, thus validating their claims for the pay scale. 2. The court noted that the language of the notifications indicated formal appointments rather than mere deputations. 3. The court held that the KSAT's denial of the salary attached to the post was unsustainable and warranted interference. Decision or judgment</t>
  </si>
  <si>
    <t>The petitioner, Bollisetty Kameswarao, challenged an F.I.R. registered against him at Pedakakani Police Station in Guntur District. The F.I.R. was related to offences under sections 272, 273, 420, and 328 of the IPC, and sections 57(1), 58, 59, and 62 of the Food Safety and Standards Act. The case was based on previous similar cases where the court had quashed such F.I.R.s. The petitioner argued for the F.I.R. to be canceled, and the court decided to quash the F.I.R. against him based on earlier orders and similar facts. The petitioner also needs to file a separate application if he seeks the return of his property.</t>
  </si>
  <si>
    <t>{'Section 38': 'This section outlines the powers of the Food Safety Officer to take samples and seize articles of food believed to be in contravention of the Food Safety and Standards Act. The relevance lies in the fact that the F.I.R. against the petitioner is based on alleged violations of this Act, which may involve actions taken by the Food Safety Officer.', 'Section 42': 'This section details the responsibilities of the Food Safety Officer and the process for analyzing food samples. It is relevant as it establishes the procedural framework that the Food Safety Officer must follow, which may impact the validity of the F.I.R. against the petitioner.', 'Section 41': 'This section allows the Food Safety Officer to search and seize articles of food if there is reasonable doubt about their involvement in food-related offences. Its relevance is tied to the justification for the F.I.R. against the petitioner, as it addresses the conditions under which such actions can be taken.'}</t>
  </si>
  <si>
    <t>The relevant subsections indicate that the actions of the Food Safety Officer must adhere to specific procedures and justifications. If the F.I.R. against the petitioner was based on actions that did not comply with these requirements, it could support the petitioner's argument for quashing the F.I.R. However, the subsections also outline the authority of the Food Safety Officer, which could potentially support the respondent's position if proper procedures were followed.</t>
  </si>
  <si>
    <t>['Section 272 of Indian Penal Code', 'Section 273 of Indian Penal Code', 'Section 420 of Indian Penal Code', 'Section 328 of Indian Penal Code', 'Section 57(1) of Food Safety and Standards Act, 2006', 'Section 58 of Food Safety and Standards Act, 2006', 'Section 59 of Food Safety and Standards Act, 2006', 'Section 62 of Food Safety and Standards Act, 2006']</t>
  </si>
  <si>
    <r>
      <t/>
    </r>
    <r>
      <rPr>
        <b/>
        <sz val="12"/>
        <color rgb="FF000000"/>
        <rFont val="Aptos Narrow"/>
        <family val="2"/>
      </rPr>
      <t>Case ID 122</t>
    </r>
    <r>
      <rPr>
        <sz val="12"/>
        <color rgb="FF000000"/>
        <rFont val="Aptos Narrow"/>
        <family val="2"/>
      </rPr>
      <t>: Fruity Jelly (Flubbers)</t>
    </r>
  </si>
  <si>
    <t xml:space="preserve"> Sale of unsafe Flubbers Fruity Jelly due to synthetic color agents, where the case was challenged because of a highly delayed analysis report.</t>
  </si>
  <si>
    <t xml:space="preserve"> Fruity Jelly (Flubbers)</t>
  </si>
  <si>
    <t xml:space="preserve"> The court allowed the Criminal Original Petition and quashed the proceedings. There was a prejudicial delay of 410 days in obtaining the analysis report, which was well beyond the product's consumability period and violated mandatory procedures.</t>
  </si>
  <si>
    <t>Case overview: The case involves a Criminal Original Petition filed by A.Kathiresan, K.Latha, and M/s Siva Foods against the State represented by its Food Safety Officer, seeking to quash the proceedings in STC No. 363 of 2020 pending before the Judicial Magistrate No.II, Chengalpattu. The petitioners are accused of violating the Food Safety and Standards Act, 2006. Key facts: 1. The complaint arose from an inspection on 27.02.2019 at 'Kumaran Stores', owned by the first petitioner, where a sample of Flubbers Fruity Jelly was taken. 2. The sample was sent for analysis, which reported the food unsafe due to synthetic color agents. 3. The analysis report was received on 24.09.2019, significantly after the sample was taken. Legal issues and arguments: 1. The petitioners argued that the delay in obtaining the analysis report (410 days) violated the mandatory procedures under the Food Safety and Standards Act, causing prejudice to their case. 2. The Government Advocate contended that the complaint was filed after following due procedure and that the delay was justified. Court's reasoning: 1. The court noted that the analysis report was obtained well beyond the consumability period of the food product, which undermined the reliability of the results. 2. The court emphasized that the delay in analysis could defeat the purpose of the legislation, as food standards cannot be accurately assessed after such a long period. 3. The court highlighted that the designated officer failed to provide reasons for not sending the sample to a referral laboratory for further analysis, which is a statutory right of the petitioners. Decision or judgment</t>
  </si>
  <si>
    <t xml:space="preserve"> The court allowed the Criminal Original Petition and quashed the proceedings in STC No. 363 of 2020 against the petitioners, stating that the prosecution could not continue based solely on the delayed analysis report. Consequently, the connected miscellaneous petitions were closed.</t>
  </si>
  <si>
    <t>Shaik Hafeez is the petitioner and an accused in a case filed against him. The case was registered by the police against Shaik Hafeez, who was accused of offences under Sections 353, 188, 272, 273 read with 34 of the Indian Penal Code, and Sections 59(i) and 55 of the Food Safety and Standards Act. The charges were for acts police considered illegal or unlawful. The case was pending in the Court of the Additional Judicial Magistrate of First Class, Kovur, SPSR Nellore District. The petitioner sought to quash the proceedings, citing a previous court decision, which the court relied upon to allow the petition and quash the case against him. The arguments included reliance on prior judgments and the fact that the police registered the case on their own initiative.</t>
  </si>
  <si>
    <t>{'Section 42': 'This section outlines the responsibilities of the Food Safety Officer, including the inspection of food businesses and the process of drawing samples for analysis. It is relevant as it establishes the procedural framework that the Food Safety Officer must follow, which may impact the legality of the actions taken against Shaik Hafeez.', 'Section 47': 'This section details the procedure that the Food Safety Officer must follow when taking samples for analysis, including the requirement to notify the person from whom the sample is taken. This is relevant as it may affect the validity of the evidence against Shaik Hafeez if proper procedures were not followed.'}</t>
  </si>
  <si>
    <t>The relevant subsections indicate that the actions of the Food Safety Officer must adhere to specific procedures when conducting inspections and taking samples. If these procedures were not followed, it could undermine the case against Shaik Hafeez, potentially supporting his petition to quash the proceedings. However, the case context does not provide sufficient information to determine if the procedures were properly followed or not.</t>
  </si>
  <si>
    <t>[{'indian_section': 'Section 59 Punishment for unsafe food', 'foreign_section': 'Section 48 General provisions relating to offences', 'relationship': 'indirect', 'connection_type': 'indirect'}, {'indian_section': 'Section 55 Penalty for failure to comply with the directions of Food Safety Officer', 'foreign_section': 'Section 48 General provisions relating to offences', 'relationship': 'indirect', 'connection_type': 'indirect'}]</t>
  </si>
  <si>
    <t>['Section 482 of the Code of Criminal Procedure, 1973', 'Section 353 of the Indian Penal Code, 1860', 'Section 188 of the Indian Penal Code, 1860', 'Section 272 of the Indian Penal Code, 1860', 'Section 273 of the Indian Penal Code, 1860', 'Section 59(i) of the Food Safety and Standards Act, 2006', 'Section 55 of the Food Safety and Standards Act, 2006']</t>
  </si>
  <si>
    <r>
      <t/>
    </r>
    <r>
      <rPr>
        <b/>
        <sz val="12"/>
        <color rgb="FF000000"/>
        <rFont val="Aptos Narrow"/>
        <family val="2"/>
      </rPr>
      <t>Case ID 123</t>
    </r>
    <r>
      <rPr>
        <sz val="12"/>
        <color rgb="FF000000"/>
        <rFont val="Aptos Narrow"/>
        <family val="2"/>
      </rPr>
      <t>: Tomato Ketchup (Kissan Chotu)</t>
    </r>
  </si>
  <si>
    <t xml:space="preserve"> Sale of unsafe 'Kissan Chotu Fresh Tomato Ketchup' due to the presence of Benzoic Acid, where the issue was that the amount found was below the legally permissible limit.</t>
  </si>
  <si>
    <t xml:space="preserve"> Tomato Ketchup (Kissan Chotu)</t>
  </si>
  <si>
    <t xml:space="preserve"> The court allowed the petition and quashed the criminal complaint. The analysis report incorrectly stated that Benzoic Acid was prohibited in ketchup, whereas regulations permit its use below a certain limit. The sample was within this limit.</t>
  </si>
  <si>
    <t>Case overview: The case involves a criminal original petition filed by M/s. Hindustan Unilever Limited against the Food Safety Officer, challenging the complaint filed in S.T.C. No.132 of 2023, which was taken cognizance by the Judicial Magistrate, Sholingur. The complaint pertains to the food product 'Kissan Chotu Fresh Tomato Ketchup' being deemed 'unsafe' based on an analysis report. The petitioner seeks to quash the complaint under Section 407 of the Criminal Procedure Code. Key facts: 1. The complaint arose from an inspection of a provision store where a sample of the ketchup was drawn and analyzed. 2. The analysis report indicated the presence of Benzoic Acid at 602.30 mg/Kg, leading to the prosecution after a show cause notice. 3. The petitioner argues that the complaint is barred by limitation as it was filed three years after the occurrence, citing Section 46(3) of the Food Safety and Standards Act, 2006. 4. The petitioner contends that Benzoic Acid is not a prohibited substance in the ketchup. Legal issues and arguments: 1. The petitioner claims the complaint is time-barred and that the substance found is permissible under food safety regulations. 2. The Government Advocate conceded that the analysis report incorrectly stated that Benzoic Acid should not be present in the ketchup, as it is allowed up to 1000 mg/Kg according to the Food Safety and Standards Regulations. 3. The petitioner referenced the Food Category System in Appendix-A of the FSSR (FPS &amp; FA), 2011, which permits Benzoic Acid in sauces like ketchup. Court's reasoning: 1. The court noted that the analysis report's conclusion was inconsistent with the regulations that allow Benzoic Acid as a preservative in tomato ketchup. 2. The court emphasized that the presence of Benzoic Acid in the sample was below the permissible limit, thus not violating the regulations. 3. The court found that the complaint was unsustainable based on the legal provisions regarding permissible additives. Decision or judgment</t>
  </si>
  <si>
    <t xml:space="preserve"> The court allowed the petition to quash the criminal complaint against M/s. Hindustan Unilever Limited, concluding that the complaint was not valid under the applicable food safety regulations. The connected miscellaneous petitions were also closed.</t>
  </si>
  <si>
    <t>The case involves Santosh Sahgal, who is accused of manufacturing and selling fake pan masala at half the price of the original, resulting in a loss to the state. An FIR was filed against unknown persons, with three individuals apprehended during investigation; one was caught outside the manufacturing unit sitting in a car, and incriminating material was found in the car. The accused, Santosh Sahgal, was issued warrants after his absence at proceedings and was later granted bail. The petitioner's counsel argued that charges under sections related to adulteration (272 and 419 I.P.C.) should be quashed because the Food Safety and Standards Act supersedes those sections. The petitioner requested a stay on proceedings and not to arrest him during trial, specifically challenging the validity of charges under sections 272 and 419 I.P.C. The court considered arguments that the investigation under the relevant food adulteration laws was improper and that proceedings under those sections should be quashed, noting that the manufacturing and sale of fake pan masala involved neither cheating by personation nor other specific criminal acts. No specific arguments were made to quash proceedings related to other sections such as 420, 467, 468, 471 I.P.C., or Section 63 of the Copyright Act. The petitioner also sought to cancel warrants, but the court directed the trial court to handle warrants separately. The court partly allowed the application, quashing proceedings under sections 272 and 419 I.P.C. and dismissed the request to stay proceedings, affirming bail granted earlier.</t>
  </si>
  <si>
    <t>['Section 27', 'Section 52', 'Section 59']</t>
  </si>
  <si>
    <t>{'Section 27': "This section is relevant as it outlines the liability of manufacturers for articles of food that do not meet safety requirements. Given that Santosh Sahgal is accused of manufacturing fake pan masala, this section supports the respondent's position that he may be liable under the Food Safety and Standards Act.", 'Section 52': 'This section pertains to the liability for manufacturing or selling misbranded food articles. Since the case involves the sale of fake pan masala, this section is relevant and indicates that the appellant could face penalties for misbranding.', 'Section 59': 'This section addresses penalties for manufacturing or selling unsafe food. The allegations against Santosh Sahgal involve the production of fake pan masala, which could be considered unsafe, making this section relevant and potentially harmful to the appellant.'}</t>
  </si>
  <si>
    <t>The relevant subsections indicate that Santosh Sahgal, as a manufacturer of food products, may be liable under the Food Safety and Standards Act for producing and selling fake pan masala. The sections highlight the responsibilities and potential penalties for food safety violations, which align with the accusations against him. Therefore, the facts support the respondent's position.</t>
  </si>
  <si>
    <t>Appellant may be fined and held liable for damages.</t>
  </si>
  <si>
    <t>Up to three lakh rupees</t>
  </si>
  <si>
    <t>['Section 272 of Indian Penal Code', 'Section 419 of Indian Penal Code', 'Section 420 of Indian Penal Code', 'Section 467 of Indian Penal Code', 'Section 468 of Indian Penal Code', 'Section 471 of Indian Penal Code', 'Section 63 of Copyright Act, 1957', 'Section 5 of Criminal Procedure Code', 'Section 41 of Food Safety and Standards Act, 2006', 'Section 42 of Food Safety and Standards Act, 2006']</t>
  </si>
  <si>
    <t>H_P_Gupta_vs_S_Selvaraj_on_18_April_2023.PDF</t>
  </si>
  <si>
    <t>Case overview: The case involves multiple Criminal Original Petitions (Crl.O.P. Nos. 20491, 20695, 20842 of 2020 and Crl.O.P. No. 133 of 2021) filed by H.P. Gupta and others against S. Selvaraj, seeking to quash proceedings initiated in S.T.C. Nos. 475 and 476 of 2020 on the grounds of abuse of process of law. The petitions were heard in the High Court of Judicature at Madras on April 18, 2023. Key facts: 1. The complaints allege that a sample of CTC Black Tea was drawn from the petitioners' premises on December 7, 2017, and sent for analysis on December 11, 2017. 2. The Food Analyst reported the sample as 'unsafe' on January 3, 2018, which was beyond the 14-day period stipulated by the Food Safety and Standards Act, 2006. 3. The petitioners argue that the respondent failed to comply with Section 42(2) and Section 46(3) of the Act regarding timely analysis and notification of delays. Legal issues and arguments: 1. The petitioners contend that the complaints should be quashed due to the respondent's failure to adhere to mandatory provisions of the Food Safety and Standards Act, specifically regarding the timely reporting of the analysis results. 2. The Additional Public Prosecutor argued that the Food Analyst provided reasons for the delay, thus the complaints should not be quashed. Court's reasoning: 1. The court noted that the Food Analyst's report was issued beyond the 14-day limit, and the reasons for the delay were not communicated to the Designated Officer within the required timeframe. 2. The court referenced a previous ruling (Crl.O.P.(MD).No. 22641 of 2018) that established the importance of adhering to the timelines set forth in the Food Safety and Standards Act. 3. The court concluded that the failure to comply with these mandatory provisions warranted the quashing of the complaints. Decision or judgment: The court allowed the petitions, quashing the impugned complaints in S.T.C. Nos. 475 and 476 of 2020 for violation of mandatory provisions of the Food Safety and Standards Act. The connected miscellaneous petitions were closed, and no costs were awarded.</t>
  </si>
  <si>
    <t>H_P_Gupta</t>
  </si>
  <si>
    <t>S_Selvaraj_on_18_April_2023.PDF</t>
  </si>
  <si>
    <r>
      <t/>
    </r>
    <r>
      <rPr>
        <b/>
        <sz val="12"/>
        <color rgb="FF000000"/>
        <rFont val="Aptos Narrow"/>
        <family val="2"/>
      </rPr>
      <t>Case ID 124</t>
    </r>
    <r>
      <rPr>
        <sz val="12"/>
        <color rgb="FF000000"/>
        <rFont val="Aptos Narrow"/>
        <family val="2"/>
      </rPr>
      <t>: Black Tea (CTC)</t>
    </r>
  </si>
  <si>
    <t xml:space="preserve"> Sale of unsafe CTC Black Tea, challenged due to a procedural violation (delayed lab report).</t>
  </si>
  <si>
    <t xml:space="preserve"> Black Tea (CTC)</t>
  </si>
  <si>
    <t xml:space="preserve"> The court allowed the petitions and quashed the complaints. The Food Analyst's report was issued beyond the mandatory 14-day limit, and the reasons for the delay were not communicated within the required timeframe.</t>
  </si>
  <si>
    <t>Case overview: The case involves multiple Criminal Original Petitions (Crl.O.P. Nos. 20491, 20695, 20842 of 2020 and Crl.O.P. No. 133 of 2021) filed by H.P. Gupta and others against S. Selvaraj, seeking to quash proceedings initiated in S.T.C. Nos. 475 and 476 of 2020 on the grounds of abuse of process of law. The petitions were heard in the High Court of Judicature at Madras on April 18, 2023. Key facts: 1. The complaints allege that a sample of CTC Black Tea was drawn from the petitioners' premises on December 7, 2017, and sent for analysis on December 11, 2017. 2. The Food Analyst reported the sample as 'unsafe' on January 3, 2018, which was beyond the 14-day period stipulated by the Food Safety and Standards Act, 2006. 3. The petitioners argue that the respondent failed to comply with Section 42(2) and Section 46(3) of the Act regarding timely analysis and notification of delays. Legal issues and arguments: 1. The petitioners contend that the complaints should be quashed due to the respondent's failure to adhere to mandatory provisions of the Food Safety and Standards Act, specifically regarding the timely reporting of the analysis results. 2. The Additional Public Prosecutor argued that the Food Analyst provided reasons for the delay, thus the complaints should not be quashed. Court's reasoning: 1. The court noted that the Food Analyst's report was issued beyond the 14-day limit, and the reasons for the delay were not communicated to the Designated Officer within the required timeframe. 2. The court referenced a previous ruling (Crl.O.P.(MD).No. 22641 of 2018) that established the importance of adhering to the timelines set forth in the Food Safety and Standards Act. 3. The court concluded that the failure to comply with these mandatory provisions warranted the quashing of the complaints. Decision or judgment</t>
  </si>
  <si>
    <t xml:space="preserve"> The court allowed the petitions, quashing the impugned complaints in S.T.C. Nos. 475 and 476 of 2020 for violation of mandatory provisions of the Food Safety and Standards Act. The connected miscellaneous petitions were closed, and no costs were awarded.</t>
  </si>
  <si>
    <t>The petitioner, Abdul Aleem Abdul Mannan Saudagar, was added as an accused in Crime No.240 of 2021 for offenses under various sections of the Food Safety and Standards Act and the Indian Penal Code. He had filed a bail application under Section 438 of the Criminal Procedure Code, which was granted with certain conditions, including not tampering with witnesses. After being released on bail, he was arrested in another case, Crime No.157 of 2021, for similar offenses, based on a statement by a co-accused. Respondent No.2, Sunil Suryakant Satare, filed an application to cancel Saudagar's bail, alleging that Saudagar had breached bail conditions by being involved in subsequent crimes. The court canceled Saudagar's bail, considering his involvement in another case, but this order was challenged, with arguments that the bail cancellation was done mechanically without sufficient evidence and that the statement of a co-accused alone was not enough to establish breach of bail conditions.</t>
  </si>
  <si>
    <t>['Section 61', 'Section 58']</t>
  </si>
  <si>
    <t>{'Section 61': 'This subsection is relevant as it addresses the consequences of providing false or misleading information in connection with the Food Safety and Standards Act. If it is determined that Saudagar provided false information related to his bail conditions or subsequent offenses, he could face penalties under this section.', 'Section 58': 'This subsection is relevant as it outlines penalties for contraventions of the Act for which no specific penalty is provided. If Saudagar is found to have contravened provisions of the Food Safety and Standards Act, he may be subject to penalties under this section.'}</t>
  </si>
  <si>
    <t>The relevant subsections indicate that if Saudagar is found to have provided false information or contravened provisions of the Food Safety and Standards Act, he may face penalties. The cancellation of his bail due to alleged involvement in another crime could be seen as a breach of bail conditions, which may also relate to the provisions of the Act. However, the specifics of the allegations and the evidence presented will ultimately determine the outcome.</t>
  </si>
  <si>
    <t>[{'indian_section':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t>
  </si>
  <si>
    <t>up to ¬£200,000</t>
  </si>
  <si>
    <t>['Section 26(2) of Food Safety and Standards Act, 2006', 'Section 27 of Food Safety and Standards Act, 2006', 'Section 23 of Food Safety and Standards Act, 2006', 'Section 30(2)(a) of Food Safety and Standards Act, 2006', 'Section 59 of Food Safety and Standards Act, 2006', 'Section 328 of Indian Penal Code', 'Section 272 of Indian Penal Code', 'Section 273 of Indian Penal Code', 'Section 188 of Indian Penal Code', 'Section 482 of Code of Criminal Procedure', 'Section 438 of Code of Criminal Procedure', 'Section 439 of Code of Criminal Procedure']</t>
  </si>
  <si>
    <r>
      <t/>
    </r>
    <r>
      <rPr>
        <b/>
        <sz val="12"/>
        <color rgb="FF000000"/>
        <rFont val="Aptos Narrow"/>
        <family val="2"/>
      </rPr>
      <t>Case ID 125</t>
    </r>
    <r>
      <rPr>
        <sz val="12"/>
        <color rgb="FF000000"/>
        <rFont val="Aptos Narrow"/>
        <family val="2"/>
      </rPr>
      <t>: General food safety violation (specific item not mentioned)</t>
    </r>
  </si>
  <si>
    <t xml:space="preserve"> The court allowed the Criminal Petition and quashed the proceedings for offences under the IPC and FSS Act. The court followed a previous common order where it had quashed FIRs for similar offences based on identical facts.</t>
  </si>
  <si>
    <t xml:space="preserve">Case overview: The case involves a Criminal Petition filed by Muppagowni Narasimhudu and another (A-1 and A-2) to quash the proceedings in SC No.188 of 2021, which were registered for offences under Sections 270, 273, 328 read with 34 IPC and Section 59(i) of the Food Safety Standards Act, 2006. The petition was filed under Section 482 of the Cr.P.C. before the Hon'ble Justice K. Sreenivasa Reddy. </t>
  </si>
  <si>
    <t>The petitioner, B. Ubashana, applied for the position of Food Safety Officer after a notification was issued by the Medical Services Recruitment Board. She passed the written examination and was called for certificate verification. Her name was later listed as ineligible in the official list issued by the Board, leading her to file a writ petition. The respondent authorities questioned her qualification, prompting clarification requests from the universities. The petitioner holds a B.Sc (Horticulture) degree from the Tamil Nadu Agricultural University. The university clarified that her degree falls under "Bachelor's degree in Agricultural Science," which is considered equivalent and eligible for the position. The court found that her degree qualifies under the required educational criteria and set aside the list of ineligible candidates insofar as her name is concerned, directing her to be considered an eligible candidate for appointment.</t>
  </si>
  <si>
    <t>['Section 89', 'Section 1', 'Section 3', 'Section 92']</t>
  </si>
  <si>
    <t>{'Section 89': 'This section establishes that the provisions of the Food Safety and Standards Act shall prevail over any inconsistent laws. This is relevant as it supports the applicability of the Act in determining the eligibility criteria for the Food Safety Officer position.', 'Section 1': 'This section outlines the title and extent of the Food Safety and Standards Act, confirming its applicability across India. It is relevant as it establishes the legal framework under which the eligibility of the petitioner is being assessed.', 'Section 3': "This section defines key terms related to food safety, including 'food', 'food business', and 'Food Safety Officer'. It is relevant as it provides context for the qualifications and roles associated with the position the petitioner applied for.", 'Section 92': "This section allows the Food Authority to make regulations consistent with the Act. It is relevant as it may pertain to the qualifications and conditions of service for Food Safety Officers, which could impact the petitioner's eligibility."}</t>
  </si>
  <si>
    <t>The relevant subsections establish the legal framework and definitions pertinent to the Food Safety and Standards Act, which governs the qualifications for the Food Safety Officer position. The court's finding that the petitioner's degree qualifies under the required educational criteria aligns with the definitions and provisions outlined in these subsections, suggesting that the petitioner meets the necessary qualifications for the role.</t>
  </si>
  <si>
    <t>Respondent may be required to reconsider the petitioner's application and potentially appoint her as a Food Safety Officer.</t>
  </si>
  <si>
    <t>['Section 226 of the Constitution of India', 'Rules 2.1.3.1 of Food Safety and Standard Rules, 2011']</t>
  </si>
  <si>
    <r>
      <t/>
    </r>
    <r>
      <rPr>
        <b/>
        <sz val="12"/>
        <color rgb="FF000000"/>
        <rFont val="Aptos Narrow"/>
        <family val="2"/>
      </rPr>
      <t>Case ID 126</t>
    </r>
    <r>
      <rPr>
        <sz val="12"/>
        <color rgb="FF000000"/>
        <rFont val="Aptos Narrow"/>
        <family val="2"/>
      </rPr>
      <t>: Employee-prepared food (licensing issue)</t>
    </r>
  </si>
  <si>
    <t xml:space="preserve"> Employees cooking food on company premises without a license, with the issue being whether this constitutes a 'food business' requiring a license.</t>
  </si>
  <si>
    <t xml:space="preserve"> The court allowed the Criminal Original Petition and quashed the proceedings. There was insufficient evidence that the company was operating a "food business" requiring a license, as the cooking was for employee self-service.</t>
  </si>
  <si>
    <t>Case overview: The case involves a Criminal Original Petition filed by S.M.I.L.E. Microfinance Limited against the State of Tamil Nadu, seeking to quash proceedings in STC No.953 of 2021 pending before the Judicial Magistrate-II, Mettur. The case pertains to alleged violations of the Food Safety and Standards Act, 2006, based on a private complaint by a Food Safety Officer. Key facts: 1. The petitioner is the 9th accused in STC No.953 of 2021, which involves allegations under Sections 31(1), 61, and 63 of the Food Safety and Standards Act, 2006. 2. An inspection on 17.09.2020 revealed that employees were cooking food on company premises without a license. 3. The petitioner, a non-banking finance company, provides microfinance services and claims the cooking was for employees' self-service, not for sale. Legal issues and arguments: 1. The petitioner argues that they are not engaged in a food business as defined by the Act, and thus do not require a license. 2. The respondent contends that the company employed a cook and conducted food business, necessitating a license. 3. The petitioner asserts that the cooking was for employees only and not for commercial purposes. Court's reasoning: 1. The court noted that the definition of 'food business' includes any undertaking related to food, but emphasized that the petitioner primarily operates as a finance company. 2. The court found insufficient evidence to support the claim that the petitioner was conducting a food business, as the cooking was limited to employee consumption. 3. The court highlighted that the respondent failed to provide substantial evidence of food distribution beyond the employees. Decision or judgment</t>
  </si>
  <si>
    <t xml:space="preserve"> The court allowed the Criminal Original Petition, quashing the proceedings in STC No.953 of 2021, stating that continuing the trial would be a wasteful exercise due to lack of fundamental materials.</t>
  </si>
  <si>
    <t>Bhagwati Prasad and two others are the applicants in a case against the State of U.P. and another party. The case involves charges under Sections 272 I.P.C. and Sections 51, 52, and 57 of the Food Safety and Standards Act. The charges were framed by a Special Judge in a case where the applicants were accused of violations related to food safety at Police Station Gandhi Park, District Aligarh. The applicants filed an application to have the order framing charges quashed, but the court found no legal ground to interfere and dismissed the application.</t>
  </si>
  <si>
    <t>{'Section 38': 'This subsection outlines the powers of the Food Safety Officer to take samples of food and seize articles of food that may be in contravention of the Act. It is relevant as it establishes the authority of the Food Safety Officer in the context of the case, which involves charges under the Food Safety and Standards Act.', 'Section 42': 'This subsection details the responsibilities of the Food Safety Officer and the process for analyzing samples. It is relevant as it provides the procedural framework that the Food Safety Officer must follow, which may impact the validity of the charges against the applicants.', 'Section 41': 'This subsection allows the Food Safety Officer to search and seize articles of food if there is reasonable doubt about their compliance with the law. It is relevant as it supports the actions taken by the Food Safety Officer in the case, which may be a basis for the charges framed against the applicants.'}</t>
  </si>
  <si>
    <t>The relevant subsections indicate that the Food Safety Officer has the authority to take samples and seize food articles under certain conditions. The actions taken by the Food Safety Officer, as per these subsections, appear to align with the legal framework established by the Food Safety and Standards Act. Therefore, the facts suggest that the charges against the applicants may be valid based on the procedures outlined in these subsections.</t>
  </si>
  <si>
    <t>['Section 272 of Indian Penal Code', 'Section 51 of Food Safety and Standards Act, 2006', 'Section 52 of Food Safety and Standards Act, 2006', 'Section 57 of Food Safety and Standards Act, 2006']</t>
  </si>
  <si>
    <r>
      <t/>
    </r>
    <r>
      <rPr>
        <b/>
        <sz val="12"/>
        <color rgb="FF000000"/>
        <rFont val="Aptos Narrow"/>
        <family val="2"/>
      </rPr>
      <t>Case ID 127</t>
    </r>
    <r>
      <rPr>
        <sz val="12"/>
        <color rgb="FF000000"/>
        <rFont val="Aptos Narrow"/>
        <family val="2"/>
      </rPr>
      <t>: Unspecified food item (extended shelf life issue)</t>
    </r>
  </si>
  <si>
    <t xml:space="preserve"> A procedural matter concerning the appeal of a license suspension for a food business (unspecified product) based on the definition of 'best before date'.</t>
  </si>
  <si>
    <t xml:space="preserve"> Unspecified food item (extended shelf life issue)</t>
  </si>
  <si>
    <t xml:space="preserve"> The court quashed the Appellate Tribunal's order and remanded the appeal for reconsideration. The Tribunal failed to consider the relevant legal definition of 'best before date', which states that food may still be safe to consume after this date.</t>
  </si>
  <si>
    <t>Case overview: The case involves a writ petition filed by M/s. Oam Industries (India) Pvt. Ltd. against the State of Maharashtra and others, challenging the order dated July 27, 2023, which suspended the petitioner's license for five days. The petitioners appealed this order to the Appellate Tribunal, which initially stayed the suspension but later dismissed the appeal on September 21, 2023. Key facts: 1. The petitioners' license was suspended based on the Appellate Tribunal's finding that there was no provision for 'Extended shelf life.' 2. The petitioners argue that the Tribunal did not consider the definition of 'best before date' as per Section 2(1)(c) of the Food Safety and Standards (Labelling and Display) Regulations, 2020. 3. The definition states that food may still be safe to consume after the 'best before date,' although its quality may diminish. Legal issues and arguments: 1. The petitioners contend that the Appellate Tribunal's order was flawed as it failed to consider the relevant definition of 'best before date.' 2. The State's representative opposed the remand of the appeal. Court's reasoning: 1. The court found that the Appellate Tribunal did not take into account the relevant aspects of the matter, specifically the definition of 'best before date.' 2. The court determined that the appeal should be remanded back to the Appellate Tribunal for reconsideration. Decision or judgment</t>
  </si>
  <si>
    <t xml:space="preserve"> The court quashed the Appellate Tribunal's order dated September 21, 2023, and remanded the appeal back to the Appellate Tribunal, instructing it to dispose of the appeal by December 31, 2023. The stay order from the appeal will continue until its disposal. The writ petition was disposed of with no order as to costs.</t>
  </si>
  <si>
    <t>The case involves Om Prakash @ Om Prakash Prasad and others who are accused of black-marketing and forging labels of edible oil brands, as well as storing large quantities of oil and ghee, which were recovered during a raid at Om Prakash‚Äôs house and shop by officials of the Supply Department. The police also allege involvement in adulteration of edible oil. Om Prakash claims that nothing incriminating was taken from his shop, that a portion of his shop was used by Manoj Kumar to store oils, and that no case under certain sections of the law has been established at his premises. The petitioners, including Om Prakash‚Äôs son Sagar Kumar and staff members Pawan Kumar and Dhirendra Kumar, state they are innocent and were falsely implicated. They have been in custody since May 24, 2021. The court considered their custody period, innocence, and character, and granted bail with specific conditions.</t>
  </si>
  <si>
    <t>['Section 26', 'Section 48']</t>
  </si>
  <si>
    <t>{'Section 26': 'This subsection is relevant as it outlines the responsibilities of food business operators to ensure that food articles meet safety requirements. The allegations against Om Prakash and others include black-marketing and adulteration of edible oil, which could indicate a failure to comply with these requirements.', 'Section 48': 'This subsection is pertinent as it defines actions that can render food injurious to health. The allegations of adulteration and black-marketing suggest that the actions of the accused may fall under this definition, impacting their liability.'}</t>
  </si>
  <si>
    <t>The relevant subsections indicate that the actions of the petitioners, if proven, could constitute violations of food safety laws. Section 26 emphasizes the obligation of food business operators to ensure compliance with safety standards, while Section 48 addresses the potential for food to be rendered injurious to health through certain actions. The allegations against the petitioners align with these provisions, suggesting that the respondent may have a stronger case based on the facts presented.</t>
  </si>
  <si>
    <t>[{'indian_section': 'Section 59 Punishment for unsafe food', 'foreign_section': 'Section 48 General provisions relating to offences', 'relationship': 'indirect', 'connection_type': 'indirect'}, {'indian_section': 'Section 63 Punishment for carrying out a business without licence', 'foreign_section': 'Section 48 General provisions relating to offences', 'relationship': 'indirect', 'connection_type': 'indirect'}, {'indian_section': 'Section 52 Penalty for misbranded food', 'foreign_section': 'Section 48 General provisions relating to offences', 'relationship': 'indirect', 'connection_type': 'indirect'}]</t>
  </si>
  <si>
    <t>Appellant may face penalties for violations of food safety regulations.</t>
  </si>
  <si>
    <t>['Section 272 of Indian Penal Code', 'Section 273 of Indian Penal Code', 'Section 34 of Indian Penal Code', 'Section 7 of Essential Commodities Act', 'Section 52 of Food Safety and Standards Act, 2006', 'Section 59 of Food Safety and Standards Act, 2006', 'Section 63 of Food Safety and Standards Act, 2006']</t>
  </si>
  <si>
    <r>
      <t/>
    </r>
    <r>
      <rPr>
        <b/>
        <sz val="12"/>
        <color rgb="FF000000"/>
        <rFont val="Aptos Narrow"/>
        <family val="2"/>
      </rPr>
      <t>Case ID 128</t>
    </r>
    <r>
      <rPr>
        <sz val="12"/>
        <color rgb="FF000000"/>
        <rFont val="Aptos Narrow"/>
        <family val="2"/>
      </rPr>
      <t>: General food safety violation (specific item not mentioned)</t>
    </r>
  </si>
  <si>
    <t xml:space="preserve"> Conviction under the Food Safety and Standards Act (unspecified food item), where the issue is a request for suspension of the sentence.</t>
  </si>
  <si>
    <t xml:space="preserve"> The court granted the application for suspension of the jail sentence and released the petitioner on bail. Without commenting on the merits, the court allowed the suspension pending the revision hearing, noting the petitioner was on bail during trial and the fine was deposited.</t>
  </si>
  <si>
    <t>Case overview: The case involves a criminal revision filed by Manoj Kumar Kushwah against the State of Madhya Pradesh concerning a conviction under the Food Safety and Standards Act, 2006. The revision challenges the judgment and sentence dated August 9, 2023, from the Second Additional Sessions Judge, District Bhind, which upheld a prior conviction from August 10, 2022, by the Judicial Magistrate First Class, District Bhind. Kushwah was convicted under Section 26 read with Section 59 of the Food Safety and Standards Act and sentenced to three months of rigorous imprisonment and a fine of Rs. 10,000. Key facts: 1. The revision petitioner was convicted for violations related to food safety regulations. 2. The petitioner was on bail during the trial and did not misuse this liberty. 3. The fine amount has already been deposited by the petitioner. Legal issues and arguments: 1. The petitioner argues that the Appellate Court did not properly appreciate the evidence or consider the contentions raised in the appeal. 2. The petitioner seeks suspension of the remaining jail sentence and bail, citing the lack of likelihood for an early hearing of the revision. 3. The State's counsel opposes the application for suspension of sentence and bail. Court's reasoning: 1. The court, after hearing both parties, decided to allow the application for suspension of the remaining jail sentence without commenting on the merits of the case. 2. The court emphasized the need for the petitioner to provide a personal bond and ensure the fine is deposited. Decision or judgment</t>
  </si>
  <si>
    <t xml:space="preserve"> The court granted the application for suspension of the remaining jail sentence, allowing the petitioner to be released on bail, subject to the conditions of furnishing a personal bond of Rs. 50,000 and ensuring the fine is deposited. The petitioner is required to appear before the Registry of the Court on November 7, 2023, and on further dates as directed.</t>
  </si>
  <si>
    <t>The petitioners, P. Muruganantham, S. Usha Ramesh, S. Ramesh, and M/s. Sujay Water, operated a retail shop in Ramanathapuram Nagar, Ramanathapuram District, where they sold packaged drinking water. On November 14, 2017, a Food Safety Officer inspected their shop and found 10 cans of packaged drinking water without any license for their retail outlet, though they had a license for manufacturing water at their unit in Perungulam. The officer purchased some water cans and samples were sent for analysis, which later reported the water as unsafe and misbranded. The petitioners argued that they had proper licenses for manufacturing purposes and claimed no license was needed for the retail shop. The prosecution contended that a license for storage or retail outlet was also required. Additional arguments involved the delay in sample analysis and questions about the authority of the testing laboratory. The case was filed against them for violations of food safety regulations, and the petitioners sought to have the case quashed.</t>
  </si>
  <si>
    <t>['Section 48', 'Section 42', 'Section 47']</t>
  </si>
  <si>
    <t>{'Section 48': "This section is relevant as it defines actions that can render food injurious to health. The analysis of the water samples indicated that the water was unsafe, which could support the prosecution's claim that the petitioners' product was injurious to health.", 'Section 42': "This section outlines the responsibilities of the Food Safety Officer, including the collection of samples and sending them for analysis. The facts indicate that the Food Safety Officer followed this procedure, which may support the validity of the prosecution's actions.", 'Section 47': "This section details the procedure for taking samples for analysis. The Food Safety Officer's actions in taking samples and sending them for analysis appear to align with this section, which may bolster the prosecution's case."}</t>
  </si>
  <si>
    <t>The relevant subsections indicate that the Food Safety Officer acted within the legal framework when inspecting the petitioners' shop and taking samples for analysis. The findings of unsafe and misbranded water directly relate to the definitions of injurious food under Section 48. The procedures followed by the Food Safety Officer as per Sections 42 and 47 support the legitimacy of the prosecution's case against the petitioners.</t>
  </si>
  <si>
    <t>[{'indian_section': 'Section 59 Punishment for unsafe food', 'foreign_section': 'Section 48 General provisions relating to offences',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</si>
  <si>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Appellant may face penalties for selling unsafe and misbranded water.</t>
  </si>
  <si>
    <t>['Section 59(i) of the Food Safety and Standards Act, 2006', 'Section 59(1) r/w 63 of the Food Safety and Standards Act, 2006', 'Section 31 of the Food Safety and Standards Act, 2006', 'Section 46(3) of the Food Safety and Standards Act, 2006']</t>
  </si>
  <si>
    <r>
      <t/>
    </r>
    <r>
      <rPr>
        <b/>
        <sz val="12"/>
        <color rgb="FF000000"/>
        <rFont val="Aptos Narrow"/>
        <family val="2"/>
      </rPr>
      <t>Case ID 129</t>
    </r>
    <r>
      <rPr>
        <sz val="12"/>
        <color rgb="FF000000"/>
        <rFont val="Aptos Narrow"/>
        <family val="2"/>
      </rPr>
      <t>: Meat</t>
    </r>
  </si>
  <si>
    <t xml:space="preserve"> A procedural matter regarding the registration of a Meat Shop.</t>
  </si>
  <si>
    <t xml:space="preserve"> The writ petition was disposed of with a directive to the respondent authority. The court directed the authority to expeditiously examine and decide the petitioner's pending application for a meat shop registration.</t>
  </si>
  <si>
    <t>Case overview: The case involves a writ petition filed by Rahat Ali against the State of U.P. and two others, seeking a direction for the registration of his Meat Shop under the Food Safety and Standards (Licensing and Registration of Food Businesses) Regulation, 2011. The petitioner requests the issuance of a Registration Certificate from the relevant authority. The case was heard by Hon'ble Mahesh Chandra Tripathi and Hon'ble Manjive Shukla in the High Court of Judicature at Allahabad. Key facts: 1. The petitioner applied for registration of a Meat Shop before respondent no.3 in Nagar Panchayat Sival Khas, Tehsil and District Meerut. 2. The application included a No Objection Certificate (NOC) from the police department and a medical fitness certificate from a Government Hospital. 3. The petitioner claims that his application has not been considered by the respondents to date. Legal issues and arguments: 1. The petitioner seeks a directive for the timely consideration of his registration application. 2. The respondents have not provided a response to the application, leading to the petitioner's grievance. Court's reasoning: 1. The court, without expressing any opinion on the merits of the case, acknowledged the need for the respondents to address the petitioner's application. 2. The court emphasized the importance of expeditious handling of the registration application. Decision or judgment</t>
  </si>
  <si>
    <t xml:space="preserve"> The writ petition was disposed of with a directive to respondent no.3 to examine and address the petitioner's grievance in accordance with the law, preferably within three weeks from the date of production of the certified copy of the order.</t>
  </si>
  <si>
    <t>Amluya Anand, representing Amul Dairy, was present at the Swastik Milk Chilling Centre in Nagaur when the Food Safety Officer collected milk samples on October 24, 2011. The samples were tested and found to be substandard and unsafe by reports dated November 3, 2011, and September 10, 2012. A complaint was filed against Amluya Anand on September 12, 2014, in Nagaur, but it was returned due to lack of jurisdiction. The complaint was then filed again on April 7, 2015, in Merta. The petitioner argued that the complaint was filed outside the statutory time limit of one year from the date of sampling, as no extension was granted, and the prosecution sought to quash the proceedings, which the court found to be time-barred. The respondent contended that sanction for prosecution was granted and the proceedings should continue.</t>
  </si>
  <si>
    <t>['Section 72', 'Section 47']</t>
  </si>
  <si>
    <t>{'Section 72': "This section states that no civil court shall have jurisdiction to entertain any suit or proceeding in respect of any matter which an Adjudicating Officer or the Tribunal is empowered to determine. This is relevant as it supports the respondent's position that the proceedings should continue despite the appellant's argument about the time limit.", 'Section 47': 'This section outlines the procedure for taking samples for analysis by a Food Safety Officer. It is relevant as it establishes the protocol that must be followed when samples are taken, which may impact the validity of the analysis and subsequent complaint.'}</t>
  </si>
  <si>
    <t>The relevant subsections indicate that the jurisdiction of civil courts is limited in matters related to food safety, which supports the respondent's argument for the continuation of proceedings. Additionally, the procedural requirements for sample collection under Section 47 may affect the legitimacy of the complaint if not followed correctly, but the case context does not provide evidence of any procedural violations.</t>
  </si>
  <si>
    <t>[{'indian_section': 'Section 77 Time limit for prosecutions', 'foreign_section': 'Section 70 Establishment of Food Safety Appellate Tribunal', 'relationship': 'indirect', 'connection_type': 'indirect'}, {'indian_section': 'Section 77 Time limit for prosecutions', 'foreign_section': 'Section 72 Civil court not to have jurisdiction', 'relationship': 'indirect', 'connection_type': 'indirect'}]</t>
  </si>
  <si>
    <t>Appellant may face ongoing legal proceedings.</t>
  </si>
  <si>
    <t>['Section 468 of Indian Penal Code', 'Section 77 of the Food Safety and Standards Act, 2006', 'Section 26(2)(i) of the Food Safety and Standards Act, 2006', 'Section 59 of the Food Safety and Standards Act, 2006']</t>
  </si>
  <si>
    <r>
      <t/>
    </r>
    <r>
      <rPr>
        <b/>
        <sz val="12"/>
        <color rgb="FF000000"/>
        <rFont val="Aptos Narrow"/>
        <family val="2"/>
      </rPr>
      <t>Case ID 130</t>
    </r>
    <r>
      <rPr>
        <sz val="12"/>
        <color rgb="FF000000"/>
        <rFont val="Aptos Narrow"/>
        <family val="2"/>
      </rPr>
      <t>: General food safety violation (specific item not mentioned)</t>
    </r>
  </si>
  <si>
    <t xml:space="preserve"> A procedural matter concerning the unlocking of a marketing unit's premises (unspecified food item) after an FIR was registered.</t>
  </si>
  <si>
    <t xml:space="preserve"> The court disposed of the CRLMC and directed the premises to be returned to the petitioner. The State's counsel submitted that the locked premises were no longer needed for the investigation, so there was no justification to keep them sealed.</t>
  </si>
  <si>
    <t>Case overview: The case involves a criminal miscellaneous application (CRLMC No. 4655 of 2023) filed by Chaitali Mishra against the State of Odisha, seeking to set aside an order dated September 1, 2023, passed by the 2nd Additional Sessions Judge, Cuttack. The petitioner is facing charges under Sections 420, 173, and 34 of the Indian Penal Code, along with Sections 51, 52, 53, and 59 of the Food Safety and Standards Act, 2006, related to a case registered as P.S. Case No. 93 of 2022 before the learned J.M.F.C, Cuttack. Key facts: 1. The petitioner has been operating her marketing unit at a rented premises since September 10, 2018. 2. Following the registration of the FIR, the premises have been locked, and all articles and belongings have been seized by the investigating authority. 3. The petitioner claims she is incurring unnecessary charges for the rented premises, which is currently under lock. Legal issues and arguments: 1. The petitioner argues that there is no justification for keeping the premises locked, as it is a rented property and not required for the investigation. 2. The State's counsel, upon receiving instructions from the investigating agency, submitted that the premises are not needed for the investigation. Court's reasoning: 1. The court acknowledged the submissions from both parties and noted that the premises could be opened and returned to the petitioner. 2. The court ordered that the premises be handed over to the petitioner upon execution of necessary legal documents. Decision or judgment</t>
  </si>
  <si>
    <t xml:space="preserve"> The court disposed of the CRLMC, directing that the premises be opened and returned to the petitioner within two weeks, ensuring compliance with the order.</t>
  </si>
  <si>
    <t>The petitioner, K.M. Musthaffa, was accused of offenses under Sections 50, 59(ii), and 56 of the Food Safety and Standards Act, 2006, as well as Sections 269 and 273 of the Indian Penal Code, in connection with Crime No.82/2017 registered at the Railway Police Station Ernakulam. The case was pending before the Judicial First Class Magistrate Court-I, Ernakulam. The petitioner argued that the prosecution for offenses under the Food Safety and Standards Act, 2006, should not proceed because a separate mechanism exists under the Act and the second respondent was not authorized to initiate such prosecution. The petitioner sought a stay on all proceedings against him in this case. The court examined the matter, found a prima facie case in favor of the petitioner, and interim relief was granted to stay further proceedings for four months.</t>
  </si>
  <si>
    <t>['Section 61', 'Section 58', 'Section 55']</t>
  </si>
  <si>
    <t>{'Section 61': 'This subsection is relevant as it addresses the consequences of providing false or misleading information in connection with the Food Safety and Standards Act. If the petitioner is found to have provided such information, he could face imprisonment and a fine.', 'Section 58': 'This subsection is relevant as it outlines penalties for contraventions of the Act for which no specific penalty is provided. If the petitioner is found to have contravened provisions of the Act, he may be liable for a penalty of up to two lakh rupees.', 'Section 55': "This subsection is relevant as it pertains to penalties for food business operators who fail to comply with the Act's requirements. If the petitioner is deemed a food business operator and found to have failed in compliance, he may also face a penalty of up to two lakh rupees."}</t>
  </si>
  <si>
    <t>The relevant subsections indicate that if the petitioner is found to have contravened the Food Safety and Standards Act, he may face significant penalties, including fines and potential imprisonment. However, the petitioner argues that the prosecution should not proceed due to the existence of a separate mechanism under the Act and the lack of authorization of the second respondent to initiate prosecution. The interim relief granted to the petitioner suggests that the court found merit in his argument, which may favor his position.</t>
  </si>
  <si>
    <t>[{'indian_section':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64 Punishment for subsequent offences', 'relationship': 'indirect', 'connection_type': 'indirect'}, {'indian_section': 'Section 59 Punishment for unsafe food', 'foreign_section': 'Section 55 Penalty for failure to comply with the directions of Food Safety Officer', 'relationship': 'indirect', 'connection_type': 'indirect'}, {'indian_section': 'Section 50 Penalty for selling food not of the nature or substance or quality demanded', 'foreign_section': 'Section 61 Punishment for false information', 'relationship': 'indirect', 'connection_type': 'indirect'}, {'indian_section': 'Section 50 Penalty for selling food not of the nature or substance or quality demanded', 'foreign_section': 'Section 58 Penalty for contraventions for which no specific penalty is provided', 'relationship': 'indirect', 'connection_type': 'indirect'}, {'indian_section': 'Section 50 Penalty for selling food not of the nature or substance or quality demanded', 'foreign_section': 'Section 64 Punishment for subsequent offences', 'relationship': 'indirect', 'connection_type': 'indirect'}, {'indian_section': 'Section 50 Penalty for selling food not of the nature or substance or quality demanded', 'foreign_section': 'Section 55 Penalty for failure to comply with the directions of Food Safety Officer', 'relationship': 'indirect', 'connection_type': 'indirect'}, {'indian_section': 'Section 56 Penalty for unhygienic or unsanitary processing or manufacturing of food', 'foreign_section': 'Section 61 Punishment for false information', 'relationship': 'indirect', 'connection_type': 'indirect'}, {'indian_section': 'Section 56 Penalty for unhygienic or unsanitary processing or manufacturing of food', 'foreign_section': 'Section 58 Penalty for contraventions for which no specific penalty is provided', 'relationship': 'indirect', 'connection_type': 'indirect'}, {'indian_section': 'Section 56 Penalty for unhygienic or unsanitary processing or manufacturing of food', 'foreign_section': 'Section 64 Punishment for subsequent offences', 'relationship': 'indirect', 'connection_type': 'indirect'}, {'indian_section': 'Section 56 Penalty for unhygienic or unsanitary processing or manufacturing of food', 'foreign_section': 'Section 55 Penalty for failure to comply with the directions of Food Safety Officer', 'relationship': 'indirect', 'connection_type': 'indirect'}]</t>
  </si>
  <si>
    <t>['Section 50 of the Food Safety and Standards Act, 2006', 'Section 59(ii) of the Food Safety and Standards Act, 2006', 'Section 56 of the Food Safety and Standards Act, 2006', 'Section 269 of the Indian Penal Code', 'Section 273 of the Indian Penal Code']</t>
  </si>
  <si>
    <r>
      <t/>
    </r>
    <r>
      <rPr>
        <b/>
        <sz val="12"/>
        <color rgb="FF000000"/>
        <rFont val="Aptos Narrow"/>
        <family val="2"/>
      </rPr>
      <t>Case ID 131</t>
    </r>
    <r>
      <rPr>
        <sz val="12"/>
        <color rgb="FF000000"/>
        <rFont val="Aptos Narrow"/>
        <family val="2"/>
      </rPr>
      <t>: Ghee (Paras Brand)</t>
    </r>
  </si>
  <si>
    <t xml:space="preserve"> A penalty for a food safety violation involving Ghee (Paras Brand), challenged on procedural grounds related to the pre-deposit for an appeal.</t>
  </si>
  <si>
    <t xml:space="preserve"> Ghee (Paras Brand)</t>
  </si>
  <si>
    <t xml:space="preserve"> The writ petition was disposed of with directions to the Appellate Tribunal. The court directed the Tribunal to decide the pending appeal on its merits while keeping the 50% pre-deposit requirement in abeyance, subject to a smaller deposit by the petitioners.</t>
  </si>
  <si>
    <t xml:space="preserve">Case overview: The case involves a writ petition filed by Mohd. Tabrej and two others against the State of U.P. and others, challenging an interim order from the Appellate Tribunal Moradabad that required the petitioners to deposit 50% of a penalty as a pre-condition for the admission of their appeal. The petitioners seek to set aside this order and request a stay on the penalty while their appeal is decided on its merits. The case was heard by Hon'ble Mrs. Manju Rani Chauhan in the High Court of Judicature at Allahabad on December 16, 2023. </t>
  </si>
  <si>
    <t>Golla Tirupal and another were accused in a case registered against them at Arundalpet Police Station in Guntur Urban, under sections related to offences such as misusing food standards, cheating, and causing a public nuisance, with the police registering the case suo motu. The case was filed by the state represented by the Public Prosecutor, and the petitioners sought to quash the proceedings, arguing that the matter was covered by a previous court decision.</t>
  </si>
  <si>
    <t>['Section 47', 'Section 42', 'Section 68', 'Section 65']</t>
  </si>
  <si>
    <t>{'Section 47': "This section outlines the procedures a Food Safety Officer must follow when taking a sample of food for analysis. It is relevant because it may determine whether the actions taken by the Food Safety Officer in this case were compliant with legal requirements. If the procedures were not followed, it could support the petitioners' argument to quash the proceedings.", 'Section 42': 'This section details the responsibilities of the Food Safety Officer and the process for analyzing food samples. It is relevant as it may indicate whether the Food Safety Officer acted within their authority and followed the proper procedures, which could impact the validity of the case against the petitioners.', 'Section 68': 'This section describes the role of the Adjudicating Officer in adjudicating offences under the Act. It is relevant as it may affect the proceedings against the petitioners, particularly regarding the opportunity for representation and the imposition of penalties.', 'Section 65': "This section addresses the consequences of causing injury or death through food-related offences. It is relevant as it outlines potential penalties and compensation that could arise from the case, impacting the petitioners' situation if found guilty."}</t>
  </si>
  <si>
    <t>The relevant subsections indicate that the procedures followed by the Food Safety Officer and the Adjudicating Officer's actions are critical to the case. If the petitioners can demonstrate that the Food Safety Officer did not adhere to the required procedures in Section 47 or Section 42, it may strengthen their argument to quash the proceedings. Conversely, if the procedures were followed correctly, it may favor the respondent's position. The potential penalties outlined in Section 65 also highlight the serious implications for the petitioners if the case proceeds against them.</t>
  </si>
  <si>
    <t>[{'indian_section': 'Section 59 Punishment for unsafe food', 'foreign_section': 'Section 65 Compensation in case of injury or death of consumer', 'relationship': 'indirect', 'connection_type': 'indirect'}, {'indian_section': 'Section 63 Punishment for carrying out a business without licence', 'foreign_section': 'Section 65 Compensation in case of injury or death of consumer', 'relationship': 'indirect', 'connection_type': 'indirect'}, {'indian_section': 'Section 58 Penalty for contraventions for which no specific penalty is provided', 'foreign_section': 'Section 65 Compensation in case of injury or death of consumer', 'relationship': 'indirect', 'connection_type': 'indirect'}]</t>
  </si>
  <si>
    <t>['Section 353 of Indian Penal Code', 'Section 420 of Indian Penal Code', 'Section 273 of Indian Penal Code', 'Section 188 of Indian Penal Code', 'Section 58 of Food Safety and Standards Act, 2006', 'Section 59 of Food Safety and Standards Act, 2006', 'Section 63 of Food Safety and Standards Act, 2006']</t>
  </si>
  <si>
    <r>
      <t/>
    </r>
    <r>
      <rPr>
        <b/>
        <sz val="12"/>
        <color rgb="FF000000"/>
        <rFont val="Aptos Narrow"/>
        <family val="2"/>
      </rPr>
      <t>Case ID 132</t>
    </r>
    <r>
      <rPr>
        <sz val="12"/>
        <color rgb="FF000000"/>
        <rFont val="Aptos Narrow"/>
        <family val="2"/>
      </rPr>
      <t>: Chilli powder (Saisha Masala &amp; Spices)</t>
    </r>
  </si>
  <si>
    <t xml:space="preserve"> Sale of unsafe 'Saisha Masala &amp; Spices chilli powder', challenged due to procedural violations (delayed lab report and prosecution recommendation).</t>
  </si>
  <si>
    <t xml:space="preserve"> Chilli powder (Saisha Masala &amp; Spices)</t>
  </si>
  <si>
    <t xml:space="preserve"> The court quashed the complaint against the petitioners. The Food Analyst failed to send the report within the mandatory 14-day period, and the Designated Officer also delayed recommending prosecution, violating statutory provisions.</t>
  </si>
  <si>
    <t>Case overview: The case involves a Criminal Original Petition filed by Balamurguan, Ravi, and Radha Regent Hotels Private Limited against the Food Safety Officer, seeking to quash the proceedings in C.C.No.8429 of 2017 for alleged violations under the Food Safety and Standards Act, 2006. The petitioners challenge the validity of the complaint based on procedural violations. Key facts: 1. The complaint alleges that on June 27, 2016, a sample of 'Saisha Masala &amp; Spices chilli powder' was drawn from Radha Regent Hotel. 2. The sample was sent for analysis on June 28, 2016, and the Food Analyst reported it as 'unsafe' on July 15, 2016. 3. The Designated Officer recommended prosecution based on the Food Analyst's report. Legal issues and arguments: 1. The petitioners argue that the Food Analyst violated Section 42(2) of the Food Safety and Standards Act by not sending the report within 14 days and failing to provide reasons for the delay within that timeframe. 2. They contend that the Designated Officer should have waited for 30 days for the petitioners to appeal before recommending prosecution. 3. The respondent claims that the Food Analyst did provide reasons for the delay along with the report and that the petitioners did not appeal against the report. Court's reasoning: 1. The court noted that the Food Analyst sent the report after the 14-day period and did not inform the Designated Officer of the reasons for the delay within the required timeframe. 2. The court referenced a similar case where it held that reasons for delay must be provided within 14 days, not with the delayed report. 3. The court also observed a delay of 125 days by the Designated Officer in recommending prosecution, which violated Section 42(3) of the Act. Decision or judgment</t>
  </si>
  <si>
    <t xml:space="preserve"> The court quashed the impugned complaint in C.C.No.8429 of 2017 concerning the petitioners, allowing the Criminal Original Petition and closing the connected Criminal Miscellaneous Petitions.</t>
  </si>
  <si>
    <t>Pradeep Yadav, the applicant, has been accused under sections of the IPC and the Food Safety and Standards Act in connection with a case involving the sale or distribution of something related to food safety standards at a location in Firozabad. The case was filed by the police based on an FIR, and the applicant was in jail since October 8, 2022. The applicant claims he was falsely implicated as his brother Manoj Yadav holds the relevant license and is not involved in the alleged offence. The applicant has no criminal history. The opposition argued that his innocence cannot be proven at this stage and expressed concern he might reoffend if released on bail. The court considered releasing him on bail with specific conditions, including not tampering with evidence or witnesses, attending court as required, and providing personal and surety bonds.</t>
  </si>
  <si>
    <t>{'Section 38': "This section outlines the powers of the Food Safety Officer to take samples of food and seize articles that may contravene the Act. It is relevant as it establishes the authority under which the alleged actions against Pradeep Yadav were taken. If the Food Safety Officer acted within these powers, it may support the respondent's case.", 'Section 42': "This section details the responsibilities of the Food Safety Officer and the process for analyzing samples. It is relevant as it indicates the procedural requirements that must be followed in the case against Pradeep Yadav. If these procedures were not followed, it could potentially support the appellant's claim of being falsely implicated.", 'Section 47': "This section specifies the requirements for taking samples for analysis, including notifying the person from whom the sample is taken. Its relevance lies in determining whether proper procedures were followed in the collection of evidence against Pradeep Yadav. If not, it may bolster the appellant's position."}</t>
  </si>
  <si>
    <t>The relevant subsections indicate that the actions of the Food Safety Officer must adhere to specific procedural requirements. If these procedures were not followed, it could support Pradeep Yadav's claim of being falsely implicated. Conversely, if the procedures were followed correctly, it may strengthen the respondent's case against him. The outcome hinges on the adherence to these legal requirements during the investigation.</t>
  </si>
  <si>
    <t>['Section 26 of the Food Safety and Standards Act, 2006', 'Section 57 of the Food Safety and Standards Act, 2006', 'Section 59 (II) of the Food Safety and Standards Act, 2006', 'Section 419 of the Indian Penal Code', 'Section 420 of the Indian Penal Code', 'Section 272 of the Indian Penal Code', 'Section 273 of the Indian Penal Code', 'Section 229-A of the Indian Penal Code', 'Section 82 of the Code of Criminal Procedure', 'Section 174-A of the Indian Penal Code']</t>
  </si>
  <si>
    <r>
      <t/>
    </r>
    <r>
      <rPr>
        <b/>
        <sz val="12"/>
        <color rgb="FF000000"/>
        <rFont val="Aptos Narrow"/>
        <family val="2"/>
      </rPr>
      <t>Case ID 133</t>
    </r>
    <r>
      <rPr>
        <sz val="12"/>
        <color rgb="FF000000"/>
        <rFont val="Aptos Narrow"/>
        <family val="2"/>
      </rPr>
      <t>: Sugar</t>
    </r>
  </si>
  <si>
    <t xml:space="preserve"> Seizure of sugar, with the case focusing on a procedural issue regarding the reprocessing of the seized perishable goods.</t>
  </si>
  <si>
    <t xml:space="preserve"> Sugar</t>
  </si>
  <si>
    <t xml:space="preserve"> The petition was disposed of, permitting the petitioner to sell the re-processed sugar. The court acknowledged the perishable nature of the sugar and, as the State and Union did not object to the sale (if compliant with law), allowed it to proceed to prevent waste.</t>
  </si>
  <si>
    <t xml:space="preserve">Case overview: The case involves a writ petition filed by M/S Zuari Sugar And Power Ltd. against the State of U.P. regarding the seizure of sugar stored in their godown under the Food Safety and Standards Act, 2006 and the Sugar Control Order, 1966. The petitioners sought permission to reprocess the sugar to prevent it from perishing due to moisture during the monsoon season. The case was heard by Hon'ble Justices Vivek Chaudhary and Manish Kumar on August 9, 2023. </t>
  </si>
  <si>
    <t>The case involves N. Venkatesan, who is the proprietor of Chakra Food Products, purchasing a product called 'NAVEN CHICKEN 65 POWER' from an unknown agent in Madurai. The Food Safety Officer inspected the shop of A1 (the accused) on September 21, 2016, and took a sample of this product for analysis. The analysis found the product to be unsafe. The authorities issued a notice to A1 and provided an opportunity to send the sample for further testing to a central laboratory, but A1 did not do so. The product was also found to be manufactured by A2, who is the manufacturer. The petitioner argued that proper procedures were not followed and that the sample was not analyzed by the notified laboratory, and questioned whether the product fell under certain legal provisions. The case was filed as a complaint by the Food Safety Officer, and legal proceedings are ongoing to determine liability and procedural adherence.</t>
  </si>
  <si>
    <t>['Section 43', 'Section 47', 'Section 38']</t>
  </si>
  <si>
    <t>{'Section 43': "This subsection outlines the Food Authority's role in notifying food laboratories for analysis. It is relevant as it establishes the framework for how samples should be analyzed, which may impact the argument regarding whether proper procedures were followed in the analysis of the product.", 'Section 47': "This subsection details the procedures a Food Safety Officer must follow when taking a sample for analysis, including notifying the person from whom the sample is taken and the requirement to send the sample to an accredited laboratory. The appellant's argument about improper procedures may relate directly to this section.", 'Section 38': 'This section grants the Food Safety Officer the authority to take samples of food for analysis and outlines the conditions under which this can occur. It is relevant as it supports the actions taken by the Food Safety Officer in this case.'}</t>
  </si>
  <si>
    <t>The relevant subsections indicate that the Food Safety Officer must follow specific procedures when taking samples and sending them for analysis. The appellant's claims about improper procedures may find support in Section 47, which mandates certain actions that must be taken. However, the actions of the Food Safety Officer also align with the authority granted under Section 38, suggesting that the procedures may have been followed correctly. The outcome may hinge on whether the court finds that the procedures were indeed violated as claimed by the appellant.</t>
  </si>
  <si>
    <t>[{'indian_section':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63 Punishment for carrying out a business without licence', 'foreign_section': 'Section 61 Punishment for false information', 'relationship': 'indirect', 'connection_type': 'indirect'}, {'indian_section': 'Section 63 Punishment for carrying out a business without licence', 'foreign_section': 'Section 58 Penalty for contraventions for which no specific penalty is provided',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</si>
  <si>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Appellant may face penalties for the sale of unsafe food products.</t>
  </si>
  <si>
    <t>['Section 59(i) of the Food Safety and Standards Act, 2006', 'Section 63 of the Food Safety and Standards Act, 2006', 'Section 46(1) of the Food Safety and Standards Act, 2006', 'Section 46(3) of the Food Safety and Standards Act, 2006']</t>
  </si>
  <si>
    <r>
      <t/>
    </r>
    <r>
      <rPr>
        <b/>
        <sz val="12"/>
        <color rgb="FF000000"/>
        <rFont val="Aptos Narrow"/>
        <family val="2"/>
      </rPr>
      <t>Case ID 134</t>
    </r>
    <r>
      <rPr>
        <sz val="12"/>
        <color rgb="FF000000"/>
        <rFont val="Aptos Narrow"/>
        <family val="2"/>
      </rPr>
      <t>: General food safety violation (specific item not mentioned)</t>
    </r>
  </si>
  <si>
    <t xml:space="preserve"> A procedural matter concerning the declaration of a person as proclaimed in a food safety case (unspecified food item).</t>
  </si>
  <si>
    <t xml:space="preserve"> The court quashed the order declaring the petitioner a proclaimed person. The petitioner was unaware of the summons, and since he expressed a sincere intention to appear before the trial court, the court allowed him to join the proceedings.</t>
  </si>
  <si>
    <t>Case overview: The case involves a petition filed by Jagatpal Mahajan under Section 482 of the Code of Criminal Procedure (Cr.P.C) seeking to quash an order dated August 19, 2023, from the Chief Judicial Magistrate, Gurdaspur, which declared him a proclaimed person in a complaint under the Food Safety and Standards Act, 2006. The complaint was registered as No.COMA-180-2018. Key facts: 1. The petitioner was summoned to face trial on June 3, 2019, but was unaware of the summons, leading to his absence in court and subsequent declaration as a proclaimed person. 2. The petitioner asserts he has no intention to evade the court process and is willing to appear regularly before the trial court. Legal issues and arguments: 1. The petitioner argues that he was not informed of the summons and therefore could not appear in court. 2. The State, represented by Mr. Sandeep Singh, Additional Advocate General, acknowledges the petitioner's absence but does not oppose his appearance before the trial court. Court's reasoning: 1. The court noted that the coercive measures under the Cr.P.C aim to ensure the accused's presence in court. 2. The court found that if the accused demonstrates a sincere intention to appear, it is reasonable to protect him from arrest. Decision or judgment</t>
  </si>
  <si>
    <t xml:space="preserve"> The court quashed the order dated August 19, 2023, allowing the petition. The petitioner is required to appear before the trial court by November 3, 2023, and if he does so, he shall be released on bail upon furnishing satisfactory bail bonds or sureties.</t>
  </si>
  <si>
    <t>Madan Lal Agrawal, Harsh Kumar Goyal, and Subhash Chand Goyal were accused of violating food safety laws after a sample of semolina (Chetak Suji) was taken from a grocery shop owned by respondent No.3 on November 21, 2017. The complaint was filed on December 5, 2018, over a year later. The appellants were convicted and fined Rs.3,00,000 for their alleged violations. The appellants argued that the prosecution was invalid because the sample was taken beyond the time limit permitted under the law and no extension was granted for the delay. The fine sentence was suspended during the appeal, with the appellants required to provide personal bonds and appear before the court until the matter is finally decided. The case is an appeal against the order by the food authorities and the conviction related to food safety violations.</t>
  </si>
  <si>
    <t>['Section 47', 'Section 42', 'Section 59']</t>
  </si>
  <si>
    <t>{'Section 47': 'This section outlines the procedure that a Food Safety Officer must follow when taking a sample for analysis, including the requirement to send the sample to the Food Analyst by the next working day. The appellants argue that the sample was taken beyond the time limit permitted under the law, which could indicate a violation of this section.', 'Section 42': 'This section details the responsibilities of the Food Safety Officer, including the requirement to send the analysis report within fourteen days. The delay in filing the complaint over a year later may suggest a failure to comply with the timelines established in this section.', 'Section 59': 'This section outlines the penalties for manufacturing or distributing unsafe food. The appellants were convicted and fined under this section, which indicates that the prosecution must prove that the food was unsafe and that the appellants were responsible for it.'}</t>
  </si>
  <si>
    <t>The relevant subsections indicate potential procedural violations regarding the timing of the sample analysis and the filing of the complaint. If the appellants can demonstrate that the Food Safety Officer did not adhere to the required timelines, it may undermine the validity of the prosecution. However, the conviction under Section 59 suggests that the prosecution has established some level of wrongdoing related to food safety, which complicates the appellants' position.</t>
  </si>
  <si>
    <t>[{'indian_section': 'Section 52 Penalty for misbranded food', 'foreign_section': 'Section 59 Punishment for unsafe food', 'relationship': 'indirect', 'connection_type': 'indirect'}]</t>
  </si>
  <si>
    <t>Appellant may be required to pay the fine imposed and face further penalties if the conviction is upheld.</t>
  </si>
  <si>
    <t>Rs.3,00,000</t>
  </si>
  <si>
    <t>['Section 71 of Food Safety and Standards Act, 2006', 'Section 52 of Food Safety and Standards Act, 2006', 'Section 77 of Food Safety and Standards Act, 2006']</t>
  </si>
  <si>
    <r>
      <t/>
    </r>
    <r>
      <rPr>
        <b/>
        <sz val="12"/>
        <color rgb="FF000000"/>
        <rFont val="Aptos Narrow"/>
        <family val="2"/>
      </rPr>
      <t>Case ID 135</t>
    </r>
    <r>
      <rPr>
        <sz val="12"/>
        <color rgb="FF000000"/>
        <rFont val="Aptos Narrow"/>
        <family val="2"/>
      </rPr>
      <t>: Rice Bran Oil</t>
    </r>
  </si>
  <si>
    <t xml:space="preserve"> Sale of misleading, misbranded, substandard, and unsafe Rice Bran Oil, where the case was challenged because the complaint was filed before the petitioner's appeal was decided.</t>
  </si>
  <si>
    <t xml:space="preserve"> Rice Bran Oil</t>
  </si>
  <si>
    <t xml:space="preserve"> The court allowed the Criminal Original Petition and quashed the Criminal Complaint. The petitioners' right to appeal the Food Analyst's report was not respected, as the complaint was filed before their appeal was decided, which vitiated the prosecution.</t>
  </si>
  <si>
    <t>Case overview: The case involves a Criminal Original Petition filed by K. Nadarajan and Rani Oil Mill against the Food Safety Officer, seeking to quash the proceedings in S.T.C.No.11 of 2022 pending before the Judicial Magistrate, Vadipatti. The petitioners contend that the Food Safety Officer did not follow proper procedures under the Food Safety and Standards Act, 2006 during the inspection and sampling of their oil mill. The petition was heard and pronounced on December 2, 2022, by Justice Sathi Kumar Sukumara Kurup. Key facts: 1. The Food Safety Officer inspected the oil mill on August 25, 2020, and took samples of Rice Bran Oil, which were later reported as misleading, misbranded, substandard, and unsafe. 2. The Food Analyst's report was sent to the petitioners on October 14, 2020, and a complaint was filed against them under various sections of the Food Safety and Standards Act. 3. The petitioners argue that the Judicial Magistrate failed to follow the mandatory procedure under Section 202 of the Cr.P.C. and that the Food Analyst did not analyze the samples within the required 14 days as per Section 42 of the Act. Legal issues and arguments: 1. The petitioners claim that no prima facie case exists against them and that the proper procedures were not followed in taking samples and filing the complaint. 2. They argue that the Designated Officer did not independently apply their mind before seeking permission to prosecute and that the right to appeal against the Food Analyst's report was not exhausted before the complaint was filed. 3. The petitioners assert that the prosecution is an abuse of process and leads to grave injustice. 4. The respondent contends that the procedures were followed, and the samples were found to be non-compliant with safety standards. Court's reasoning: 1. The court found that the petitioners' right to appeal against the Food Analyst's report was not respected, as the complaint was filed before the appeal was decided. 2. The court emphasized that the prosecution could not proceed without addressing the petitioners' appeal rights, which are protected under Section 46(4) of the Food Safety and Standards Act. 3. The court referenced previous judgments that supported the petitioners' position regarding the necessity of exhausting appeal rights before prosecution. Decision or judgment</t>
  </si>
  <si>
    <t xml:space="preserve"> The court allowed the Criminal Original Petition and quashed the Criminal Complaint in S.T.C.No.11 of 2022 pending before the Judicial Magistrate, Vadipatti, thereby closing the connected miscellaneous petitions.</t>
  </si>
  <si>
    <t>The case involves two petitioners, Dilip Kumar Giri and Bal Yogeshwar Giri, who are in charge of a meal serving area for trainee constables. They are accused of being involved in a food-related incident where 25-26 trainees fell ill after eating a meal, experiencing vomiting, dizziness, and abdominal pain. The incident occurred on October 3, 2021, and an FIR was lodged on October 21, 2021. The petitioners claim they are innocent, were not involved in food preparation, and that no injuries or deaths resulted from the food. The case is against the state of Bihar, and the petitioners seek bail, asserting they have clean records.</t>
  </si>
  <si>
    <t>['Section 68', 'Section 72']</t>
  </si>
  <si>
    <t>{'Section 68': 'This subsection is relevant as it outlines the role of the Adjudicating Officer in adjudicating matters related to food safety violations. The facts indicate that the petitioners are accused of involvement in a food-related incident, which falls under the purview of this section. The Adjudicating Officer has the authority to impose penalties if satisfied that a contravention has occurred.', 'Section 72': 'This subsection is relevant as it establishes that no civil court can entertain matters that an Adjudicating Officer or Tribunal is empowered to determine. This impacts the case by indicating that the petitioners cannot seek relief through civil courts regarding the allegations against them, reinforcing the jurisdiction of the Adjudicating Officer.'}</t>
  </si>
  <si>
    <t>The relevant subsections indicate that the case falls under the jurisdiction of the Adjudicating Officer as per Section 68, which allows for penalties if a contravention is found. Section 72 further emphasizes that the petitioners cannot seek civil remedies, which may limit their options. The petitioners' claims of innocence and lack of involvement in food preparation do not negate the potential for adjudication under these sections.</t>
  </si>
  <si>
    <t>['Section 51 of the Food Safety and Standards Act, 2006', 'Section 52 of the Food Safety and Standards Act, 2006', 'Section 59(i) of the Food Safety and Standards Act, 2006', 'Section 273 of the Indian Penal Code', 'Section 308 of the Indian Penal Code', 'Section 420 of the Indian Penal Code', 'Section 34 of the Indian Penal Code']</t>
  </si>
  <si>
    <r>
      <t/>
    </r>
    <r>
      <rPr>
        <b/>
        <sz val="12"/>
        <color rgb="FF000000"/>
        <rFont val="Aptos Narrow"/>
        <family val="2"/>
      </rPr>
      <t>Case ID 136</t>
    </r>
    <r>
      <rPr>
        <sz val="12"/>
        <color rgb="FF000000"/>
        <rFont val="Aptos Narrow"/>
        <family val="2"/>
      </rPr>
      <t>: General food safety violation (appeal dismissal issue)</t>
    </r>
  </si>
  <si>
    <t xml:space="preserve"> A procedural challenge to the dismissal of a food safety appeal (unspecified food item) for non-prosecution.</t>
  </si>
  <si>
    <t xml:space="preserve"> General food safety violation (appeal dismissal issue)</t>
  </si>
  <si>
    <t xml:space="preserve"> The court set aside the order dismissing the appeal for default and restored the appeal. The court found merit in the claim that the FSS Act does not provide for dismissal of an appeal for non-prosecution, and it was in the interest of justice to decide the matter on its merits.</t>
  </si>
  <si>
    <t xml:space="preserve">Case overview: The case involves a petition filed by Manoj Kumar against the State of U.P. regarding the dismissal of his Food Safety Appeal No. 82 of 2018 under the Food Safety and Standards Act, 2006. The appeal was dismissed for default on 14.03.2022, and the petitioner seeks to have this order set aside. The matter is being heard under Article 227 of the Constitution of India. The court's decision was delivered on 13 October 2023 by Hon'ble Mrs. Jyotsna Sharma.  </t>
  </si>
  <si>
    <t>Nathani Sivannarayana is involved in a case where an F.I.R. was registered against him for offences including cheating, contaminating food, and related offences, under various laws. The petitioner seeks to quash the F.I.R., arguing similar cases have been previously quashed by the court. The case is connected to the authorities' investigation into possible violations involving food safety, and the petitioner challenges the offences under the Indian Penal Code, Food Safety and Standards Act, and Andhra Pradesh Excise Act. The court has partially allowed the petition to quash the F.I.R. for some offences, while maintaining investigation for another offence under the Excise Act.</t>
  </si>
  <si>
    <t>{'Section 47': 'This section outlines the procedure a Food Safety Officer must follow when taking a sample of food for analysis. It is relevant as it may pertain to the legality of the actions taken against the appellant regarding food safety violations.', 'Section 38': "This section grants the Food Safety Officer the authority to take samples and seize articles of food believed to be in contravention of the Act. It is relevant as it may support the respondent's actions in the investigation against the appellant.", 'Section 48': 'This section defines how a person may render food injurious to health and outlines the criteria for determining whether food is unsafe. It is relevant as it directly relates to the allegations of contaminating food against the appellant.', 'Section 42': 'This section details the responsibilities of the Food Safety Officer and the process for analyzing food samples. It is relevant as it may impact the procedural validity of the investigation against the appellant.'}</t>
  </si>
  <si>
    <t>The relevant subsections indicate that the actions taken by the Food Safety Officer may have followed the prescribed legal procedures, which could support the respondent's case. The allegations of food contamination under Section 48 are serious and may not be easily quashed without substantial evidence. The partial quashing of the F.I.R. suggests that some aspects of the case may still be valid, particularly those related to food safety violations.</t>
  </si>
  <si>
    <t>[{'indian_section': 'Section 59 Punishment for unsafe food', 'foreign_section': 'Section 48 General provisions relating to offences', 'relationship': 'indirect', 'connection_type': 'indirect'}, {'indian_section': 'Section 57 Penalty for possessing adulterant', 'foreign_section': 'Section 48 General provisions relating to offences', 'relationship': 'indirect', 'connection_type': 'indirect'}, {'indian_section': 'Section 58 Penalty for contraventions for which no specific penalty is provided', 'foreign_section': 'Section 48 General provisions relating to offences', 'relationship': 'indirect', 'connection_type': 'indirect'}]</t>
  </si>
  <si>
    <t>Appellant may face continued investigation and potential prosecution for the remaining offences.</t>
  </si>
  <si>
    <t>['Section 420 of Indian Penal Code', 'Section 272 of Indian Penal Code', 'Section 273 of Indian Penal Code', 'Section 57(1) of Food Safety and Standards Act, 2006', 'Section 58 of Food Safety and Standards Act, 2006', 'Section 59 of Food Safety and Standards Act, 2006', 'Section 34(a) of Andhra Pradesh Excise Act, 1968']</t>
  </si>
  <si>
    <r>
      <t/>
    </r>
    <r>
      <rPr>
        <b/>
        <sz val="12"/>
        <color rgb="FF000000"/>
        <rFont val="Aptos Narrow"/>
        <family val="2"/>
      </rPr>
      <t>Case ID 137</t>
    </r>
    <r>
      <rPr>
        <sz val="12"/>
        <color rgb="FF000000"/>
        <rFont val="Aptos Narrow"/>
        <family val="2"/>
      </rPr>
      <t>: General food safety violation (specific item not mentioned)</t>
    </r>
  </si>
  <si>
    <t xml:space="preserve"> A procedural violation due to a nine-month delay in providing a food analysis report (unspecified food item).</t>
  </si>
  <si>
    <t xml:space="preserve"> The court allowed the Criminal Original Petitions and quashed the proceedings. A nine-month delay in providing the food analysis report violated the mandatory timely reporting requirement under the FSS Act, thus barring the complaint.</t>
  </si>
  <si>
    <t>Case overview: The case involves Criminal Original Petitions filed by Max Hyper Market India Private Limited and others against the Government of Tamil Nadu, seeking to quash proceedings in C.C.Nos.97 &amp; 98 of 2020 pending before the XVII Metropolitan Magistrate Court, Saidapet, Chennai. The petitions were filed under Section 482 of the Criminal Procedure Code (Cr.P.C.). Key facts: 1. The first respondent initiated a criminal complaint against the petitioners for violations under Sections 52 and 59(1) of the Food Safety and Standards Act, 2006 (FSS Act). 2. The sample in question was taken on October 26, 2018, but the food analysis report was provided only after nine months, which the petitioners argue violates Section 42(2) of the FSS Act. 3. The delay was attributed to administrative reasons. Legal issues and arguments: 1. The petitioners contended that the delay in providing the food analysis report contravened the statutory requirement of timely reporting as stipulated in Section 42(2) of the FSS Act. 2. The petitioners referenced previous court orders that established that violations of this provision would bar the complaint. Court's reasoning: 1. The court noted that the issue at hand was addressed in prior judgments, specifically citing cases that confirmed the necessity of adhering to the timelines set forth in the FSS Act. 2. The court concluded that the delay in the food analysis report constituted a violation of Section 42(2) of the FSS Act, thereby barring the complaint against the petitioners. Decision or judgment</t>
  </si>
  <si>
    <t xml:space="preserve"> The court allowed the Criminal Original Petitions and quashed the proceedings in C.C.Nos.97 &amp; 98 of 2020. The connected miscellaneous petitions were also closed.</t>
  </si>
  <si>
    <t>Bommisetti Sambasivarao is the petitioner who filed a criminal petition to quash the F.I.R. registered in Crime No.131 of 2021 at Vetapalem Police Station, Prakasham District. The F.I.R. was for offences punishable under Sections 188, 269, and 270 of the Indian Penal Code, Sections 58, 59, and 63 of the Food Safety and Standards Act, and Section 34(a) of the Andhra Pradesh Excise Act. The respondent is the State of Andhra Pradesh. The petitioner argued for quashing the F.I.R., which was partly granted for the offences under Sections 188, 269, and 270 of the Indian Penal Code and the Food Safety and Standards Act, while the investigation under Section 34(a) of the Excise Act continued. The case involved similar previous cases where F.I.R.s for related offences were quashed based on earlier court orders.</t>
  </si>
  <si>
    <t>['Section 38', 'Section 42']</t>
  </si>
  <si>
    <t>{'Section 38': "This section outlines the powers of the Food Safety Officer to take samples of food and seize articles of food that may be in contravention of the Act. It is relevant as it pertains to the actions that led to the F.I.R. against the petitioner. If the Food Safety Officer acted within the scope of this section, it may support the respondent's position.", 'Section 42': 'This section details the responsibilities of the Food Safety Officer and the process following the analysis of samples. It is relevant as it indicates the procedural steps that must be followed after a sample is taken, which may impact the validity of the F.I.R. if not adhered to.'}</t>
  </si>
  <si>
    <t>The relevant subsections indicate that the actions of the Food Safety Officer must comply with the outlined procedures for taking samples and conducting inspections. If the petitioner can demonstrate that these procedures were not followed, it may strengthen their argument for quashing the F.I.R. Conversely, if the respondent can show that the procedures were followed, it may support the validity of the F.I.R. The partial quashing of the F.I.R. suggests that some elements were found lacking, but the ongoing investigation under Section 34(a) of the Excise Act indicates that not all claims were dismissed.</t>
  </si>
  <si>
    <t>['Section 188 of Indian Penal Code, 1860', 'Section 269 of Indian Penal Code, 1860', 'Section 270 of Indian Penal Code, 1860', 'Section 58 of Food Safety and Standards Act, 2006', 'Section 59 of Food Safety and Standards Act, 2006', 'Section 63 of Food Safety and Standards Act, 2006', 'Section 34(a) of Andhra Pradesh Excise Act, 1968']</t>
  </si>
  <si>
    <r>
      <t/>
    </r>
    <r>
      <rPr>
        <b/>
        <sz val="12"/>
        <color rgb="FF000000"/>
        <rFont val="Aptos Narrow"/>
        <family val="2"/>
      </rPr>
      <t>Case ID 138</t>
    </r>
    <r>
      <rPr>
        <sz val="12"/>
        <color rgb="FF000000"/>
        <rFont val="Aptos Narrow"/>
        <family val="2"/>
      </rPr>
      <t>: Tobacco products</t>
    </r>
  </si>
  <si>
    <t xml:space="preserve"> A procedural matter of quashing a suspect sheet after the underlying food safety case involving tobacco products was quashed.</t>
  </si>
  <si>
    <t xml:space="preserve"> The writ petition was allowed, and the suspect sheet was set aside. The criminal case that formed the basis for the suspect sheet had since been quashed, removing the justification for it.</t>
  </si>
  <si>
    <t>Case overview: The case involves a writ petition filed by Raja Khadarvalli Babu against the State of Andhra Pradesh, challenging the opening of a suspect sheet against him by the 3rd respondent on November 4, 2019. The petitioner contends that the suspect sheet was based on his alleged involvement in a criminal case that has since been quashed. Key facts: 1. The suspect sheet was opened due to the petitioner's alleged involvement in Crime No.92 of 2018, which included offences under Sections 353, 272, 273 r/w 34 of the Indian Penal Code and Section 59(iv) of the Food Safety and Standards Act, 2006. 2. The criminal case was quashed by the court on February 19, 2021, in Crl.P.No.1048 of 2021 and Batch. 3. The Assistant Government Pleader confirmed that the petitioner is not involved in any other crime. Legal issues and arguments: 1. The petitioner argues that the suspect sheet should not have been opened or continued based on the quashed criminal case. 2. The petitioner asserts that dealing in tobacco products cannot be classified as a crime. Court's reasoning: 1. The court acknowledged that the underlying criminal case had been quashed, which undermined the basis for the suspect sheet. 2. The court concluded that it was appropriate to set aside the suspect sheet given the circumstances. Decision or judgment</t>
  </si>
  <si>
    <t xml:space="preserve"> The writ petition was allowed, and the suspect sheet opened against the petitioner was set aside. There was no order as to costs, and any pending miscellaneous petitions were closed.</t>
  </si>
  <si>
    <t>The petitioner, M/s. Sri Thirupathi Traders, was engaged in selling ground nut oil. The Food Safety Officer took a sample of the oil on August 25, 2020, which was analyzed and the report issued on October 19, 2020, indicating a peroxide value of 46.3 meq/kg, exceeding the permissible limit of 10 meq/kg. The oil was manufactured and packed on March 6, 2020, with a best before date of September 5, 2020. The sample was analyzed after this date, beyond the stated usable period. The petitioner argued that the sample was taken after the expiry date and that the report was received late, preventing him from referring the sample to a referral lab. The respondent prosecuted the petitioner for violations under certain food safety laws, alleging that the high peroxide value indicated an offense. The petitioner claimed that the proceedings were invalid because the analysis was done after the expiry date, and he was prevented from exercising his legal rights. The court ultimately quashed the proceedings against the petitioner.</t>
  </si>
  <si>
    <t>{'Section 47': 'This section outlines the procedure for taking samples by the Food Safety Officer, including the requirement to send the sample for analysis promptly. The petitioner argues that the sample was taken after the expiry date, which may indicate a procedural flaw in the sampling process.', 'Section 42': 'This section details the responsibilities of the Food Safety Officer and the Food Analyst, including the timeline for sending analysis reports. The late report received by the petitioner could be relevant to the validity of the proceedings against him.', 'Section 38': "This section allows the Food Safety Officer to take samples for analysis. The petitioner claims that the sample was taken after the product's expiry date, which may affect the legality of the sample taken."}</t>
  </si>
  <si>
    <t>The relevant subsections indicate that the Food Safety Officer must follow specific procedures when taking samples and sending them for analysis. The petitioner's argument that the sample was taken after the expiry date and that the report was received late suggests potential procedural violations that could invalidate the prosecution's case against him.</t>
  </si>
  <si>
    <t>[{'indian_section': 'Section 59 Punishment for unsafe food', 'foreign_section': 'Section 61 Punishment for false information', 'relationship': 'indirect', 'connection_type': 'indirect'}, {'indian_section': 'Section 58 Penalty for contraventions for which no specific penalty is provided', 'foreign_section': 'Section 61 Punishment for false information', 'relationship': 'indirect', 'connection_type': 'indirect'}, {'indian_section': 'Section 51 Penalty for sub-standard food', 'foreign_section': 'Section 61 Punishment for false information', 'relationship': 'indirect', 'connection_type': 'indirect'}]</t>
  </si>
  <si>
    <t>['Section 51 of the Food Safety and Standards Act, 2006', 'Section 59(1) of the Food Safety and Standards Act, 2006', 'Section 58 of the Food Safety and Standards Act, 2006']</t>
  </si>
  <si>
    <r>
      <t/>
    </r>
    <r>
      <rPr>
        <b/>
        <sz val="12"/>
        <color rgb="FF000000"/>
        <rFont val="Aptos Narrow"/>
        <family val="2"/>
      </rPr>
      <t>Case ID 139</t>
    </r>
    <r>
      <rPr>
        <sz val="12"/>
        <color rgb="FF000000"/>
        <rFont val="Aptos Narrow"/>
        <family val="2"/>
      </rPr>
      <t>: Coriander (Ponvandu Brand Malli)</t>
    </r>
  </si>
  <si>
    <t xml:space="preserve"> Sale of unsafe 'Ponvandu Brand Malli (Coriander)' containing an unauthorized preservative, where the case was challenged for being filed beyond the statutory limitation period.</t>
  </si>
  <si>
    <t xml:space="preserve"> Coriander (Ponvandu Brand Malli)</t>
  </si>
  <si>
    <t xml:space="preserve"> The court allowed the Criminal Original Petition and quashed the proceedings. The complaint was filed beyond the one-year limitation period without valid justification, and there was no material evidence to prove the petitioners supplied the seized articles.</t>
  </si>
  <si>
    <t>Case overview: The case involves a Criminal Original Petition filed by K. Preethi and K. Arunkumar (Accused Nos. 2 and 3) against the State, seeking to quash the proceedings in S.T.C.No.5 of 2018 on the file of the Judicial Magistrate No.I, Ramanathapuram, for alleged offenses under Sections 59(i) and 63 of the Food Safety and Standards Act 2006. The petitioners challenge the validity of the complaint filed by the Food Safety Officer regarding the unsafe food product. Key facts: 1. The Food Safety Officer collected a sample of 'Ponvandu Brand Malli (Coriander)' from the first accused's shop on 29.09.2016, which was later found to contain an unauthorized preservative. 2. A show cause notice was issued to the petitioners on 20.10.2016, to which they responded on 16.11.2016, denying the allegations and requesting proof of supply. 3. The complaint was filed on 26.12.2017, after a delay, and was taken on file by the Judicial Magistrate on 04.01.2018. Legal issues and arguments: 1. The petitioners argue that the complainant failed to provide evidence that they supplied the seized articles to the shop owner. 2. They contend that the complaint was filed beyond the one-year limitation period set by Section 77 of the Act, without proper explanation for the delay. 3. The respondent claims there are sufficient materials to prove the supply and that the delay was due to administrative reasons. Court's reasoning: 1. The court noted that the Commissioner‚Äôs reasoning for the delay was not acceptable, as the report was received on 20.10.2016, and the complaint was filed after the one-year limit without valid justification. 2. The court found no material evidence to substantiate the claim that the petitioners supplied the seized articles, highlighting the lack of documentation such as invoices or bills. 3. The court concluded that the Judicial Magistrate took cognizance without sufficient evidence, leading to an abuse of process. Decision or judgment</t>
  </si>
  <si>
    <t xml:space="preserve"> The court allowed the Criminal Original Petition and quashed the proceedings in S.T.C.No.5 of 2018 against the petitioners, closing the connected miscellaneous petition.</t>
  </si>
  <si>
    <t>The petitioner, whose name is not specified, was charged with offences punishable under Sections 188, 272, 273, and 420 of the IPC, as well as Sections 58, 59, and 63 of the Food Safety and Standards Act, 2006, in relation to a case registered as C.C.69 of 2020 before the Additional Junior Civil Judge in Mangalagiri. The petitioner argued that the case is similar to previous cases, which were dismissed by this court, and therefore the charges against him should also be quashed. The State's representative agreed that the matter is covered by previous orders of the court. The court ultimately allowed the petition and quashed the charge sheet filed against the petitioner.</t>
  </si>
  <si>
    <t>{'Section 38': "This section outlines the powers of the Food Safety Officer to take samples of food intended for sale or found on premises, which may be relevant to the charges against the petitioner. If the Food Safety Officer acted within the scope of this section, it could support the respondent's position.", 'Section 41': 'This section allows the Food Safety Officer to search and seize articles of food if there is reasonable doubt about their involvement in food-related offences. This could be relevant if the actions taken against the petitioner were based on such reasonable doubt.', 'Section 60': "This section states that tampering with seized food or related items without permission is punishable. If the petitioner is found to have tampered with any seized items, this could support the respondent's case."}</t>
  </si>
  <si>
    <t>The relevant subsections indicate that the actions of the Food Safety Officer in taking samples and seizing articles of food must be justified under the law. If the petitioner can demonstrate that the actions were not in accordance with these provisions, it may support their argument for quashing the charges. However, if the respondent can show that the Food Safety Officer acted within the legal framework, it may bolster their case against the petitioner.</t>
  </si>
  <si>
    <t>[{'indian_section': 'Section 59 Punishment for unsafe food', 'foreign_section': 'Section 48 General provisions relating to offences',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63 Punishment for carrying out a business without licence', 'foreign_section': 'Section 48 General provisions relating to offences',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 {'indian_section': 'Section 58 Penalty for contraventions for which no specific penalty is provided', 'foreign_section': 'Section 48 General provisions relating to offences', 'relationship': 'indirect', 'connection_type': 'indirect'}, {'indian_section': 'Section 58 Penalty for contraventions for which no specific penalty is provided', 'foreign_section': 'Section 60 Punishment for interfering with seized items', 'relationship': 'indirect', 'connection_type': 'indirect'}, {'indian_section':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t>
  </si>
  <si>
    <t>['Section 188 of Indian Penal Code', 'Section 272 of Indian Penal Code', 'Section 273 of Indian Penal Code', 'Section 420 of Indian Penal Code', 'Section 58 of Food Safety and Standards Act, 2006', 'Section 59 of Food Safety and Standards Act, 2006', 'Section 63 of Food Safety and Standards Act, 2006']</t>
  </si>
  <si>
    <t>Shiv_Kumar_Goel_Ors_vs_Fso_Page_1_Of_12_on_23_July_2022.PDF</t>
  </si>
  <si>
    <t>Case overview: The case involves an appeal filed by Shiv Kumar Goel and others against a penalty imposed by the Adjudicating Officer under the Food Safety and Standards Act, 2006 (FSS Act) for misbranding of food products. The penalty was imposed on June 2, 2021, for violations related to labeling regulations. The appeal was filed on July 13, 2021, and the judgment was delivered on July 23, 2022. Key facts: 1. Samples of 'Bhujia' were taken from M/s Aggarwal Super Store on October 11, 2018, and were found to be misbranded due to labeling violations. 2. The Food Safety Officer reported that the samples did not declare the specific edible oil used, the type of flavoring agent, and lacked a 'best before' date. 3. The Adjudicating Officer imposed a penalty of Rs. 10,000 each on appellants 1, 2, and 3, and Rs. 20,000 each on appellants 4, 5, and 6. Legal issues and arguments: 1. The appellants argued that the laboratory conducting the analysis was not accredited as per Section 43 of the FSS Act at the time of testing. 2. They contended that minor labeling violations should have resulted in an 'improvement notice' rather than prosecution, as per FSSAI guidelines. 3. The appellants claimed that they were suppliers and should not be held liable for the labeling issues created by the manufacturer. Court's reasoning: 1. The court found merit in the argument regarding the lack of accreditation of the testing laboratory, rendering the analysis report unreliable. 2. The court acknowledged the FSSAI's advisory that minor labeling defects should not lead to prosecution if there are no food safety concerns. 3. The court recognized the defense of due diligence under Section 80(B) of the FSS Act, stating that the appellants had no reason to suspect any wrongdoing by the manufacturer. 4. The court noted that the labeling regarding the 'best before' date was adequate and would not mislead consumers. Decision or judgment: The appeal was allowed, and the impugned order imposing penalties was quashed. The court ordered the release of the financial deposit made by the appellants and directed the return of the case record.</t>
  </si>
  <si>
    <t>Shiv_Kumar_Goel_Ors</t>
  </si>
  <si>
    <t>Fso_Page_1_Of_12_on_23_July_2022.PDF</t>
  </si>
  <si>
    <r>
      <t/>
    </r>
    <r>
      <rPr>
        <b/>
        <sz val="12"/>
        <color rgb="FF000000"/>
        <rFont val="Aptos Narrow"/>
        <family val="2"/>
      </rPr>
      <t>Case ID 140</t>
    </r>
    <r>
      <rPr>
        <sz val="12"/>
        <color rgb="FF000000"/>
        <rFont val="Aptos Narrow"/>
        <family val="2"/>
      </rPr>
      <t>: Bhujia</t>
    </r>
  </si>
  <si>
    <t xml:space="preserve"> Misbranding of 'Bhujia' due to labeling violations, with the issue being that the testing laboratory was not accredited.</t>
  </si>
  <si>
    <t xml:space="preserve"> Bhujia</t>
  </si>
  <si>
    <t xml:space="preserve"> The appeal was allowed, and the penalty order was quashed. The analysis was conducted by a non-accredited laboratory, minor labeling defects should not lead to prosecution per FSSAI guidelines, and the appellants as suppliers were protected by the defense of due diligence.</t>
  </si>
  <si>
    <t>Case overview: The case involves an appeal filed by Shiv Kumar Goel and others against a penalty imposed by the Adjudicating Officer under the Food Safety and Standards Act, 2006 (FSS Act) for misbranding of food products. The penalty was imposed on June 2, 2021, for violations related to labeling regulations. The appeal was filed on July 13, 2021, and the judgment was delivered on July 23, 2022. Key facts: 1. Samples of 'Bhujia' were taken from M/s Aggarwal Super Store on October 11, 2018, and were found to be misbranded due to labeling violations. 2. The Food Safety Officer reported that the samples did not declare the specific edible oil used, the type of flavoring agent, and lacked a 'best before' date. 3. The Adjudicating Officer imposed a penalty of Rs. 10,000 each on appellants 1, 2, and 3, and Rs. 20,000 each on appellants 4, 5, and 6. Legal issues and arguments: 1. The appellants argued that the laboratory conducting the analysis was not accredited as per Section 43 of the FSS Act at the time of testing. 2. They contended that minor labeling violations should have resulted in an 'improvement notice' rather than prosecution, as per FSSAI guidelines. 3. The appellants claimed that they were suppliers and should not be held liable for the labeling issues created by the manufacturer. Court's reasoning: 1. The court found merit in the argument regarding the lack of accreditation of the testing laboratory, rendering the analysis report unreliable. 2. The court acknowledged the FSSAI's advisory that minor labeling defects should not lead to prosecution if there are no food safety concerns. 3. The court recognized the defense of due diligence under Section 80(B) of the FSS Act, stating that the appellants had no reason to suspect any wrongdoing by the manufacturer. 4. The court noted that the labeling regarding the 'best before' date was adequate and would not mislead consumers. Decision or judgment</t>
  </si>
  <si>
    <t xml:space="preserve"> The appeal was allowed, and the impugned order imposing penalties was quashed. The court ordered the release of the financial deposit made by the appellants and directed the return of the case record.</t>
  </si>
  <si>
    <t>The petitioner filed a criminal petition to quash the proceedings against them in a case registered for offenses under Sections 188, 272, IPC and Sections 58, 59 &amp; 63 of the Food Safety and Standards Act, 2006. The case involved the petitioners being accused of committing acts related to the violation of food safety laws and possibly other related offenses. The petitioners argued that the matter was similar to previous cases where charges and FIRs were quashed by this court due to identical facts. The state‚Äôs prosecutor agreed that this case was covered by the earlier order and supported quashing the charge sheet against the petitioners. The court ultimately quashed the charge sheet filed against the petitioners based on this precedent.</t>
  </si>
  <si>
    <t>{'Section 70': "This subsection discusses the establishment of the Food Safety Appellate Tribunal to hear appeals from decisions of the Adjudicating Officer. It is relevant as it outlines the procedural framework for appeals related to food safety laws, which may impact the context of the petitioners' case.", 'Section 42': 'This subsection details the responsibilities of the Food Safety Officer, including inspection and analysis of food samples. It is relevant as it pertains to the actions taken by the Food Safety Officer that may have led to the charges against the petitioners.', 'Section 41': 'This subsection allows the Food Safety Officer to search and seize articles of food if there is reasonable doubt about their involvement in food-related offenses. It is relevant as it may relate to the basis of the charges against the petitioners.'}</t>
  </si>
  <si>
    <t>The relevant subsections provide a framework for understanding the procedural aspects of food safety law and the authority of the Food Safety Officer. However, the petitioners' argument for quashing the charges is supported by the prosecutor's agreement that the case is covered by a previous order, which suggests that the specific actions taken against the petitioners may not have met the necessary legal standards outlined in these subsections.</t>
  </si>
  <si>
    <t>[{'indian_section': 'Section 59 Punishment for unsafe food', 'foreign_section': 'Section 48 General provisions relating to offences', 'relationship': 'indirect', 'connection_type': 'indirect'}, {'indian_section': 'Section 63 Punishment for carrying out a business without licence', 'foreign_section': 'Section 48 General provisions relating to offences', 'relationship': 'indirect', 'connection_type': 'indirect'}, {'indian_section': 'Section 58 Penalty for contraventions for which no specific penalty is provided', 'foreign_section': 'Section 48 General provisions relating to offences', 'relationship': 'indirect', 'connection_type': 'indirect'}]</t>
  </si>
  <si>
    <t>['Section 188 of Indian Penal Code', 'Section 272 of Indian Penal Code', 'Section 58 of Food Safety and Standards Act, 2006', 'Section 59 of Food Safety and Standards Act, 2006', 'Section 63 of Food Safety and Standards Act, 2006']</t>
  </si>
  <si>
    <r>
      <t/>
    </r>
    <r>
      <rPr>
        <b/>
        <sz val="12"/>
        <color rgb="FF000000"/>
        <rFont val="Aptos Narrow"/>
        <family val="2"/>
      </rPr>
      <t>Case ID 141</t>
    </r>
    <r>
      <rPr>
        <sz val="12"/>
        <color rgb="FF000000"/>
        <rFont val="Aptos Narrow"/>
        <family val="2"/>
      </rPr>
      <t>: General food safety violation (shop sealing)</t>
    </r>
  </si>
  <si>
    <t xml:space="preserve"> Sealing of a Pan House and Daily Needs shop, challenged on the grounds of the illegality of the sealing action.</t>
  </si>
  <si>
    <t xml:space="preserve"> General food safety violation (shop sealing)</t>
  </si>
  <si>
    <t xml:space="preserve"> The court allowed the application and directed the removal of the seal on the applicant's shop. The court found that the sealing action was not substantiated under the FSS Rules and was a gross abuse of power.</t>
  </si>
  <si>
    <t>Case overview: The case involves a criminal application filed by Onkarnath S/o Kamalakant Shukla against the Food Safety Officer of the Food and Drug Administration, challenging the sealing of his establishment, M/s. Onkar Pan House and Daily Needs, on December 12, 2022. The applicant contends that the sealing was illegal and seeks to have it quashed. The application was heard under Section 482 of the Code of Criminal Procedure, 1973. Key facts: 1. The applicant was present during the raid conducted by the Food Safety Officer and claims to have cooperated fully. 2. The sealing was executed under Section 38 of the Food Safety and Standards Act, 2006. 3. The Food Safety Officer justified the sealing as a necessary action to prevent the repetition of serious offenses. 4. The applicant referenced a previous case (Nitin s/o Kaniyalal Tharwani Vs. Food Safety Officer) that he argued was similar in facts. Legal issues and arguments: 1. The applicant argues that the sealing action was ex-facie illegal and constitutes an abuse of administrative power. 2. The respondent contends that the sealing was justified due to the seriousness of the offense and the need to prevent future violations. 3. The Additional Public Prosecutor acknowledged that the current case is covered by the previous decision of the Coordinate Bench. Court's reasoning: 1. The court reviewed the application, the respondent's reply, and the previous judgment. 2. It found that the action of sealing the shop could not be substantiated under Rule 2.1.3(4) of the Food Safety and Standards Rules, 2011. 3. The court concluded that the sealing was a gross abuse of power. Decision or judgment</t>
  </si>
  <si>
    <t xml:space="preserve"> The court allowed the application, directing the respondent to remove the seal on the applicant's shop, stating that the sealing action was bad in law and a colorable exercise of power.</t>
  </si>
  <si>
    <t>Sagar Kumar and others are involved in a case where their house and shop were raided by officials of the Supply Department. A large quantity of oil, 'Ghee', and labels of different oil brands were recovered from the premises. The authorities accused them of black-marketing of oil and forging labels to benefit from these activities. Sagar Kumar is the son of Om Prakash, and Pawan Kumar and Dhirendra Kumar are staff members working for Om Prakash; they each have no involvement in the recovery or storage of the items. The case was registered for alleged offences under various sections related to adulteration, counterfeiting, and food safety standards. The petitioners claim they are innocent and falsely implicated, stating that nothing incriminating was found in Om Prakash's shop, and no case of adulteration is established. They have been in custody since May 24, 2021. The opposing side argued that the petitioners were involved in black-marketing and adulteration of edible oil.</t>
  </si>
  <si>
    <t>['Section 26', 'Section 28', 'Section 48']</t>
  </si>
  <si>
    <t>{'Section 26': 'This subsection is relevant as it outlines the responsibilities of food business operators to ensure that food articles meet safety and labeling requirements. The allegations against the petitioners involve black-marketing and forging labels, which directly relate to the provisions of this section regarding unsafe and misbranded food.', 'Section 28': 'This subsection is relevant as it requires food business operators to withdraw food from the market if they believe it is not compliant with safety standards. The petitioners claim they are innocent and that no incriminating evidence was found, which may impact their obligations under this section.', 'Section 48': "This subsection is relevant as it defines actions that can render food injurious to health. The allegations of black-marketing and adulteration suggest that the petitioners may have engaged in such actions, which could support the respondent's case."}</t>
  </si>
  <si>
    <t>The relevant subsections indicate that the petitioners, as food business operators, have specific responsibilities regarding food safety and compliance. The allegations of black-marketing and forgery of labels suggest potential violations of these responsibilities. However, the petitioners assert their innocence and claim no incriminating evidence was found, which may weaken the respondent's case. The balance of evidence regarding compliance with food safety standards will be crucial in determining the outcome.</t>
  </si>
  <si>
    <r>
      <t/>
    </r>
    <r>
      <rPr>
        <b/>
        <sz val="12"/>
        <color rgb="FF000000"/>
        <rFont val="Aptos Narrow"/>
        <family val="2"/>
      </rPr>
      <t>Case ID 142</t>
    </r>
    <r>
      <rPr>
        <sz val="12"/>
        <color rgb="FF000000"/>
        <rFont val="Aptos Narrow"/>
        <family val="2"/>
      </rPr>
      <t>: Pan Parag / Gutkha</t>
    </r>
  </si>
  <si>
    <t xml:space="preserve"> Manufacturing of unsafe food products (raw materials for Pan Parag), where the issue was the wrongful implication of the landlord.</t>
  </si>
  <si>
    <t xml:space="preserve"> Pan Parag / Gutkha</t>
  </si>
  <si>
    <t xml:space="preserve"> The court quashed the proceedings against the petitioner. The petitioner was merely the owner of the building and had no involvement in the food business operated by the tenant, which is a requirement for liability under the FSS Act.</t>
  </si>
  <si>
    <t>Case overview: The case involves a criminal original petition filed by Mrs. Arul Jothi against the Government of Tamil Nadu, seeking to quash the proceedings in S.T.C.No.501 of 2017, where she was implicated in a complaint regarding violations of the Food Safety and Standards Act, 2006. The complaint was lodged by the Food Safety Officer, Mr. P. Nagarajan, alleging that the petitioner was involved in the manufacturing of unsafe food products. Key facts: 1. The petitioner is the owner of a building rented to A1, who operated a business named M.V.M Best Choice Gutkha factory. 2. The complaint against the petitioner was based on the discovery of raw materials for manufacturing Pan Parag during an inspection of the premises. 3. The petitioner contended that she was not involved in the business operations and was only the landlord. 4. The petitioner had rented the premises to A1 for a different purpose, specifically for selling Pooja articles. Legal issues and arguments: 1. The petitioner argued that she was not connected to the business conducted by A1 and was wrongfully implicated solely due to her ownership of the building. 2. The respondent claimed that the petitioner was liable under Sections 55, 59(1), and 63 of the Food Safety and Standards Act, 2006, for allowing A1 to operate a tobacco business. 3. The petitioner maintained that she had no role in the business and thus should not be held accountable for the alleged violations. Court's reasoning: 1. The court noted that the petitioner was neither a partner nor a director of A1's business and had no involvement in its operations. 2. The court highlighted that the offences under the Food Safety and Standards Act require direct involvement in the food business, which the petitioner lacked. 3. The court found that the allegations against the petitioner were unfounded as she was merely the owner of the property rented to A1. Decision or judgment</t>
  </si>
  <si>
    <t xml:space="preserve"> The court quashed the proceedings in S.T.C.No.501 of 2017 against the petitioner, allowing her petition and closing the connected miscellaneous petitions.</t>
  </si>
  <si>
    <t>The case involves the food safety officer visiting M/s Kwality Store in Janakpuri, Delhi on September 17, 2015, and purchasing a sample of "Sakkar" (sugar) in sealed packets with labels for analysis. The sample was divided, sealed, and sent for testing, which revealed the presence of synthetic food colours such as Sunset Yellow, Tartrazine, and Carmoisine, which are not permitted in this food item. The food was found unsafe and misbranded due to these colours and regulatory violations. The accused persons, Sh. Manoj Dua and Sh. Som Nath Dua, who were partners and in charge of the store, pleaded not guilty and claimed the sample was properly labeled and sealed, with some arguments about the category of the food and the sample's integrity. The prosecution argued that the sample analyzed matched the sample taken from the store and that the accused were responsible for selling unsafe food. The court found the accused guilty of selling and storing food with unpermitted colours and violations under the appropriate regulations.</t>
  </si>
  <si>
    <t>['Section 47', 'Section 38', 'Section 42', 'Section 55']</t>
  </si>
  <si>
    <t>{'Section 47': "This section outlines the procedure a Food Safety Officer must follow when taking a sample for analysis, including giving notice, dividing the sample, and sending it for analysis. The facts indicate that the Food Safety Officer followed these procedures by purchasing a sample of 'Sakkar', dividing it, sealing it, and sending it for testing, which supports the prosecution's case.", 'Section 38': 'This section grants the Food Safety Officer the authority to take samples of food intended for sale and to seize articles of food that contravene the Act. The facts show that the Food Safety Officer took a sample of sugar that was found to contain unpermitted synthetic colors, which aligns with the provisions of this section.', 'Section 42': 'This section details the responsibilities of the Food Safety Officer and the Food Analyst regarding the inspection and analysis of food samples. The facts indicate that the Food Analyst analyzed the sample and reported the presence of unpermitted colors, which is relevant to establishing the contravention of food safety regulations.', 'Section 55': 'This section states that a food business operator who fails to comply with the requirements of the Act may be liable to a penalty. The presence of unpermitted colors in the food sold by the respondents indicates a failure to comply, which could lead to penalties against them.'}</t>
  </si>
  <si>
    <t>The relevant subsections indicate that the Food Safety Officer followed the proper procedures in taking and analyzing the sample, and the analysis revealed violations of food safety regulations. The evidence supports the prosecution's claims against the respondents, who are responsible for the sale of unsafe food.</t>
  </si>
  <si>
    <t>[{'indian_section': 'Section 59 Punishment for unsafe food', 'foreign_section': 'Section 55 Penalty for failure to comply with the directions of Food Safety Officer',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t>
  </si>
  <si>
    <t>['Section 26 of Food Safety and Standards Act, 2006', 'Section 27 of Food Safety and Standards Act, 2006', 'Section 59 of Food Safety and Standards Act, 2006']</t>
  </si>
  <si>
    <r>
      <t/>
    </r>
    <r>
      <rPr>
        <b/>
        <sz val="12"/>
        <color rgb="FF000000"/>
        <rFont val="Aptos Narrow"/>
        <family val="2"/>
      </rPr>
      <t>Case ID 143</t>
    </r>
    <r>
      <rPr>
        <sz val="12"/>
        <color rgb="FF000000"/>
        <rFont val="Aptos Narrow"/>
        <family val="2"/>
      </rPr>
      <t>: Substandard/unsafe hotel food</t>
    </r>
  </si>
  <si>
    <t xml:space="preserve"> Substandard and unsafe food prepared in a hotel, where the issue was the improper prosecution of a company director without specific allegations of their responsibility.</t>
  </si>
  <si>
    <t xml:space="preserve"> Substandard/unsafe hotel food</t>
  </si>
  <si>
    <t xml:space="preserve"> The court allowed the criminal original petition and quashed the proceedings against the petitioner. The complaint lacked specific allegations required by Section 66 of the Act to hold a director vicariously liable for the company's offenses.</t>
  </si>
  <si>
    <t>Case overview: The case involves a criminal original petition filed by Mrs. Renuka Devi, the petitioner and third accused, seeking to quash the proceedings in C.C.No.1180 of 2023 pending before the XVII Metropolitan Magistrate, Saidapet, Chennai. The petition is filed under Section 482 of the Code of Criminal Procedure. The respondent is the Food Safety Officer representing the Tamil Nadu Food Safety Department. Key facts: 1. The respondent filed a private complaint against four accused persons under Sections 59(1) and 51 of the Food Safety and Standards Act, 2006. 2. The main allegation is that food prepared in a hotel was found to be substandard and unsafe after inspection and analysis. 3. The petitioner is accused as A.3 based on her position as Director of the A-1 Company. Legal issues and arguments: 1. The petitioner argues that there are no allegations in the complaint indicating that she was in charge of or responsible for the conduct of the company at the time of the offence, thus failing to meet the requirements of Section 66(1) of the Act. 2. The petitioner contends that there are also no allegations of consent, connivance, or neglect on her part as required under Section 66(2) of the Act. 3. The petitioner asserts that without satisfying the requirements of Sections 66(1) and 66(2), she cannot be prosecuted for vicarious liability. Court's reasoning: 1. The court noted that the complaint lacks specific allegations against the petitioner that would satisfy the requirements of Sections 66(1) and 66(2) of the Act. 2. The court emphasized that mere mention of the petitioner as a director is insufficient for prosecution under the Act. 3. The court concluded that continuing the proceedings against the petitioner would amount to an abuse of the process of court, warranting intervention under Section 482 of the Cr.PC. Decision or judgment</t>
  </si>
  <si>
    <t xml:space="preserve"> The court allowed the criminal original petition, quashing the proceedings in C.C.No.1180 of 2023 against the petitioner. The court directed that the proceedings against the other accused (A1, A2, and A4) should continue and be completed within three months from the receipt of the order.</t>
  </si>
  <si>
    <t>The petitioners, Respondent Nos. 3 and 4, are challenging a complaint filed by a Food Inspector against them for violation of food regulations. The complaint involved a can of Sundrop Heart Blended Vegetable Oil found for sale at Tirumala Bar and Restaurant in Mancherial, which was allegedly substandard and misbranded based on analysis reports. The Food Inspector sampled the oil, and the analysis indicated issues with acid value and exaggerated health claims on the label. The petitioners argued that the complaint did not specify how they were involved in the sale or purchase of the oil, and no documents or proof linked them to the sale or possession of the oil. The complainant claimed that the oil was substandard and that manufacturer details were on the seized tin, but the petitioners contended they were not responsible for selling or handling the oil and that the company was not made a respondent. The court found no evidence showing the petitioners‚Äô complicity in selling the oil and noted the lack of proof that the tin was sealed or in their possession. As a result, the proceedings against the petitioners were dismissed.</t>
  </si>
  <si>
    <t>['Section 38', 'Section 42', 'Section 68', 'Section 47']</t>
  </si>
  <si>
    <t>{'Section 38': 'This subsection is relevant as it outlines the powers of the Food Safety Officer to take samples of food intended for sale and to seize articles of food that appear to be in contravention of the Act. The facts indicate that the Food Inspector sampled the oil and found it to be substandard, which aligns with the provisions of this section.', 'Section 42': "This subsection is relevant as it details the responsibilities of the Food Safety Officer, including the inspection of food businesses and the analysis of samples. The Food Inspector's actions in sampling the oil and sending it for analysis fall under this section, supporting the complaint against the petitioners.", 'Section 68': 'This subsection is relevant as it describes the adjudication process for contraventions of the Act. The petitioners argued that there was no evidence linking them to the sale or possession of the oil, which is crucial in determining whether the Adjudicating Officer could impose a penalty.', 'Section 47': 'This subsection is relevant as it outlines the procedure for taking samples for analysis, including the requirement for the Food Safety Officer to notify the person from whom the sample is taken. The facts indicate that the proper procedures were followed by the Food Inspector, which supports the validity of the complaint.'}</t>
  </si>
  <si>
    <t>The relevant subsections indicate that the Food Safety Officer acted within the scope of his authority in sampling and analyzing the oil. However, the petitioners successfully argued that there was no evidence linking them to the sale or possession of the oil, which is critical for establishing liability under the Act. The lack of proof of their involvement in the sale or handling of the oil weakens the case against them.</t>
  </si>
  <si>
    <t>[{'indian_section': 'Section 66 Offences by companies', 'foreign_section': 'Section 48 General provisions relating to offences', 'relationship': 'indirect', 'connection_type': 'indirect'}, {'indian_section': 'Section 51 Penalty for sub-standard food', 'foreign_section': 'Section 48 General provisions relating to offences', 'relationship': 'indirect', 'connection_type': 'indirect'}]</t>
  </si>
  <si>
    <t>['Section 26(2)(ii) of Food Safety and Standards Act, 2006', 'Section 51 of Food Safety and Standards Act, 2006', 'Section 66 of Food Safety and Standards Act, 2006']</t>
  </si>
  <si>
    <r>
      <t/>
    </r>
    <r>
      <rPr>
        <b/>
        <sz val="12"/>
        <color rgb="FF000000"/>
        <rFont val="Aptos Narrow"/>
        <family val="2"/>
      </rPr>
      <t>Case ID 144</t>
    </r>
    <r>
      <rPr>
        <sz val="12"/>
        <color rgb="FF000000"/>
        <rFont val="Aptos Narrow"/>
        <family val="2"/>
      </rPr>
      <t>: Meat</t>
    </r>
  </si>
  <si>
    <t xml:space="preserve"> Suspension of a meat shop license without prior notice.</t>
  </si>
  <si>
    <t xml:space="preserve"> The court set aside the suspension order. The suspension was ordered without prior notice or an opportunity for the petitioner to respond, violating the principles of natural justice.</t>
  </si>
  <si>
    <t>Case overview: The case involves a writ petition filed by Suresh against the Food Safety Officer and the Executive Officer of the Town Panchayat regarding the suspension of his meat shop license. The petition seeks to quash the order dated 13.05.2023 that suspended the license without prior notice or opportunity to respond. Key facts: 1. Suresh holds a license issued by the Food Safety Officer for operating a meat shop. 2. The license was suspended through an order dated 13.05.2023. 3. The petitioner claims he was not given an opportunity to present objections before the suspension. 4. The respondents argued that the suspension was justified under Clause 2.1.8 (4) of the Food Safety and Standards (Licensing and Registration of Food Businesses) Regulations, 2011, which allows for immediate suspension in the interest of public health. Legal issues and arguments: 1. The petitioner contended that the suspension violated principles of natural justice, as he was not notified or given a chance to respond. 2. The respondents maintained that the suspension was necessary for public health and adhered to regulatory provisions. Court's reasoning: 1. The court emphasized that the principles of natural justice require that a food business operator must be given an opportunity to object before the suspension or cancellation of a license. 2. The court found that the impugned order did not comply with these principles, rendering the suspension unsustainable. Decision or judgment</t>
  </si>
  <si>
    <t xml:space="preserve"> The court set aside the impugned order dated 13.05.2023, allowing the first and second respondents to issue a show cause notice to the petitioner for his objections before taking any final action. The writ petition was allowed with no order as to costs.</t>
  </si>
  <si>
    <t>The petitioner is accused of offenses punishable under Sections 188, 272, 273, 420 IPC, and Sections 58, 59, and 63 of the Food Safety and Standard Act, 2006, and the case was registered as C.C.No.508 of 2018 before the I Additional Junior Civil Judge, Mangalagiri. The petitioner and the respondent are involved in this case, with the petitioner contesting the charges. The petitioner argued that this matter is similar to cases already covered and settled in previous orders, which resulted in quashing similar charge sheets and FIRs. The government prosecutor acknowledged that this case is similar to previously decided cases and agreed for the quashing of the charges against the petitioner. The court, following the previous order, quashed the charge sheet filed against the petitioner.</t>
  </si>
  <si>
    <t>{'Section 70': 'This subsection discusses the establishment of the Food Safety Appellate Tribunal to hear appeals from decisions of the Adjudicating Officer. It is relevant as it indicates the procedural framework for appeals related to food safety matters, but does not directly impact the current case since the charges were quashed.', 'Section 42': 'This section outlines the responsibilities of the Food Safety Officer, including inspection and analysis of food samples. It is relevant as it provides context for the actions taken against the petitioner, but does not directly support or undermine the quashing of charges.', 'Section 41': 'This section allows the Food Safety Officer to search and seize articles of food if there is reasonable doubt about their compliance with the law. It is relevant as it establishes the authority of the Food Safety Officer, but does not affect the outcome since the charges were quashed.'}</t>
  </si>
  <si>
    <t>The relevant subsections provide a framework for the actions of the Food Safety Officer and the appeal process, but they do not contradict the fact that the charges against the petitioner were quashed based on previous similar cases. The acknowledgment by the government prosecutor that the case is similar to previously decided cases supports the quashing of the charges.</t>
  </si>
  <si>
    <t>[{'indian_section':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 {'indian_section':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t>
  </si>
  <si>
    <r>
      <t/>
    </r>
    <r>
      <rPr>
        <b/>
        <sz val="12"/>
        <color rgb="FF000000"/>
        <rFont val="Aptos Narrow"/>
        <family val="2"/>
      </rPr>
      <t>Case ID 145</t>
    </r>
    <r>
      <rPr>
        <sz val="12"/>
        <color rgb="FF000000"/>
        <rFont val="Aptos Narrow"/>
        <family val="2"/>
      </rPr>
      <t>: Not a food item; administrative issue regarding qualifications (B.Sc in Horticulture) for Food Safety Officer</t>
    </r>
  </si>
  <si>
    <t xml:space="preserve"> The court allowed the writ petition and directed that the petitioner be treated as an eligible candidate. The relevant universities clarified that the petitioner's B.Sc in Horticulture qualifies as a degree in Agricultural Science, meeting the eligibility criteria.</t>
  </si>
  <si>
    <t>Case overview: The case involves a writ petition filed by S. Muthuvel against the Indian Council of Agricultural Research and other respondents regarding his ineligibility for the post of Food Safety Officer as per the list issued by the Medical Services Recruitment Board (MSRB). The petitioner seeks to quash the list and be appointed to the position. The case was heard by Justice G.R. Swaminathan in the Madurai Bench of the Madras High Court on June 12, 2023. Key facts: 1. The petitioner applied for the Food Safety Officer position and was successful in the written test. 2. He was called for certificate verification but was later listed as ineligible by the MSRB. 3. The qualification in question is whether the petitioner‚Äôs B.Sc in Horticulture qualifies as a Bachelor's degree in Agricultural Science as required by the Food Safety and Standard Rules, 2011. Legal issues and arguments: 1. The petitioner argues that his degree should be considered equivalent to the required qualification. 2. The MSRB contends that there is a legitimate doubt regarding the petitioner‚Äôs qualifications and has sought clarification from the relevant universities. 3. The universities clarified that B.Sc in Horticulture falls under the category of Agricultural Science. Court's reasoning: 1. The court noted that the universities confirmed that the petitioner‚Äôs degree is recognized as a qualification for the post. 2. The court referred to G.O.Ms.No.89, dated 03.06.2011, which states that B.Sc in Horticulture is an agricultural science course. 3. Given the clarification from the universities, the court found no further issues regarding the petitioner‚Äôs eligibility. Decision or judgment</t>
  </si>
  <si>
    <t xml:space="preserve"> The court allowed the writ petition, set aside the impugned list concerning the petitioner, and directed that he be treated as an eligible candidate for the Food Safety Officer position. No costs were awarded, and the connected miscellaneous petitions were closed.</t>
  </si>
  <si>
    <t>The case involves M/S Goyal Veg Oils Ltd. appealing against a decision related to a proceeding under the Food Safety and Standards Act, 2006, initiated by the State of Uttarakhand and others. The complaint against Goyal Veg Oils Ltd. was that mustard oil sampled from their shop failed a specific test (Bellier Turbidity Temp Test using the Acetic Acid Method) and showed the presence of Allyl Isothiocyanate. The petitioner argued that this test was no longer a standard procedure at the time of sampling and that there was no prescribed standard for Allyl Isothiocyanate then. The High Court and Supreme Court considered whether the case should be dismissed or allowed to continue, with the petitioner allowed to apply for discharge before the trial court. The respondent in the case was the State of Uttarakhand and other authorities.</t>
  </si>
  <si>
    <t>{'Section 47': "This subsection outlines the procedure a Food Safety Officer must follow when taking a sample for analysis, including giving notice, dividing the sample, and sending it for analysis. The relevance lies in whether the Food Safety Officer adhered to these procedures when sampling the mustard oil from Goyal Veg Oils Ltd. If the procedures were not followed, it could support the appellant's argument.", 'Section 38': 'This section allows the Food Safety Officer to take samples of food intended for sale or found on premises. It is relevant to determine if the officer had the authority to take the sample from Goyal Veg Oils Ltd. and whether the sampling was justified under the Act.', 'Section 48': 'This section defines how a person may render food injurious to health and outlines the criteria for determining if food is unsafe. It is relevant to assess whether the presence of Allyl Isothiocyanate in the mustard oil constitutes a violation of food safety standards.', 'Section 42': 'This section details the responsibilities of the Food Safety Officer and the Food Analyst regarding the inspection and analysis of food samples. It is relevant to evaluate if the analysis of the mustard oil was conducted properly and within the required timeframe.'}</t>
  </si>
  <si>
    <t>The relevant subsections indicate that the procedures for sampling and analysis must be strictly followed. If Goyal Veg Oils Ltd. can demonstrate that the Food Safety Officer did not adhere to these procedures or that the presence of Allyl Isothiocyanate does not constitute a violation due to lack of standards at the time, it may strengthen their case. Conversely, if the procedures were followed and the presence of the substance is deemed a violation, it would favor the respondent.</t>
  </si>
  <si>
    <t>[{'indian_section': 'Section 59 Punishment for unsafe food', 'foreign_section': 'Section 48 General provisions relating to offences', 'relationship': 'indirect', 'connection_type': 'indirect'}, {'indian_section': 'Section 66 Offences by companies', 'foreign_section': 'Section 48 General provisions relating to offences', 'relationship': 'indirect', 'connection_type': 'indirect'}, {'indian_section': 'Section 51 Penalty for sub-standard food', 'foreign_section': 'Section 48 General provisions relating to offences', 'relationship': 'indirect', 'connection_type': 'indirect'}]</t>
  </si>
  <si>
    <t>['Section 51 of the Food Safety and Standards Act, 2006', 'Section 59 of the Food Safety and Standards Act, 2006', 'Section 66 of the Food Safety and Standards Act, 2006', 'Section 482 of the Code of Criminal Procedure']</t>
  </si>
  <si>
    <r>
      <t/>
    </r>
    <r>
      <rPr>
        <b/>
        <sz val="12"/>
        <color rgb="FF000000"/>
        <rFont val="Aptos Narrow"/>
        <family val="2"/>
      </rPr>
      <t>Case ID 146</t>
    </r>
    <r>
      <rPr>
        <sz val="12"/>
        <color rgb="FF000000"/>
        <rFont val="Aptos Narrow"/>
        <family val="2"/>
      </rPr>
      <t>: Pan Masala (Shekhar brand) and Jarda</t>
    </r>
  </si>
  <si>
    <t xml:space="preserve"> Seizure of Pan Masala, Jarda, and Ayurvedic medicines, with the case focusing on non-compliance with procedural requirements for prosecution.</t>
  </si>
  <si>
    <t xml:space="preserve"> Pan Masala (Shekhar brand) and Jarda</t>
  </si>
  <si>
    <t xml:space="preserve"> The court allowed the criminal miscellaneous petition and quashed the criminal proceeding. A director cannot be held vicariously liable for a company's actions without the company being impleaded as an accused and without specific acts being attributed to the director.</t>
  </si>
  <si>
    <t>Case overview: The case involves a criminal miscellaneous petition filed by Pradeep Kumar Agarwal @ Pradip Agarwal against the State of Jharkhand, seeking to quash the criminal proceedings initiated against him in connection with Argora P.S. Case No. 186 of 2020 for offences under Sections 273/34 of the Indian Penal Code and Section 59(III) of the Food Safety and Standards Act, 2006. The petition was heard by Justice Gautam Kumar Choudhary on February 9, 2023. Key facts: 1. A raid on July 3, 2020, at a residence in Harmu Housing Colony led to the recovery of a large quantity of Pan Masala, Jarda, and Ayurvedic medicines. 2. Bhushan Prasad Lal, the house owner, provided a rent agreement indicating that Ishan, son of Radheyshyam Prasad, had entered into an agreement with him. 3. Ishan was identified as the CNF of Shekhar Pan Masala. 4. The petitioner, as the Director of Shekhar Pan Masala, received a notice under Section 41(A) of Cr.P.C. on July 30, 2021, and responded on August 18, 2021. 5. The petitioner claimed he had not supplied Shekhar Pan Masala after a government ban effective May 8, 2020, and argued that the company was not made a party in the case. Legal issues and arguments: 1. The petitioner contended that the case should be quashed due to non-compliance with procedural requirements under Section 42 of the Food Safety and Standards Act, 2006. 2. The petitioner argued that he cannot be prosecuted without the company being impleaded or without specific acts attributed to him. 3. The State's representative opposed the petition but acknowledged an error regarding the cognizance against the Director without including the company. Court's reasoning: 1. The court noted that a corporate entity acts through its officers and that vicarious liability requires specific acts attributed to the director. 2. The court referenced established legal principles indicating that the Penal Code does not provide for vicarious liability unless specifically stated in a statute. 3. The court concluded that the criminal proceedings against the petitioner were not tenable in their current form. Decision or judgment</t>
  </si>
  <si>
    <t xml:space="preserve"> The court allowed the criminal miscellaneous petition and quashed the entire criminal proceeding against the petitioner in connection with Argora P.S. Case No. 186 of 2020.</t>
  </si>
  <si>
    <t>The case involves women's self-help groups challenging a government tender issued by the Maharashtra state authorities for supplying micronutrient-fortified energy-dense food as part of a nutrition program through Anganwadi Centers. The petitioners argue that the tender conditions, particularly clauses 4.1.3 and 4.1.7, are unreasonable and discriminatory because they hinder participation of small self-help groups by requiring high turnover and net worth, which they claim effectively exclude them and favor large contractors. The petitioners contend that the policy of decentralization and involving self-help groups is a fundamental principle emphasized by courts and various policies, but the newly issued tender at the division level contradicts this by centralizing procurement and disfavoring small local groups. The government defends its tender process, stating that it aims to ensure quality, efficiency, and effective nutrition delivery, and that there is no legal right to preferential treatment for self-help groups under the current policy. The petitions challenge the legality, arbitrariness, and fairness of these conditions, seeking to enforce decentralization and the involvement of local women's groups. The case also discusses changes in rules, policies, and guidance from 2015 to 2022, including the replacement of previous rules with new guidelines, and references judicial decisions emphasizing decentralization and community involvement.</t>
  </si>
  <si>
    <t>['Section 18', 'Section 29']</t>
  </si>
  <si>
    <t>{'Section 18': "This section emphasizes the principles guiding the implementation of the Act, including the protection of consumers' interests and fair practices in food trade. The petitioners argue that the tender conditions are discriminatory and hinder small self-help groups, which could be seen as contrary to the principles outlined in this section.", 'Section 29': "This section outlines the responsibilities of the Food Authority and State Food Safety Authorities in enforcing the Act. The petitioners' challenge to the tender process may relate to whether the authorities are fulfilling their duty to ensure fair participation of local groups, as claimed by the petitioners."}</t>
  </si>
  <si>
    <t>The relevant subsections highlight the principles of consumer protection and fair practices, which the petitioners argue are violated by the tender conditions. The enforcement responsibilities of the Food Authority may also be relevant to the petitioners' claims about the discriminatory nature of the tender process. However, the government defends its tender process as necessary for quality and efficiency, which may align with the principles in Section 18.</t>
  </si>
  <si>
    <t>Appellant may be unable to participate in future tenders.</t>
  </si>
  <si>
    <t>['Section 39 of the National Food Security Act, 2013', 'Section 4 of the National Food Security Act, 2013', 'Section 5 of the National Food Security Act, 2013', 'Section 6 of the National Food Security Act, 2013', 'Section 7 of the National Food Security Act, 2013', 'Section 31 of the National Food Security Act, 2013']</t>
  </si>
  <si>
    <r>
      <t/>
    </r>
    <r>
      <rPr>
        <b/>
        <sz val="12"/>
        <color rgb="FF000000"/>
        <rFont val="Aptos Narrow"/>
        <family val="2"/>
      </rPr>
      <t>Case ID 147</t>
    </r>
    <r>
      <rPr>
        <sz val="12"/>
        <color rgb="FF000000"/>
        <rFont val="Aptos Narrow"/>
        <family val="2"/>
      </rPr>
      <t>: Health food products (Upma, wheat grass, tea tox, super juice)</t>
    </r>
  </si>
  <si>
    <t xml:space="preserve"> Misleading advertisements for food products ('Three grain Upma', 'True weight wheat grass', etc.), with the issue being the incorrect application of the Drugs and Magic Remedies Act to food items.</t>
  </si>
  <si>
    <t xml:space="preserve"> Health food products (Upma, wheat grass, tea tox, super juice)</t>
  </si>
  <si>
    <t xml:space="preserve"> The court quashed the proceedings against the petitioners. The products were certified food items and did not fall under the definition of a "drug," so prosecution should have been under the FSS Act, not the Drugs and Magic Remedies Act.</t>
  </si>
  <si>
    <t>Case overview: The case involves two writ petitions, Writ Petition No.14209 of 2016 and Writ Petition No.11186 of 2016, filed by Mrs. Megha More and M/s. Truweight Wellness Pvt. Ltd. against the State of Telangana, challenging the proceedings against them in C.C. No.1933 of 2015 under the Drugs and Magic Remedies (Objectionable Advertisements) Act, 1954. The petitioners seek to quash the proceedings initiated by the Drug Inspector for alleged misleading advertisements on their products. The judgment was pronounced on November 20, 2023, by Justice K. Surender. Key facts: 1. The Drug Inspector inspected the premises of Truweight Wellness Pvt. Ltd. on June 5, 2015, and identified five products with misleading labels that allegedly contravened the Act. 2. The products included 'Three grain Upma', 'True weight wheat grass', 'True weight super fiber', 'True weight tea tox', and 'True weight super juice', with claims related to health benefits and disease management. 3. The Drug Inspector argued that the labels misled consumers into self-medication, violating Section 7 of the Act. Legal issues and arguments: 1. The petitioners contended that their products were not drugs and did not claim to cure diseases, thus the provisions of the Act should not apply. 2. The respondents argued that the labels' claims regarding diabetes, heart diseases, and obesity constituted advertisements for curing diseases, making them subject to the Act. 3. The petitioners highlighted that their products were certified by FSSAI, indicating compliance with food safety regulations. Court's reasoning: 1. The court noted that the definitions under the Act do not classify the products as drugs since they are food items and do not claim to treat diseases. 2. The court emphasized that the provisions of the Magic Remedies Act apply only if the products fall within the definition of a drug, which they did not. 3. The court found that the labels did not make false claims of treating diseases as drugs but mentioned health benefits, which do not violate the Act. 4. The court concluded that any prosecution should be under the Food Safety and Standards Act, not the Magic Remedies Act. Decision or judgment</t>
  </si>
  <si>
    <t xml:space="preserve"> The court quashed the proceedings against the petitioners in C.C. No.1933 of 2015, allowing both writ petitions and closing any miscellaneous applications.</t>
  </si>
  <si>
    <t>M/s Rolling Dough Cafe, located at No.605-638, Avinash Road, P.N.Palayam, Coimbatore, was the subject of a prohibitory order issued on 22.10.2021 by the first respondent, prohibiting the cafe from operating due to storage and mixing of alcohol in food products without approval, and selling such products to minors. The cafe was found to have stored alcohol and mixed it into desserts like Dark Chocolate and Whisky Mousse Dessert and Caramel Custard Dessert, which was alleged to pose health risks. The petitioner challenged this order, claiming violations of natural justice and lack of proper procedure. The landlord, M/s Lakshmi Mills, represented by its partner, also challenged a notice issued on 01.03.2022 seeking details about the cafe, asserting they are only the property owner and not involved in the offence. The respondents seized alcohol and related items from the premises, which have since been removed, leaving only equipment. The petitioners argued that the cafe was no longer interested in continuing operations, and the court disposed of the case, ordering the removal of seals and return of possession to the landlord, with the petitioners cooperating with ongoing legal proceedings.</t>
  </si>
  <si>
    <t>['Section 38', 'Section 41', 'Section 59']</t>
  </si>
  <si>
    <t>{'Section 38': 'This subsection is relevant as it outlines the powers of the Food Safety Officer to seize articles of food that are in contravention of the Act. The facts indicate that the cafe was found to have stored alcohol and mixed it into food products without approval, which suggests a contravention of the law. This supports the actions taken by the Food Safety Officer.', 'Section 41': 'This subsection allows the Food Safety Officer to search and seize articles of food if there is reasonable doubt about their involvement in an offence. The facts show that the cafe was involved in the storage and mixing of alcohol in food products, which justifies the actions taken by the Food Safety Officer.', 'Section 59': "This section addresses the penalties for unsafe food. The cafe's actions of mixing alcohol into food products could be considered unsafe, especially since it involved selling to minors. This could lead to penalties against the cafe, supporting the respondent's position."}</t>
  </si>
  <si>
    <t>The relevant subsections indicate that the actions taken by the Food Safety Officer were justified based on the cafe's contraventions of food safety laws. The evidence of storing and mixing alcohol in food products without approval aligns with the provisions that allow for seizure and penalties for unsafe food practices. Therefore, the facts support the respondent's actions and position.</t>
  </si>
  <si>
    <t>[{'indian_section': 'Section 66 Offences by companies', 'foreign_section': 'Section 52 Penalty for misbranded food', 'relationship': 'indirect', 'connection_type': 'indirect'}, {'indian_section': 'Section 66 Offences by companies', 'foreign_section': 'Section 59 Punishment for unsafe food', 'relationship': 'indirect', 'connection_type': 'indirect'}, {'indian_section': 'Section 66 Offences by companies', 'foreign_section': 'Section 54 Penalty for food containing extraneous matter',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41 Power of search, seizure, investigation, prosecution and procedure thereof', 'relationship': 'direct', 'connection_type': 'direct'}, {'indian_section': 'Section 41 Power of search, seizure, investigation, prosecution and procedure thereof', 'foreign_section': 'Section 42 Procedure for launching prosecution',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41 Power of search, seizure, investigation, prosecution and procedure thereof', 'foreign_section': 'Section 36 Designated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36 Designated Officer', 'relationship': 'indirect', 'connection_type': 'indirect'}]</t>
  </si>
  <si>
    <t>['Section 34(2) of Food Safety and Standards Act, 2006', 'Section 41 of Food Safety and Standards Act, 2006', 'Section 66 of Food Safety and Standards Act, 2006', 'Rule 2.5 of Food Safety and Standards Rules, 2011']</t>
  </si>
  <si>
    <r>
      <t/>
    </r>
    <r>
      <rPr>
        <b/>
        <sz val="12"/>
        <color rgb="FF000000"/>
        <rFont val="Aptos Narrow"/>
        <family val="2"/>
      </rPr>
      <t>Case ID 148</t>
    </r>
    <r>
      <rPr>
        <sz val="12"/>
        <color rgb="FF000000"/>
        <rFont val="Aptos Narrow"/>
        <family val="2"/>
      </rPr>
      <t>: General food safety violation (expert witness summoning)</t>
    </r>
  </si>
  <si>
    <t xml:space="preserve"> A procedural matter regarding the summoning of a Food Analyst as a defense witness in a food safety case (unspecified food item).</t>
  </si>
  <si>
    <t xml:space="preserve"> General food safety violation (expert witness summoning)</t>
  </si>
  <si>
    <t xml:space="preserve"> The petition was allowed, and the matter was remitted for reconsideration. The order rejecting the petitioner's application to summon a Food Analyst as a defense witness was cryptic and lacked adequate reasoning.</t>
  </si>
  <si>
    <t>Case overview: The case involves a writ petition filed by Shri Amit against the State of Madhya Pradesh, specifically challenging an order from the Food Safety Officer regarding the summoning of a Food Analyst as defense evidence in a prosecution under the Food Safety and Standards Act, 2006. The petition was heard by Justice Vijay Kumar Shukla on June 26, 2023. Key facts: 1. The petitioner, Shri Amit, is facing prosecution under Section 68 of the Food Safety and Standards Act, 2006. 2. An application to summon a Food Analyst as defense evidence was submitted by the petitioner but was rejected by the respondent on June 13, 2023. 3. The rejection of the application was described as cryptic and non-speaking. Legal issues and arguments: 1. The petitioner contends that the rejection of his application was arbitrary and lacked sufficient reasoning. 2. The petitioner seeks the reconsideration of his application to summon the Food Analyst. Court's reasoning: 1. The court found that the impugned order was indeed cryptic and did not provide adequate reasoning for the rejection. 2. The court emphasized the need for the authority to reconsider the application and provide a fresh order with proper justification. Decision or judgment</t>
  </si>
  <si>
    <t xml:space="preserve"> The court set aside the order dated June 13, 2023, and directed the authority to reconsider the petitioner's application. The petition was allowed and disposed of without addressing the merits of the case.</t>
  </si>
  <si>
    <t>Deepak Khanna filed a writ petition against the State of U.P. and three others seeking to quash orders dated 09.12.2022 and 28.04.2023 issued by the Regional Nyay Nirnayak Adhikari/Additional District Magistrate (City), Kanpur Nagar, which had imposed a fine of Rs. 1,00,000 for violations under the Food Safety &amp; Standards (Packaging &amp; Labelling) Regulation, 2011. The petitioner argued that he had filed an appeal along with a stay application, but neither had been decided yet, while the respondents were attempting to recover the fine. The petitioner also mentioned that a case had been registered against him under Section 420 of IPC and Section 63 of the Copyright Act. The petitioner sought a direction to prevent coercive measures until the appeal was decided. The respondents argued that since the petitioner had already invoked the appellate remedy and the matter was pending before the appellate authority, this court should not interfere. The court ordered the appellate authority to consider the stay application within two weeks and decided to delay the recovery of the fine until then.</t>
  </si>
  <si>
    <t>['Section 70', 'Section 52', 'Section 58', 'Section 59']</t>
  </si>
  <si>
    <t>{'Section 70': 'This subsection is relevant as it discusses the establishment of the Food Safety Appellate Tribunal to hear appeals from decisions of the Adjudicating Officer. The petitioner has filed an appeal against the fine imposed, which indicates that the matter falls under the jurisdiction of this Tribunal.', 'Section 52': 'This subsection outlines the penalties for misbranding of food articles. The fine imposed on the petitioner may relate to violations under this section, making it relevant to the case.', 'Section 58': 'This subsection states that any person who contravenes provisions of the Act without a specific penalty shall be liable to a penalty. It is relevant as it may apply to the violations for which the fine was imposed on the petitioner.', 'Section 59': 'This section addresses penalties for unsafe food articles. If the fine relates to unsafe food, this section is pertinent to the case.'}</t>
  </si>
  <si>
    <t>The relevant subsections indicate that the petitioner is appealing a fine imposed for violations related to food safety regulations. The existence of an appellate process under Section 70 supports the petitioner's argument for a stay on the recovery of the fine until the appeal is resolved. The penalties outlined in Sections 52, 58, and 59 provide a framework for understanding the basis of the fine, but do not inherently favor either party without further context on the specifics of the violations.</t>
  </si>
  <si>
    <t>¬£100,000</t>
  </si>
  <si>
    <t>['Section 420 of Indian Penal Code', 'Section 63 of Copyright Act', 'Food Safety &amp; Standards (Packaging &amp; Labelling) Regulation, 2011']</t>
  </si>
  <si>
    <r>
      <t/>
    </r>
    <r>
      <rPr>
        <b/>
        <sz val="12"/>
        <color rgb="FF000000"/>
        <rFont val="Aptos Narrow"/>
        <family val="2"/>
      </rPr>
      <t>Case ID 149</t>
    </r>
    <r>
      <rPr>
        <sz val="12"/>
        <color rgb="FF000000"/>
        <rFont val="Aptos Narrow"/>
        <family val="2"/>
      </rPr>
      <t>: Unspecified food item (fine imposition)</t>
    </r>
  </si>
  <si>
    <t xml:space="preserve"> A fine imposed for a food safety violation (unspecified food item), where the case became a procedural issue about filing an appeal.</t>
  </si>
  <si>
    <t xml:space="preserve"> Unspecified food item (fine imposition)</t>
  </si>
  <si>
    <t xml:space="preserve"> The writ petition was disposed of. The court granted the petitioner the liberty to challenge the impugned order by filing an appropriate appeal under the statute.</t>
  </si>
  <si>
    <t>Case overview: The case involves a writ petition filed by Sita Ram Sah against the State of Bihar and several officials regarding an order issued by the Adjudicating Officer cum Additional Collector Saharsa, which imposed a fine of two lakhs on the petitioner. The petitioner seeks to set aside this order and prevent further proceedings against him. Key facts: 1. The order in question was dated November 30, 2018, and was part of Adjudication Case No. 6/18-19. 2. The petitioner requested to challenge the order through an appeal under Section 76 of the Food Safety and Standards Act, 2006. Legal issues and arguments: 1. The petitioner sought to set aside the fine imposed and restrain the respondents from initiating any certificate case proceedings against him. 2. The petitioner‚Äôs counsel requested permission to file an appeal against the impugned order. Court's reasoning: 1. The court granted the petitioner the liberty to challenge the impugned order by filing an appropriate appeal under the relevant statute. 2. The court disposed of the writ petition, allowing the petitioner to pursue the appeal. Decision or judgment</t>
  </si>
  <si>
    <t xml:space="preserve"> The writ petition was disposed of, granting the petitioner the liberty to file an appeal against the order dated November 30, 2018.</t>
  </si>
  <si>
    <t>The petitioner, R. Mohan, is accused of producing unsafe food by serving 1 Kg of Chilly Chicken containing added sunset yellow coloring matter, which was purchased from his hotel in Coimbatore. The respondent, representing the Food Safety and Drug Administration Department, inspected the hotel on August 31, 2019, and purchased the food, which was sent for analysis. The analysis found the sunset yellow content to be 26.66 mg/kg, within the permissible limit. The respondent filed a complaint alleging violations under the Food Safety and Standards Act for serving unsafe food and for the coloring matter, with the complaint based on samples divided into four parts, each less than 500 grams, and analysis scheduled after the statutory period of 14 days. The petitioner argued that the complaint was invalid due to procedural violations and the color content being within limits, and that only 250 grams of sample was sent in place of the required 500 grams. The court ultimately quashed the proceedings, finding that procedural violations and sample size issues rendered the complaint an abuse of process.</t>
  </si>
  <si>
    <t>['Section 38', 'Section 47', 'Section 59', 'Section 48']</t>
  </si>
  <si>
    <t>{'Section 38': 'This section outlines the powers of the Food Safety Officer to take samples of food for analysis. It is relevant as it describes the authority under which the sample of Chilly Chicken was taken from the petitioner. However, the procedural violations raised by the petitioner regarding the sample size and the timing of the analysis may impact the validity of the actions taken under this section.', 'Section 47': 'This section specifies the procedure for taking samples for analysis, including the requirement to divide the sample into four parts and the need for proper documentation. The petitioner argues that only 250 grams of the sample was sent instead of the required 500 grams, which could indicate a procedural violation that undermines the complaint.', 'Section 59': "This section outlines the penalties for producing unsafe food. It is relevant as the respondent alleges that the petitioner served unsafe food. However, since the analysis found the sunset yellow content within permissible limits, this may weaken the respondent's case.", 'Section 48': "This section defines actions that can render food injurious to health. The respondent's claim that the addition of sunset yellow coloring matter makes the food unsafe is relevant here. However, the fact that the content was within permissible limits may counter the respondent's argument."}</t>
  </si>
  <si>
    <t>The relevant subsections indicate that while the respondent had the authority to take samples and analyze them, the procedural violations regarding sample size and the timing of the analysis significantly impact the validity of the complaint. The analysis showing permissible levels of sunset yellow further weakens the respondent's position. Therefore, the procedural issues and the analysis results favor the appellant.</t>
  </si>
  <si>
    <t>[{'indian_section': 'Section 42 Procedure for launching prosecution', 'foreign_section': 'Section 38 Powers of Food Safety Officer',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29 Authorities responsible for enforcement of Act', 'relationship': 'indirect', 'connection_type': 'indirect'}, {'indian_section': 'Section 59 Punishment for unsafe food', 'foreign_section': 'Section 59 Punishment for unsafe food', 'relationship': 'direct', 'connection_type': 'direct'}, {'indian_section': 'Section 59 Punishment for unsafe food', 'foreign_section': 'Section 55 Penalty for failure to comply with the directions of Food Safety Officer',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48 General provisions relating to offences', 'relationship': 'indirect', 'connection_type': 'indirect'}, {'indian_section': 'Section 46 Functions of Food Analyst', 'foreign_section': 'Section 47 Sampling and analysis', 'relationship': 'indirect', 'connection_type': 'indirect'}, {'indian_section': 'Section 46 Functions of Food Analyst', 'foreign_section': 'Section 43 Recognition and accreditation of laboratories, research institutions and referral food laboratory', 'relationship': 'indirect', 'connection_type': 'indirect'}]</t>
  </si>
  <si>
    <t>['Section 59(i) of the Food Safety and Standards Act, 2006', 'Section 42(2) of the Food Safety and Standards Act, 2006', 'Section 46(3)(ii) of the Food Safety and Standards Act, 2006', 'Section 190(1)(A) of the Code of Criminal Procedure', 'Section 200 of the Code of Criminal Procedure']</t>
  </si>
  <si>
    <r>
      <t/>
    </r>
    <r>
      <rPr>
        <b/>
        <sz val="12"/>
        <color rgb="FF000000"/>
        <rFont val="Aptos Narrow"/>
        <family val="2"/>
      </rPr>
      <t>Case ID 150</t>
    </r>
    <r>
      <rPr>
        <sz val="12"/>
        <color rgb="FF000000"/>
        <rFont val="Aptos Narrow"/>
        <family val="2"/>
      </rPr>
      <t>: Cold drinks and snacks (licensing issue)</t>
    </r>
  </si>
  <si>
    <t xml:space="preserve"> Operating a small shop selling cold drinks and snacks without permission, with the issue being the disproportionality of the penalty imposed.</t>
  </si>
  <si>
    <t xml:space="preserve"> Cold drinks and snacks (licensing issue)</t>
  </si>
  <si>
    <t xml:space="preserve"> The court modified the order, reducing the penalty from Rs.50,000 to Rs.15,000. The court found the original penalty disproportionate to the petitioner's income from his small shop, and the order was passed ex-parte.</t>
  </si>
  <si>
    <t>Case overview: The case involves a writ petition filed by Rijwan Ali against the State of U.P. challenging an order dated July 12, 2023, which imposed a penalty of Rs.50,000 under Section 26(2)(v) and 31(2) of the Food Safety and Standards Act, 2006, for operating a shop without the necessary permission. The shop is located at Dhakerwa Chauraha, District Kheri, and measures 6x6 feet. Key facts: 1. The petitioner operates a small shop selling cold drinks and snacks, with a total capital of Rs.35,000. 2. The petitioner claims that the penalty is excessive and was imposed without an opportunity for a hearing. 3. The petitioner has since obtained the required permission to operate the shop after the penalty was imposed. Legal issues and arguments: 1. The petitioner argues that the order was passed ex-parte and without a hearing, making it unjust. 2. The petitioner contends that the fine of Rs.50,000 is disproportionate to his earnings from the shop. 3. The respondent's counsel acknowledges that the petitioner did not have the required permission but argues that a hearing would have been a mere formality. Court's reasoning: 1. The court found the penalty of Rs.50,000 to be disproportionate to the petitioner's income from the small shop. 2. The court noted that the learned Standing Counsel did not object to reducing the penalty. Decision or judgment</t>
  </si>
  <si>
    <t xml:space="preserve"> The court modified the impugned order, reducing the penalty from Rs.50,000 to Rs.15,000, which the petitioner is directed to deposit within one month. The writ petition was disposed of accordingly.</t>
  </si>
  <si>
    <t>The petitioner, Sunil Mishra, filed a petition challenging an order dated 23 June 2022. The case involves Sunil Mishra against the State of U.P. and another party. The petitioner argued that there was confusion regarding the constitution of the Appellate Tribunal, which is responsible for hearing appeals under the relevant law. The respondent's side filed an affidavit stating that the Appellate Tribunal had been officially constituted by a notification dated 25 March 2014. The court noted that the petitioner has an alternative statutory remedy under Section 70 of the relevant Act and disposed of the petition, granting the petitioner the liberty to pursue that remedy.</t>
  </si>
  <si>
    <t>{'Section 70': "This section is relevant as it outlines the establishment and constitution of the Food Safety Appellate Tribunal, which is central to the petitioner's argument regarding confusion over the Tribunal's constitution. The respondent's affidavit states that the Tribunal was constituted by a notification, which may support the respondent's position.", 'Section 42': "This section is relevant as it details the responsibilities of the Food Safety Officer, including the inspection of food businesses and the process of sending samples for analysis. However, it does not directly relate to the petitioner's challenge regarding the Tribunal's constitution."}</t>
  </si>
  <si>
    <t>The relevant subsections indicate that the constitution of the Appellate Tribunal is established by the government notification, which the respondent claims was done. The petitioner has an alternative statutory remedy under Section 70, which the court noted, suggesting that the petitioner's challenge may not succeed as they have other avenues to pursue.</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</si>
  <si>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70 Establishment of Food Safety Appellate Tribunal', 'relationship': 'direct', 'connection_type': 'direct'}]</t>
  </si>
  <si>
    <t>Appellant may be required to pursue the alternative statutory remedy as indicated by the court.</t>
  </si>
  <si>
    <r>
      <t/>
    </r>
    <r>
      <rPr>
        <b/>
        <sz val="12"/>
        <color rgb="FF000000"/>
        <rFont val="Aptos Narrow"/>
        <family val="2"/>
      </rPr>
      <t>Case ID 151</t>
    </r>
    <r>
      <rPr>
        <sz val="12"/>
        <color rgb="FF000000"/>
        <rFont val="Aptos Narrow"/>
        <family val="2"/>
      </rPr>
      <t>: General food safety violation (specific item not mentioned)</t>
    </r>
  </si>
  <si>
    <t xml:space="preserve"> A procedural challenge to a summoning order in a food safety case (unspecified food item).</t>
  </si>
  <si>
    <t xml:space="preserve"> The court allowed the application, quashed the Summoning Order, and remanded the matter. The Summoning Order was illegal as it was based on a charge sheet rather than a complaint and was issued without the Magistrate properly assessing the case.</t>
  </si>
  <si>
    <t>Case overview: The case involves an application filed by Sandeep Singh under Section 482 of the Criminal Procedure Code (Cr.P.C.) challenging a Summoning Order dated March 27, 2019, issued by the Additional Chief Judicial Magistrate, Kannauj, in Case No. 287 of 2019 (State Vs. Sandeep Singh) under Sections 58 and 59 of the Food Safety and Standards Act, 2006. The case is pending in the Court of Additional Chief Judicial Magistrate, Kannauj. Key facts: 1. The Summoning Order was based on a charge sheet submitted by the Investigating Officer rather than a complaint filed by the complainant. 2. The applicant's counsel argued that the order was illegal and arbitrary, as the Magistrate did not consider the facts and circumstances of the case before taking cognizance. 3. The learned A.G.A. for the State did not oppose the applicant's submissions, indicating that a summoning order was sufficient following the complaint by the Food Inspector. Legal issues and arguments: 1. The applicant contended that the Summoning Order was factually incorrect and that the Magistrate failed to properly assess the case before issuing the order. 2. The State's counsel acknowledged that cognizance was not necessary after the complaint was filed, suggesting that only a summoning order was required. Court's reasoning: 1. The court found that the Summoning Order dated March 27, 2019, could not be sustained based on the arguments presented and the record reviewed. 2. The court determined that the order was indeed illegal and unjust, warranting its quashing. Decision or judgment</t>
  </si>
  <si>
    <t xml:space="preserve"> The court allowed the application, quashed the Summoning Order dated March 27, 2019, and remanded the matter to the lower court for a fresh decision. The concerned Magistrate was directed to pass a new order within one month from the date of presentation of a certified copy of the court's order.</t>
  </si>
  <si>
    <t>Amitabh Singh filed a writ petition challenging two orders dated 8 April 2022 and 25 November 2021 issued by respondent No.2 in cases related to the State of U.P. against Sri Omkar Nath Rai and others. The petitioner sought to quash these orders through the court. The court, on the respondent's counsel's advice, stated that an appeal could be made to the Tribunal under section 70(1) of the Food Safety and Standards Act, 2006, instead of continuing with the writ petition. The court dismissed the writ petition, leaving it open for Amitabh Singh to file an appeal within four weeks and directing the tribunal to decide on the merits without objection to the delay.</t>
  </si>
  <si>
    <t>{'Section 70': 'This subsection is relevant as it outlines the establishment of the Food Safety Appellate Tribunal to hear appeals from decisions of the Adjudicating Officer. The court advised the petitioner to appeal to the Tribunal under this section, indicating that the Tribunal has jurisdiction over the matters Amitabh Singh is contesting.', 'Section 88': 'This subsection provides immunity to the Central Government, State Government, and other bodies under the Act for actions taken in good faith. This may protect the respondent from liability in the actions taken regarding the orders being challenged by the petitioner.'}</t>
  </si>
  <si>
    <t>The relevant subsections indicate that the proper course for the petitioner is to appeal to the Food Safety Appellate Tribunal as per Section 70. The court's dismissal of the writ petition suggests that the petitioner must follow this procedural route. Section 88 may provide the respondent with immunity from legal proceedings related to the actions taken under the Act, which could weaken the petitioner's position.</t>
  </si>
  <si>
    <t>Appellant may be required to pursue the appeal process and may not succeed in quashing the orders.</t>
  </si>
  <si>
    <t>['Section 70(1) of the Food Safety and Standards Act, 2006']</t>
  </si>
  <si>
    <r>
      <t/>
    </r>
    <r>
      <rPr>
        <b/>
        <sz val="12"/>
        <color rgb="FF000000"/>
        <rFont val="Aptos Narrow"/>
        <family val="2"/>
      </rPr>
      <t>Case ID 152</t>
    </r>
    <r>
      <rPr>
        <sz val="12"/>
        <color rgb="FF000000"/>
        <rFont val="Aptos Narrow"/>
        <family val="2"/>
      </rPr>
      <t>: General food safety violation (discharge application issue)</t>
    </r>
  </si>
  <si>
    <t xml:space="preserve"> A procedural matter regarding the filing of a discharge application in a food safety case (unspecified food item).</t>
  </si>
  <si>
    <t xml:space="preserve"> General food safety violation (discharge application issue)</t>
  </si>
  <si>
    <t xml:space="preserve"> The application was disposed of with directions. The applicant's counsel withdrew the application to quash proceedings and instead sought permission to file a discharge application, which the court allowed with directions for its expeditious disposal.</t>
  </si>
  <si>
    <t>Case overview: The case involves an application filed by Pramod Shukla under Section 482 of the Criminal Procedure Code (Cr.P.C.) seeking to quash certain orders related to Complaint Case No. 381 of 2020 pending in the court of Additional Chief Magistrate, Lucknow, under the Food Safety and Standards Act, 2006. The orders in question were dated 26.06.2023, 13.02.2020, and 07.04.2022. The applicant's counsel indicated a desire to withdraw the application on merit and instead requested permission to file a discharge application. Key facts: 1. The application was heard by Hon'ble Rajeev Singh on August 3, 2023. 2. The applicant's counsel expressed that they do not wish to press the application on merit but seek to file a discharge application. 3. The learned A.G.A. for the State did not object to the applicant's request. Legal issues and arguments: 1. The primary issue was whether the applicant could be allowed to file a discharge application and receive directions for its expeditious disposal. 2. The applicant's counsel sought a timeline for filing the discharge application and assurance against coercive actions during its pendency. Court's reasoning: 1. The court granted permission for the applicant to file the discharge application through counsel within four weeks. 2. It directed that the discharge application should be heard and decided expeditiously, ensuring a reasoned and speaking order. 3. The court also provided that no coercive steps would be taken against the applicant during the four-week period and while the discharge application is pending. Decision or judgment</t>
  </si>
  <si>
    <t xml:space="preserve"> The application was disposed of with directions allowing the applicant to file a discharge application within four weeks, with the assurance of an expeditious hearing and no coercive actions during that time.</t>
  </si>
  <si>
    <t>The case involves individuals including Anwar Sadath and others, who are accused of selling or manufacturing unsafe coriander powder, which is the act committed. Anwar Sadath, Santhosh Kumar G, Georgekutty Cherian, Jacob Thomas, and Anil Kumar, along with their respective food business establishments and nominees, are involved as petitioners or accused. The respondent is Jisha Raj M, a Food Safety Officer. The case concerns allegations related to the sale or manufacture of unsafe food products, specifically coriander powder. The petitioners and accused requested the court to stay all further proceedings in a related criminal case pending the disposal of the current case. The court granted a six-month stay on further proceedings.</t>
  </si>
  <si>
    <t>{'Section 38': 'This section is relevant as it outlines the powers of the Food Safety Officer to take samples of food intended for sale or found on premises. It states that the officer may seize any article of food that appears to contravene the Act. The facts indicate that the Food Safety Officer, Jisha Raj M, is involved in the case concerning the sale or manufacture of unsafe coriander powder, which aligns with the provisions of this section.', 'Section 42': 'This section details the responsibilities of the Food Safety Officer, including the inspection of food businesses and the analysis of samples. It is relevant because it establishes the procedural framework that the Food Safety Officer must follow, which may impact the legitimacy of the actions taken against the petitioners regarding the unsafe food products.', 'Section 48': 'This section defines how a person may render food injurious to health and outlines the criteria for determining whether food is unsafe. It is relevant as it directly relates to the allegations against the petitioners regarding the unsafe coriander powder, providing a basis for assessing the safety of the food products in question.'}</t>
  </si>
  <si>
    <t>The relevant subsections indicate that the Food Safety Officer has the authority to take samples and inspect food businesses, which supports the respondent's actions in this case. The allegations against the petitioners regarding unsafe food products are directly addressed in the law, suggesting that the respondent's position is strengthened by the statutory framework.</t>
  </si>
  <si>
    <t>[{'indian_section': 'Section 66 Offences by companies', 'foreign_section': 'Section 48 General provisions relating to offences', 'relationship': 'indirect', 'connection_type': 'indirect'}]</t>
  </si>
  <si>
    <t>Appellant may face legal penalties for the sale or manufacture of unsafe food products.</t>
  </si>
  <si>
    <r>
      <t/>
    </r>
    <r>
      <rPr>
        <b/>
        <sz val="12"/>
        <color rgb="FF000000"/>
        <rFont val="Aptos Narrow"/>
        <family val="2"/>
      </rPr>
      <t>Case ID 153</t>
    </r>
    <r>
      <rPr>
        <sz val="12"/>
        <color rgb="FF000000"/>
        <rFont val="Aptos Narrow"/>
        <family val="2"/>
      </rPr>
      <t>: Slaughterhouse operation (licensing issue)</t>
    </r>
  </si>
  <si>
    <t xml:space="preserve"> Closure of a slaughterhouse, with the issue being the legality of the closure resolution passed without proper procedure.</t>
  </si>
  <si>
    <t xml:space="preserve"> Slaughterhouse operation (licensing issue)</t>
  </si>
  <si>
    <t xml:space="preserve"> The court allowed the petition, setting aside the resolution and the cancellation of the license. The resolution to close the slaughterhouse was passed without a proper agenda and without reasons, violating the U.P. Municipalities Act.</t>
  </si>
  <si>
    <t>Case overview</t>
  </si>
  <si>
    <t>The petitioner, Ajaaj, filed a writ petition challenging an order dated 5th November 2020 passed by the Additional District Magistrate in Budaun district under Section 51 of the Food Safety and Standards Act, 2006. The respondents included the State of U.P. and three others. The petitioner argued for the cancellation of the impugned order. The Additional Chief Standing Counsel for the respondents raised a preliminary objection, stating that the petitioner could seek an appeal before the Commissioner, Food Safety and Drug Administration. The court directed the petitioner to file an appeal before the Commissioner, which was to be decided within three months.</t>
  </si>
  <si>
    <t>{'Section 70': 'This section discusses the establishment of the Food Safety Appellate Tribunal to hear appeals from decisions of the Adjudicating Officer. It is relevant because the petitioner was directed to file an appeal before the Commissioner, which aligns with the provisions for appeals outlined in this section.', 'Section 68': 'This section outlines the role of the Adjudicating Officer, including the process for adjudication and the imposition of penalties. It is relevant as the petitioner is challenging an order made by the Additional District Magistrate, who acts as the Adjudicating Officer under this section.'}</t>
  </si>
  <si>
    <t>The relevant subsections indicate that the petitioner has the right to appeal the decision made by the Adjudicating Officer. The court's direction for the petitioner to file an appeal suggests that the proper legal process is being followed. The existence of the Food Safety Appellate Tribunal under Section 70 supports the notion that the petitioner can seek a remedy through the appropriate channels.</t>
  </si>
  <si>
    <r>
      <t/>
    </r>
    <r>
      <rPr>
        <b/>
        <sz val="12"/>
        <color rgb="FF000000"/>
        <rFont val="Aptos Narrow"/>
        <family val="2"/>
      </rPr>
      <t>Case ID 154</t>
    </r>
    <r>
      <rPr>
        <sz val="12"/>
        <color rgb="FF000000"/>
        <rFont val="Aptos Narrow"/>
        <family val="2"/>
      </rPr>
      <t>: Chocolate (Cadbury Dairy Milk Fruit &amp; Nut)</t>
    </r>
  </si>
  <si>
    <t xml:space="preserve"> Adulteration of Cadbury Dairy Milk Fruit &amp; Nut Chocolate due to insect infection, where the issue was the improper prosecution of the company's nominee without the company itself being an accused.</t>
  </si>
  <si>
    <t xml:space="preserve"> Chocolate (Cadbury Dairy Milk Fruit &amp; Nut)</t>
  </si>
  <si>
    <t xml:space="preserve"> The court allowed the petition and quashed the proceedings against the petitioner. The petitioner, a company nominee, could not be held vicariously liable because the company itself had not been made an accused in the case.</t>
  </si>
  <si>
    <t>Case overview: The case involves a petition filed by Puneet Sharma against the State of Madhya Pradesh for quashing a criminal complaint pending against him in the Court of Judicial Magistrate First Class, Sardarpur, District Dhar. The complaint pertains to the alleged adulteration of Cadbury Dairy Milk Fruit &amp; Nut Chocolate, which was inspected by the Food Safety Officer, Mahendra Kumar Verma. Key facts: 1. On 15/10/2013, Mahendra Kumar Verma inspected Swastik Agency and took a sample of the chocolate, which was later found to be adulterated due to insect infection. 2. Puneet Sharma, as the Assistant Manager-cum-Nominee of Cadbury India Limited, was implicated in the complaint. 3. The complaint was filed under Section 26(2)(i) and 59 of the Food Safety and Standards Act, 2006. Legal issues and arguments: 1. The petitioner argues that he cannot be held vicariously liable for the company's actions as Cadbury India Limited has not been made an accused in the case. 2. The respondent contends that since the offence was committed by the company, the petitioner, as its nominee, can be prosecuted. Court's reasoning: 1. The court noted that the company, as the manufacturer, was not arraigned as an accused, which is necessary for holding the nominee liable. 2. Citing various precedents, the court emphasized that a nominee cannot be prosecuted in isolation without the company being made an accused. 3. The court concluded that the prosecution of the petitioner was impermissible in law as there were no specific allegations against him in his personal capacity. Decision or judgment</t>
  </si>
  <si>
    <t xml:space="preserve"> The court allowed the petition, quashing the proceedings against Puneet Sharma in Criminal Complaint Case No.RCT 361/2014, while allowing the case to continue against other accused persons.</t>
  </si>
  <si>
    <t>The case involves Adani Wilmar Limited as the appellant, who filed an appeal against a judgment dated 24.12.2022 passed by the Food Safety Appellate Tribunal in two cases. The appellant's counsel intended to withdraw the appeal before it was admitted, and a written application for withdrawal was filed. The court dismissed the appeal as withdrawn and affirmed the previous judgment. The amount of penalty paid by the appellant was to be returned to the tribunal for appropriate action. The case was taken up before the National Lok Adalat.</t>
  </si>
  <si>
    <t>{'Section 70': 'This subsection establishes the Food Safety Appellate Tribunal and outlines its jurisdiction and powers. It is relevant as it pertains to the authority of the tribunal that made the judgment being appealed by the appellant.', 'Section 42': "This subsection details the responsibilities of the Food Safety Officer, including the process of taking samples and sending them for analysis. It is relevant as it may relate to the actions taken by the Food Safety Officer that led to the appellant's appeal."}</t>
  </si>
  <si>
    <t>The relevant subsections indicate that the Food Safety Appellate Tribunal had the authority to hear the appeal and that the actions of the Food Safety Officer are governed by specific procedures. The appellant's attempt to withdraw the appeal before admission and the tribunal's dismissal of the appeal as withdrawn affirm the tribunal's jurisdiction and procedural adherence.</t>
  </si>
  <si>
    <t>Appellant may not be able to contest the previous judgment further.</t>
  </si>
  <si>
    <r>
      <t/>
    </r>
    <r>
      <rPr>
        <b/>
        <sz val="12"/>
        <color rgb="FF000000"/>
        <rFont val="Aptos Narrow"/>
        <family val="2"/>
      </rPr>
      <t>Case ID 155</t>
    </r>
    <r>
      <rPr>
        <sz val="12"/>
        <color rgb="FF000000"/>
        <rFont val="Aptos Narrow"/>
        <family val="2"/>
      </rPr>
      <t>: Green Chutney</t>
    </r>
  </si>
  <si>
    <t xml:space="preserve"> Sale of unsafe 'Green Chutney', where the case was challenged due to a procedural violation (delayed lab report).</t>
  </si>
  <si>
    <t xml:space="preserve"> Green Chutney</t>
  </si>
  <si>
    <t xml:space="preserve"> The court quashed the complaint against the petitioners. The Food Analyst failed to send the report within the mandatory 14-day period and did not inform the Designated Officer of the delay within that timeframe, violating the FSS Act.</t>
  </si>
  <si>
    <t>Case overview: The case involves multiple Criminal Original Petitions filed by Noufal N.K and others against the Food Safety Officer, seeking to quash the proceedings in C.C.No.2120 of 2019 for an alleged offence under Section 59(i) of the Food Safety and Standards Act, 2006. The complaint arises from a sample of 'Green Chutney' drawn from Zaitoon Restaurant, where the petitioners are partners. Key facts: 1. The sample was drawn on 25.07.2018 and sent for analysis the same day. 2. The Food Analyst reported the sample as 'unsafe' on 25.09.2018, leading to a recommendation for prosecution by the Designated Officer. 3. The petitioners argue that the Food Analyst violated Section 42(2) of the Act by not providing a timely report and failing to inform the Designated Officer of the delay within the required timeframe. Legal issues and arguments: 1. The petitioners contend that the Food Analyst's report was submitted beyond the 14-day period without prior notification of the delay, violating the Act. 2. They also argue that the Designated Officer should have waited for 30 days for the petitioners to appeal against the report before recommending prosecution. 3. The respondent claims that the Food Analyst did provide reasons for the delay along with the report and that the petitioners did not appeal against the report. Court's reasoning: 1. The court found that the Food Analyst did not comply with the mandatory provisions of Sections 42(2) and 46(3) of the Act, as the reasons for the delay were not communicated within the stipulated 14 days. 2. The court referenced a similar case where the delay in reporting was deemed a violation of the Act, reinforcing the need for timely communication. 3. The court concluded that the failure to adhere to these provisions warranted quashing the complaint against the petitioners. Decision or judgment</t>
  </si>
  <si>
    <t xml:space="preserve"> The court quashed the impugned complaint in C.C.No.2120 of 2019 concerning the petitioners, allowing the Criminal Original Petitions and closing the connected Criminal Miscellaneous Petitions.</t>
  </si>
  <si>
    <t>The petitioner, Sunil Kumar Modanwal, filed a writ petition seeking a direction for the respondent no. 2 to decide his pending appeal, Misc. Appeal No. 15/2021, under Section 70 of the Food Safety and Standards Act, 2007, which has been pending since 2020. The appeal was filed along with an application to condone the delay under Section 5 of the Limitation Act. The respondent no. 2's appellate tribunal has been asked to decide the delay condonation application and the appeal promptly.</t>
  </si>
  <si>
    <t>['Section 70', 'Section 5 of the Limitation Act']</t>
  </si>
  <si>
    <t>{'Section 70': "This subsection is relevant as it establishes the framework for the Food Safety Appellate Tribunal, which is the body that the petitioner is seeking to have decide his pending appeal. The fact that the appeal has been pending since 2020 indicates a potential failure of the tribunal to act within a reasonable timeframe, which may support the petitioner's request for a direction.", 'Section 5 of the Limitation Act': "While not explicitly mentioned in the provided sections, the reference to an application to condone the delay under this section indicates that the petitioner is attempting to address any issues related to the timeliness of his appeal. This is relevant to the overall context of the case, as it shows the petitioner's efforts to comply with procedural requirements."}</t>
  </si>
  <si>
    <t>The relevant subsections indicate that the Food Safety Appellate Tribunal has a duty to decide appeals, and the prolonged delay in this case may suggest a failure to fulfill that duty. The petitioner's application to condone the delay under the Limitation Act further supports his position that he is seeking a timely resolution. Therefore, the facts align more closely with the petitioner's request for action from the tribunal.</t>
  </si>
  <si>
    <t>Respondent may be required to expedite the decision on the pending appeal.</t>
  </si>
  <si>
    <t>['Section 70 of the Food Safety and Standards Act, 2006', 'Section 5 of the Limitation Act']</t>
  </si>
  <si>
    <t>Vijay_Kumar_Kankariya_vs_Smt_Jyoti_Bhanu_on_1_February_2023.PDF</t>
  </si>
  <si>
    <t>Case overview: The case involves a criminal revision petition filed by Vijay Kumar Kankariya and others against Smt. Jyoti Bhanu and others regarding a complaint under the Food Safety and Standards Act, 2006. The petitioners challenge the validity of the complaint on the grounds of it being time-barred. The hearing took place on February 1, 2023, in the High Court of Chhattisgarh, Bilaspur. Key facts: 1. The petitioners argue that the complaint is time-barred according to Section 77 of the Food Safety and Standards Act, 2006. 2. The petitioners point out that while the complaint mentions an extension of the prosecution period by the Commissioner, no supporting letter is annexed to the complaint. 3. The petitioners also highlight that the order dated February 18, 2021, does not indicate any extension of the prosecution period, only directing the Food Safety Officer to file a complaint within the limitation period. Legal issues and arguments: 1. The petitioners contend that the absence of documentation proving the extension of the prosecution period renders the complaint invalid. 2. They assert that the order from the Designated Officer does not support the claim of an extended period for prosecution. Court's reasoning: 1. The court issued a notice to the respondents, requiring payment of process fees within a week, failing which the petition would be dismissed automatically. 2. The court granted a stay on the criminal proceedings against the petitioners in Criminal Case No.232/2021 pending before the Judicial Magistrate First Class, Saraipali, District Mahasamund, as an interim measure until the next hearing. Decision or judgment: The court stayed the criminal proceedings against the petitioners and scheduled the matter for a hearing in the week commencing February 27, 2023.</t>
  </si>
  <si>
    <t>Vijay_Kumar_Kankariya</t>
  </si>
  <si>
    <t>Smt_Jyoti_Bhanu_on_1_February_2023.PDF</t>
  </si>
  <si>
    <r>
      <t/>
    </r>
    <r>
      <rPr>
        <b/>
        <sz val="12"/>
        <color rgb="FF000000"/>
        <rFont val="Aptos Narrow"/>
        <family val="2"/>
      </rPr>
      <t>Case ID 156</t>
    </r>
    <r>
      <rPr>
        <sz val="12"/>
        <color rgb="FF000000"/>
        <rFont val="Aptos Narrow"/>
        <family val="2"/>
      </rPr>
      <t>: General food safety violation (specific item not mentioned)</t>
    </r>
  </si>
  <si>
    <t xml:space="preserve"> A procedural challenge to a food safety complaint (unspecified food item) for being time-barred.</t>
  </si>
  <si>
    <t xml:space="preserve"> The court stayed the criminal proceedings against the petitioners as an interim measure. The petitioners raised a valid legal issue that the complaint was time-barred and lacked the required documentation to prove an extension, warranting a stay.</t>
  </si>
  <si>
    <t>Case overview: The case involves a criminal revision petition filed by Vijay Kumar Kankariya and others against Smt. Jyoti Bhanu and others regarding a complaint under the Food Safety and Standards Act, 2006. The petitioners challenge the validity of the complaint on the grounds of it being time-barred. The hearing took place on February 1, 2023, in the High Court of Chhattisgarh, Bilaspur. Key facts: 1. The petitioners argue that the complaint is time-barred according to Section 77 of the Food Safety and Standards Act, 2006. 2. The petitioners point out that while the complaint mentions an extension of the prosecution period by the Commissioner, no supporting letter is annexed to the complaint. 3. The petitioners also highlight that the order dated February 18, 2021, does not indicate any extension of the prosecution period, only directing the Food Safety Officer to file a complaint within the limitation period. Legal issues and arguments: 1. The petitioners contend that the absence of documentation proving the extension of the prosecution period renders the complaint invalid. 2. They assert that the order from the Designated Officer does not support the claim of an extended period for prosecution. Court's reasoning: 1. The court issued a notice to the respondents, requiring payment of process fees within a week, failing which the petition would be dismissed automatically. 2. The court granted a stay on the criminal proceedings against the petitioners in Criminal Case No.232/2021 pending before the Judicial Magistrate First Class, Saraipali, District Mahasamund, as an interim measure until the next hearing. Decision or judgment</t>
  </si>
  <si>
    <t xml:space="preserve"> The court stayed the criminal proceedings against the petitioners and scheduled the matter for a hearing in the week commencing February 27, 2023.</t>
  </si>
  <si>
    <t>The complainant, M/s Vidhya Sagar Foods Pvt. Ltd, a company dealing in food products, filed a case against the accused, Sh. Chandar Dua, proprietor of M/s Sadashiv Traders, for dishonour of a cheque under section 138 of the Negotiable Instruments Act. The complainant's manager, Vivek Verma, was authorized to file the case. The accused had purchased food products from the complainant and made some payments but failed to pay the remaining amount of Rs. 12,40,666 despite repeated requests. The accused returned some damaged goods after eight months without informing the complainant, who subsequently sent a letter requesting the accused to lift the goods and settle the remaining amount. To settle the dues, the accused issued a cheque for Rs. 12,40,666, which was dishonoured due to insufficient funds. The complainant sent a legal notice, but the accused did not pay, leading to the filing of this complaint. The accused argued that the cheque was given as security in 2015, not for any liability, and that the goods returned were damaged and expired, which he claimed was against the rules of the Food Safety and Standards Act, 2006. The court examined these arguments and found that the cheque was issued in discharge of a debt or liability, which the accused failed to rebut, and that the accused had admitted receiving the legal notice but did not make the payment, resulting in a conviction.</t>
  </si>
  <si>
    <t>None of the provided subsections directly relate to the facts of the case regarding the dishonour of a cheque under section 138 of the Negotiable Instruments Act. The arguments presented by the accused regarding the cheque being issued as security and the condition of the returned goods pertain to the specifics of the Negotiable Instruments Act rather than the Food Safety and Standards Act or its provisions.</t>
  </si>
  <si>
    <t>['Section 138 of Negotiable Instruments Act, 1881', 'Section 28 of Food Safety and Standards Act, 2006', 'Section 24 of Sales of Goods Act, 1930', 'Section 26 of Sales of Goods Act, 1930']</t>
  </si>
  <si>
    <r>
      <t/>
    </r>
    <r>
      <rPr>
        <b/>
        <sz val="12"/>
        <color rgb="FF000000"/>
        <rFont val="Aptos Narrow"/>
        <family val="2"/>
      </rPr>
      <t>Case ID 157</t>
    </r>
    <r>
      <rPr>
        <sz val="12"/>
        <color rgb="FF000000"/>
        <rFont val="Aptos Narrow"/>
        <family val="2"/>
      </rPr>
      <t>: Health drinks (Manna Health Mix)</t>
    </r>
  </si>
  <si>
    <t xml:space="preserve"> Sale of sub-standard, unsafe, and misbranded health drinks, where the issue was the improper prosecution of the company's nominee without the company being impleaded as an accused.</t>
  </si>
  <si>
    <t xml:space="preserve"> Health drinks (Manna Health Mix)</t>
  </si>
  <si>
    <t xml:space="preserve"> The court allowed the Criminal Original Petition and quashed the proceedings against the petitioner. The manufacturing company was not included as an accused in the complaint, which is a requirement under Section 66 of the FSS Act for prosecuting a company nominee.</t>
  </si>
  <si>
    <t>Case overview: The case involves a Criminal Original Petition filed by M.Kaja Mohindeen to quash the complaint in C.C.No.131 of 2017 pending before the Judicial Magistrate, Ambattur, Chennai. The complaint was filed by the Food Safety Officer against the petitioner and others for violations under the Food Safety and Standardization Act, 2006. Key facts: 1. The complaint alleges that health drinks manufactured by Southern Health Foods Pvt Ltd. were found to be sub-standard, unsafe, and misbranded based on analysis conducted on samples taken on 10.06.2014. 2. The petitioner is identified as a nominee of the company, which was not impleaded in the complaint. Legal issues and arguments: 1. The petitioner argues that the complaint is invalid as the manufacturing company was not included as an accused, which is a requirement under Section 66 of the FSS Act. 2. The petitioner cites a precedent where similar proceedings were quashed due to the absence of the company as an accused. 3. The Additional Public Prosecutor concedes that the company was not added as an accused, acknowledging the legal requirement. Court's reasoning: 1. The court reviewed the records and noted that the health mix was produced by Southern Health Foods Pvt Ltd., which was not named in the complaint. 2. The court found no allegations against the petitioner regarding his responsibility for the company's business conduct. 3. The court concluded that the prosecution against the petitioner could not be sustained and that continuing the proceedings would constitute an abuse of the legal process. Decision or judgment</t>
  </si>
  <si>
    <t xml:space="preserve"> The court allowed the Criminal Original Petition, quashing the proceedings in C.C.No.131 of 2017 against the petitioner. The connected miscellaneous petitions were also closed.</t>
  </si>
  <si>
    <t>Alok Sahu, the petitioner, was accused in a case involving the possession of counterfeit goods recovered from a factory. He was arrested but was not present at the spot during the police raid; co-accused individuals were arrested at the scene. The petitioner is a laborer whose name appeared in a confessional statement of a co-accused. He has no prior criminal history and has been in jail since July 6, 2023. The prosecution argued against bail but did not provide specific evidence or circumstances showing that the petitioner might tamper with evidence, intimidate witnesses, or flee. The petitioner claimed he was falsely implicated and requested bail, which was granted with conditions. The case involved sections related to cheating, forgery, and the sale of adulterated food, but no detailed arguments from either side beyond these facts are provided.</t>
  </si>
  <si>
    <t>No relevant subsections apply to the facts of the case as presented. The case primarily involves allegations of possession of counterfeit goods, but the provided sections relate to food safety and analysis, which do not directly address the issues at hand regarding the petitioner's arrest and bail.</t>
  </si>
  <si>
    <t>Appellant may remain in custody pending trial.</t>
  </si>
  <si>
    <t>['Section 59 of Food Safety and Standards Act, 2006', 'Section 420 of Indian Penal Code', 'Section 467 of Indian Penal Code', 'Section 468 of Indian Penal Code', 'Section 471 of Indian Penal Code', 'Section 272 of Indian Penal Code', 'Section 273 of Indian Penal Code']</t>
  </si>
  <si>
    <r>
      <t/>
    </r>
    <r>
      <rPr>
        <b/>
        <sz val="12"/>
        <color rgb="FF000000"/>
        <rFont val="Aptos Narrow"/>
        <family val="2"/>
      </rPr>
      <t>Case ID 158</t>
    </r>
    <r>
      <rPr>
        <sz val="12"/>
        <color rgb="FF000000"/>
        <rFont val="Aptos Narrow"/>
        <family val="2"/>
      </rPr>
      <t>: Chilli powder, Dhania powder, and turmeric powder</t>
    </r>
  </si>
  <si>
    <t xml:space="preserve"> Emergency prohibition on the sale of chilli powder, Dhania powder, and turmeric powder, challenged because the order was issued before lab results were available.</t>
  </si>
  <si>
    <t xml:space="preserve"> Chilli powder, Dhania powder, and turmeric powder</t>
  </si>
  <si>
    <t xml:space="preserve"> The court stayed the emergency prohibition order as an interim measure. The order was issued without waiting for the sample analysis report, and a co-ordinate Bench had granted an interim order in a similar case, justifying a stay.</t>
  </si>
  <si>
    <t xml:space="preserve">Case overview: The case involves a writ petition filed by Worldwide Dreamcorp Limited, represented by its nominee Subodh Bakore, against the Food Safety and Standards Authority of India and others regarding an emergency prohibition order issued against the petitioner. The petitioner is engaged in the manufacturing of food products and is authorized by the State of Rajasthan to supply food products in the public distribution system. The petition challenges the prohibition order dated August 31, 2023, which restricts the sale of all products manufactured by the petitioner without awaiting the results of sample testing. </t>
  </si>
  <si>
    <t>The petitioner is a partnership firm that manufactures and sells paneer, ghee, and cream, having been granted a license on February 25, 2021, which is valid until February 24, 2025. The Vadodara Municipal Corporation's health officials visited the petitioner's premises multiple times in April and May 2023, collecting samples of the petitioner‚Äôs products for testing. One sample of loose paneer had moisture and fat content levels exceeding the prescribed limits, and its analysis was considered sub-standard by the food analyst. Another sample of loose paneer was found to be standard, but a sample of branded paneer collected later was found to be sub-standard due to moisture content exceeding the limit. The petitioner was informed of these results and later learned from a newspaper report that their manufacturing license had been suspended. The petitioner argued that the suspension was done without proper notice or a hearing, violating procedural and natural justice principles. The respondent acknowledged that the procedure was not followed but justified the actions based on the need to prevent sub-standard food from reaching the market. The petitioner collects a large quantity of milk daily from local farmers, and the suspension threatened their ability to operate and caused financial and public inconvenience. The court ultimately set aside the suspension, ordering the petitioner to produce samples of newly manufactured paneer for testing before being allowed to sell it, with proper procedures and timeframes to be followed by the authorities.</t>
  </si>
  <si>
    <t>['Section 38', 'Section 47', 'Section 42']</t>
  </si>
  <si>
    <t>{'Section 38': 'This section allows the Food Safety Officer to take samples of food intended for sale and to seize any article of food that appears to contravene the Act. The facts indicate that the Food Safety Officer collected samples from the petitioner‚Äôs premises and found some to be sub-standard, which aligns with the provisions of this section.', 'Section 47': 'This section outlines the procedure for taking samples for analysis, including notifying the person from whom the sample is taken. The petitioner argues that the suspension of their license was done without proper notice or a hearing, which suggests a potential violation of this procedural requirement.', 'Section 42': 'This section discusses the responsibilities of the Food Safety Officer and the process following the analysis of food samples. The respondent acknowledged that the procedure was not followed, which may impact the validity of the actions taken against the petitioner.'}</t>
  </si>
  <si>
    <t>The relevant subsections indicate that while the Food Safety Officer had the authority to collect samples and identify sub-standard food, the procedural shortcomings acknowledged by the respondent could undermine the legitimacy of the suspension of the petitioner's license. The failure to follow proper procedures as outlined in Section 47 and the responsibilities in Section 42 may favor the petitioner in this case.</t>
  </si>
  <si>
    <t>['Section 32 of the Food Safety and Standards Act, 2006']</t>
  </si>
  <si>
    <r>
      <t/>
    </r>
    <r>
      <rPr>
        <b/>
        <sz val="12"/>
        <color rgb="FF000000"/>
        <rFont val="Aptos Narrow"/>
        <family val="2"/>
      </rPr>
      <t>Case ID 159</t>
    </r>
    <r>
      <rPr>
        <sz val="12"/>
        <color rgb="FF000000"/>
        <rFont val="Aptos Narrow"/>
        <family val="2"/>
      </rPr>
      <t>: Mysore Paruppu</t>
    </r>
  </si>
  <si>
    <t xml:space="preserve"> Sale of unsafe 'Mysore Paruppu', where the case was challenged because the lab analysis was conducted after the product's shelf-life had expired.</t>
  </si>
  <si>
    <t xml:space="preserve"> Mysore Paruppu</t>
  </si>
  <si>
    <t xml:space="preserve"> The court allowed the Criminal Original Petition and quashed the complaint. The analyst's report was submitted after the product's shelf-life had expired, a flagrant violation of regulations that denied the petitioner's right to a referral analysis.</t>
  </si>
  <si>
    <t>Case overview: The case involves a Criminal Original Petition filed by P. Dheivam seeking to quash the proceedings in S.T.C.No.6617 of 2020 pending before the Judicial Magistrate No.I, Coimbatore, for alleged violations under the Food Safety and Standards Act, 2006. The complaint was initiated by the Food Safety Officer regarding a sample of 'Mysore Paruppu' drawn from the petitioner's premises. Key facts: 1. The sample was drawn on 19.08.2019 and sent for analysis on 20.08.2019. 2. The Food Analyst reported the product as 'unsafe' on 20.07.2020, nearly 11 months after the sample was taken. 3. The shelf-life of the product expired in December 2019. 4. The petitioner requested a referral to a Central Laboratory, which was denied due to the expired shelf-life. Legal issues and arguments: 1. The petitioner argued that the complaint should be quashed due to violations of mandatory provisions of the Food Safety and Standards Act, specifically regarding the timely reporting of the analysis results. 2. The respondent contended that the allegations should be adjudicated in the Trial Court. Court's reasoning: 1. The court noted that the Food Analyst's report was submitted significantly after the required timeframe, violating Section 46(3) of the Act. 2. The analysis occurred after the product's shelf-life had expired, which was deemed a flagrant violation of regulations. 3. The court referenced a previous judgment that supported the petitioner's position regarding the quashing of complaints under similar circumstances. Decision or judgment</t>
  </si>
  <si>
    <t xml:space="preserve"> The court allowed the Criminal Original Petition, quashing the impugned complaint in C.C.No.6617 of 2020. Consequently, the connected Criminal Miscellaneous Petitions were closed.</t>
  </si>
  <si>
    <t>The petitioner, Ankit Patel, challenged an order dated 03.06.2022 issued by the respondent authorities. The order was related to a matter regulated under the Food Safety Standards Act. The petitioner argued that the order was issued without providing him an opportunity to see the enquiry report and without hearing him, which he claimed breached principles of natural justice. The respondent, represented by the Additional Chief Standing Counsel, advised the petitioner to approach the respondent no.3 for a fresh order that would be made after confronting the petitioner with all relevant materials and reports, including a report of the Food Safety Officer dated 27.01.2022. The court disposed of the writ petition by quashing the original order and instructing the respondent no.3 to pass a new order after providing the petitioner a full opportunity to respond to the adverse materials.</t>
  </si>
  <si>
    <t>['Section 88', 'Section 42', 'Section 47', 'Section 38']</t>
  </si>
  <si>
    <t>{'Section 88': 'This section states that no legal proceedings shall lie against the authorities or officers acting in good faith under the Act. This may protect the respondent from liability if they acted within the scope of their authority and in good faith.', 'Section 42': "This section outlines the responsibilities of the Food Safety Officer, including the inspection of food businesses and the analysis of samples. It is relevant as it establishes the procedural framework that the Food Safety Officer must follow, which may relate to the petitioner's claim of not being given a fair opportunity.", 'Section 47': "This section details the procedure for taking samples for analysis, including the requirement to notify the person from whom the sample is taken. It is relevant as it may relate to the petitioner's argument regarding the lack of opportunity to respond to the enquiry report.", 'Section 38': 'This section provides the Food Safety Officer with the authority to take samples and seize articles of food. It is relevant as it may relate to the actions taken by the Food Safety Officer in this case and whether those actions were conducted in accordance with the law.'}</t>
  </si>
  <si>
    <t>The relevant subsections indicate that the Food Safety Officer has specific responsibilities and procedures to follow when conducting inspections and taking samples. The petitioner's claim of a breach of natural justice may be supported by the requirements outlined in Sections 42 and 47, which emphasize the need for proper notification and opportunity to respond. However, Section 88 may provide a defense for the respondent if they acted in good faith. Overall, the facts suggest that the petitioner may have a stronger position regarding the procedural fairness of the original order.</t>
  </si>
  <si>
    <t>Respondent may be required to issue a new order that complies with the principles of natural justice.</t>
  </si>
  <si>
    <t>Case overview: The case involves a criminal original petition filed by Sugapriya Mineral Water Company, represented by its proprietor S.Ramarasu, against the Food Safety Officer of Srivilliputhur Municipality. The petitioner seeks to quash the proceedings in STC No.732 of 2020 pending before the Judicial Magistrate No.2, Srivilliputhur, Virudhunagar District. The prosecution was initiated based on a sample analysis that deemed the mineral water unsafe. Key facts: 1. The Food Safety Officer inspected the petitioner‚Äö√Ñ√¥s premises on 20.08.2019 following a complaint and collected water samples. 2. The initial report indicated the sample was substandard, and the petitioner requested a referral analysis. 3. The referral lab report confirmed the sample was unsafe, leading to prosecution sanction on 04.02.2020. 4. The complaint was filed on 10.09.2020, beyond the one-year limit stipulated by Section 77 of the Food Safety and Standards Act, 2006. Legal issues and arguments: 1. The petitioner argues that the prosecution is unsustainable as it was not filed within one year as required by Section 77 of the Act. 2. The respondent contends that the delay was due to the Covid-19 pandemic and that the complaint was filed in a timely manner. 3. The petitioner asserts that the Judicial Magistrate lacks jurisdiction to condone the delay in prosecution. Court's reasoning: 1. The court noted that the prosecution must be filed within one year from the date of the offence, which occurred on 20.08.2019. 2. The court emphasized that while the Commissioner of Food Safety can extend the prosecution period, the court itself has no authority to condone delays beyond one year. 3. The court found that the complaint was filed after the one-year limit, rendering the case barred by limitation. Decision or judgment: The court allowed the petition, quashing the proceedings in STC No.732 of 2020, and closed the connected miscellaneous petitions.</t>
  </si>
  <si>
    <r>
      <t/>
    </r>
    <r>
      <rPr>
        <b/>
        <sz val="12"/>
        <color rgb="FF000000"/>
        <rFont val="Aptos Narrow"/>
        <family val="2"/>
      </rPr>
      <t>Case ID 160</t>
    </r>
    <r>
      <rPr>
        <sz val="12"/>
        <color rgb="FF000000"/>
        <rFont val="Aptos Narrow"/>
        <family val="2"/>
      </rPr>
      <t>: Not a food item; administrative issue regarding Food Testing Laboratories</t>
    </r>
  </si>
  <si>
    <t xml:space="preserve"> A Public Interest Litigation for the establishment of Food Testing Laboratories to ensure public food safety.</t>
  </si>
  <si>
    <t xml:space="preserve"> Not a food item; administrative issue regarding Food Testing Laboratories</t>
  </si>
  <si>
    <t xml:space="preserve"> The court disposed of the PIL with directions to establish Food Testing Laboratories. The court recognized the urgent need for these laboratories for public health and directed the state to expedite their construction, requiring progress reports.</t>
  </si>
  <si>
    <t xml:space="preserve">Case overview: The case involves a writ petition filed by Mahesh Garg against the Food Safety and Standards Authority of India and other state officials, seeking the implementation of the Food Safety and Standards Act, 2006 in Madhya Pradesh, particularly for the establishment of Food Testing Laboratories in Indore, Jabalpur, Ujjain, and Gwalior, and the provision of tools for Food Safety Officers to conduct preliminary examinations of food articles. The petition is treated as a Public Interest Litigation (PIL). </t>
  </si>
  <si>
    <t>The petitioner, Sugapriya Mineral Water Company, owned by S. Ramarasu, was accused of producing and selling mineral water that was found to be substandard and unsafe after a sample taken on 20.08.2019 was analyzed by a Referral Lab. The Food Safety Officer sent the sample for testing based on a Whatsapp message from Venkatasalam, son of Balasubramaniam. The first report received on 01.10.2019 indicated the sample was substandard, and the Referral Lab's report on 09.12.2019 confirmed it was unsafe. The Food Safety Officer filed a prosecution case against the petitioner, but the complaint was filed on 10.09.2020, beyond the one-year period allowed for prosecution. The petitioner argued that the delay in filing was not justified and that the prosecution was barred by time; the respondent contended that delays caused by COVID-19 were condoned. The court ultimately quashed the proceedings, ruling that the case was time-barred as it was filed after the one-year limit.</t>
  </si>
  <si>
    <t>['Section 47', 'Section 48', 'Section 58', 'Section 61']</t>
  </si>
  <si>
    <t>{'Section 47': 'This subsection outlines the procedure that a Food Safety Officer must follow when taking a sample for analysis, including giving notice to the person from whom the sample is taken and ensuring proper handling of the sample. The facts indicate that the Food Safety Officer took a sample based on a complaint and sent it for analysis, which aligns with the requirements of this section.', 'Section 48': 'This section defines actions that can render food injurious to health. The analysis reports indicated that the mineral water was substandard and unsafe, which could imply that the petitioner may have contravened this section if the findings are upheld.', 'Section 58': 'This section states that any contravention of the Act or its rules may result in a penalty. If the petitioner is found to have produced unsafe food, this section could apply, leading to potential penalties.', 'Section 61': 'This section addresses the provision of false or misleading information in connection with the Act. If the petitioner provided any misleading information regarding the safety of their product, this section could be relevant.'}</t>
  </si>
  <si>
    <t>The relevant subsections indicate that the Food Safety Officer followed the required procedures for sample collection and analysis, which supports the respondent's actions. The findings of substandard and unsafe mineral water could lead to penalties under Sections 48 and 58. However, the appellant's argument regarding the time-bar for prosecution is significant, as the complaint was filed beyond the one-year limit, which ultimately led to the quashing of the proceedings.</t>
  </si>
  <si>
    <t>Case overview: The case involves a writ petition filed by Dr. P. Harika against the State of Telangana and others, seeking to be considered for the position of Food Safety Officer following the results of an examination conducted on February 23, 2020. The petitioner claims that her qualifications were not properly considered, leading to her exclusion from the provisional selection list. Key facts: 1. Dr. Harika holds a Bachelor of Homeopathic Medicine and Surgery and a Post-Graduation degree in Homeopathy. 2. She applied for the Food Safety Officer position as per Notification No. 10/2019 and secured the 100th rank in the examination. 3. Despite her rank, she was not included in the selection list published on July 18, 2020, due to her qualification being deemed not equivalent to the required degree in Medicine. 4. The respondents argued that the qualifications for the post were strictly defined and that her degree did not meet the criteria set forth in the Food Safety and Standards Rules, 2011. Legal issues and arguments: 1. The petitioner contended that her exclusion was arbitrary and illegal, as she had followed all procedures and met the minimum qualifying marks. 2. The respondents maintained that the qualifications were clearly defined and that the petitioner‚Äö√Ñ√¥s degree in Homeopathy was not equivalent to the required degree in Medicine. 3. The respondents also referenced a Subject Expert Committee's report that supported their decision to reject the petitioner's application based on her qualifications. Court's reasoning: 1. The court emphasized that the determination of equivalence of qualifications is a technical matter best left to the recruiting authority and expert bodies. 2. It noted that the qualifications prescribed for the Food Safety Officer position were in accordance with the relevant rules and that the petitioner‚Äö√Ñ√¥s qualifications did not meet these requirements. 3. The court referenced several Supreme Court judgments affirming that it is not within the court's purview to question the qualifications set by the state for recruitment. Decision or judgment: The court dismissed the writ petition, concluding that Dr. Harika was not entitled to the relief sought as her qualifications did not meet the requirements specified in the notification. The interim order previously granted was vacated, and no costs were awarded.</t>
  </si>
  <si>
    <r>
      <t/>
    </r>
    <r>
      <rPr>
        <b/>
        <sz val="12"/>
        <color rgb="FF000000"/>
        <rFont val="Aptos Narrow"/>
        <family val="2"/>
      </rPr>
      <t>Case ID 161</t>
    </r>
    <r>
      <rPr>
        <sz val="12"/>
        <color rgb="FF000000"/>
        <rFont val="Aptos Narrow"/>
        <family val="2"/>
      </rPr>
      <t>: Pyridoxal-5-phosphate (classified as food, not drug)</t>
    </r>
  </si>
  <si>
    <t xml:space="preserve"> Repackaging and selling pyridoxal-5-phosphate, with the issue being the incorrect classification of a food substance as a drug.</t>
  </si>
  <si>
    <t xml:space="preserve"> Pyridoxal-5-phosphate (classified as food, not drug)</t>
  </si>
  <si>
    <t xml:space="preserve"> The Supreme Court allowed the appeal and quashed the criminal complaint. The substance was classified as food, not a drug, thus exempt from the Drugs and Cosmetics Act. Additionally, there was a significant and unexplained delay in filing the complaint.</t>
  </si>
  <si>
    <t>Case overview: The case involves an appeal by Hasmukhlal D. Vora and another against the State of Tamil Nadu regarding a criminal complaint filed under the Drugs and Cosmetics Act, 1940. The appeal challenges the High Court of Madras's order dismissing their plea to quash the complaint. The Supreme Court of India, in its judgment dated December 16, 2022, addressed the validity of the complaint and the nature of the substance involved. Key facts: 1. Appellant No. 1 is the proprietor of M/s. Chem Pharm, dealing in raw material chemicals for food and medicinal preparations. 2. The Appellants purchased 75 Kg of pyridoxal-5-phosphate in 2013. 3. A Drug Inspector inspected their premises in November 2013 and alleged violations of the Drugs and Cosmetics Act, claiming the Appellants repackaged and sold the substance without proper licensing. 4. A complaint was filed against the Appellants in August 2017, after a significant delay. Legal issues and arguments: 1. The Appellants argued that pyridoxal-5-phosphate is classified as a food substance under the Food Safety and Standards Act, 2006, and not a drug under the Drugs and Cosmetics Act. 2. They contended that the Drug Inspector lacked evidence to support the claim that the substance was exclusively a drug. 3. The Appellants maintained that they held the necessary licenses to sell the substance, even if it were considered a drug. 4. They highlighted the lack of evidence and the inordinate delay in filing the complaint as grounds for quashing it. Court's reasoning: 1. The Supreme Court emphasized that for quashing a complaint, it must be shown that the allegations do not constitute a cognizable offence. 2. The Court noted that the impugned substance is categorized as food and not a drug, thus exempting it from the Drugs and Cosmetics Act requirements. 3. The Court found that the Respondent failed to provide evidence that the substance was solely a drug or that the Appellants had violated any laws. 4. The Court highlighted the significant delay in the complaint's filing, which was not adequately explained by the Respondent, raising concerns about the motives behind the prosecution. Decision or judgment</t>
  </si>
  <si>
    <t xml:space="preserve"> The Supreme Court allowed the appeal, quashing the criminal complaint against the Appellants and setting aside the High Court's order. The proceedings pending in the lower court were also quashed.</t>
  </si>
  <si>
    <t>The petitioner, Dr. P. Harika, a resident of BC-D (Mudiraj caste), holds a Bachelor's degree in Homeopathic Medicine and Surgery obtained in April 2008 and a Post-Graduate degree in Homeopathy obtained in January 2014. She applied for the post of Food Safety Officer in response to Notification No. 10/2019 issued by the Respondents, including the Telangana State Public Service Commission and the Director of Preventive Medicine. She participated in the examination held on 23 February 2020 and secured the 100th rank, meeting the minimum qualifying marks for her category. Despite ranking sufficiently high, she was not included in the provisional selection list published on 18 July 2020 because her degree was deemed not equivalent to the required qualification of a degree in Medicine. Her claim was rejected on the grounds that her qualification in Homeopathy Medicine and Surgery is not considered equivalent to the prescribed qualification of a Medical Degree, as per the assessments of the Expert Committee and the authorities. She argued that she was eligible and had fulfilled all conditions for the post, seeking consideration for appointment. The respondents maintained that her qualification does not meet the criteria specified in the notification, which requires a degree in Medicine recognized by the Indian Medical Council, and that the equivalence of her degree was not established. The court found that her qualification is not considered equivalent to the necessary Medical Degree and dismissed her petition, reaffirming that the prescribed qualifications were not met.</t>
  </si>
  <si>
    <t>The case context revolves around the qualifications of Dr. P. Harika for the position of Food Safety Officer, specifically whether her degree in Homeopathy is equivalent to the required Medical Degree. The provided subsections pertain to food safety regulations and do not address qualifications for employment or equivalence of degrees. Therefore, none of the subsections are relevant to the facts of this case.</t>
  </si>
  <si>
    <t>Appellant may be denied the position of Food Safety Officer.</t>
  </si>
  <si>
    <t>['Rule 2.1.3(1)(i) of Food Safety and Standards Rules, 2011', 'Rule 2.1.3(1)(ii) of Food Safety and Standards Rules, 2011']</t>
  </si>
  <si>
    <r>
      <t/>
    </r>
    <r>
      <rPr>
        <b/>
        <sz val="12"/>
        <color rgb="FF000000"/>
        <rFont val="Aptos Narrow"/>
        <family val="2"/>
      </rPr>
      <t>Case ID 162</t>
    </r>
    <r>
      <rPr>
        <sz val="12"/>
        <color rgb="FF000000"/>
        <rFont val="Aptos Narrow"/>
        <family val="2"/>
      </rPr>
      <t>: Tea</t>
    </r>
  </si>
  <si>
    <t xml:space="preserve"> Sealing of business premises due to sub-standard tea products, where the case was resolved after the lab acknowledged an error in its initial report.</t>
  </si>
  <si>
    <t xml:space="preserve"> Tea</t>
  </si>
  <si>
    <t xml:space="preserve"> The court quashed the initial erroneous report and ordered the de-sealing of the business premises. The laboratory acknowledged an error in its initial report and issued amended reports confirming the tea met safety standards, making the sealing unjustified.</t>
  </si>
  <si>
    <t>Case overview: The case involves writ petitions filed by Mahaveer Tea Company, represented by its proprietor R. Ashok Kumar, against the Tamil Nadu Food Safety and Drug Administration Department and its officials regarding the sealing of the company's business premises due to alleged sub-standard tea products. The petitions seek to quash reports from the Referral Food Laboratory and to de-seal the business premises. The case was heard in the High Court of Judicature at Madras on December 5, 2022. Key facts: 1. The petitioner is a stockist for various brands of tea. 2. The initial report dated June 13, 2017, indicated that the tea was sub-standard based on water soluble ash content. 3. The laboratory later acknowledged an inadvertent calculation error in the initial report and issued amended test reports on August 31, 2017, which superseded the earlier findings. 4. The petitioner sought to de-seal the business premises based on the amended reports indicating compliance with FSSAI standards. Legal issues and arguments: 1. The petitioner argued that the initial report was erroneous and sought to quash it, asserting that the amended reports confirmed the tea met safety standards. 2. The respondents acknowledged the error in the initial report and requested the court to treat it as null and void. 3. The petitioner also sought a mandamus to remove the seal on the business premises. Court's reasoning: 1. The court noted that the errors in the initial report were acknowledged by the laboratory, which took corrective action. 2. The court found that the amended reports indicated compliance with the Food Safety and Standards Act, 2006. 3. The sealing of the business premises was deemed unjustified in light of the corrected reports. Decision or judgment</t>
  </si>
  <si>
    <t xml:space="preserve"> The court allowed W.P.No.19213 of 2017, quashing the initial report and ordering the de-sealing of the business premises. W.P.No.15336 of 2017 was disposed of in accordance with this decision, and no costs were awarded. Connected miscellaneous petitions were closed.</t>
  </si>
  <si>
    <t>The petitioner, Anbukkarasi, filed a case against the second and third respondents. The third respondent is running a Biriyani and fast food shop called "Ameen Special Biriyani" from April 2022 on the petitioner's premises. The petitioner claims that the third respondent is using unhygienic waste meat to prepare food, which poses health risks. The petitioner made a written request to the first and second respondents on 28 January 2023 to inspect the premises and take action against the third respondent. The first and second respondents conducted an inspection on 11 March 2023 and issued a notice under Section 55 of the Food Safety and Standards Act. The petitioner sought a direction for the respondents to consider the representation, conduct inspection, and take appropriate action.</t>
  </si>
  <si>
    <t>['Section 42', 'Section 68', 'Section 38']</t>
  </si>
  <si>
    <t>{'Section 42': 'This subsection is relevant as it outlines the responsibilities of the Food Safety Officer, including the inspection of food businesses and the drawing of samples for analysis. The facts indicate that the Food Safety Officer conducted an inspection of the premises on 11 March 2023, which aligns with the duties described in this section.', 'Section 68': 'This subsection is relevant as it details the process of adjudication by the Adjudicating Officer, including the opportunity for representation and the imposition of penalties for contraventions. The notice issued under Section 55 suggests that there may be a contravention that could lead to penalties, which is pertinent to the case.', 'Section 38': 'This subsection is relevant as it grants the Food Safety Officer the authority to take samples of food for analysis and to inspect premises. The petitioner claims that the third respondent is using unhygienic waste meat, which necessitates inspection and sampling as per this section.'}</t>
  </si>
  <si>
    <t>The relevant subsections indicate that the Food Safety Officer has the authority to inspect food businesses and take samples for analysis, which supports the petitioner's claim of unhygienic practices. The issuance of a notice under Section 55 suggests that there may be grounds for further action against the third respondent. However, the outcome will depend on the findings of the analysis and the adjudication process outlined in Section 68.</t>
  </si>
  <si>
    <t>['Section 55 of the Food Safety and Standards Act, 2006']</t>
  </si>
  <si>
    <t>Case overview: The case involves a Criminal Petition filed by Venkata Ramanaiah Ponnuru seeking to quash the proceedings against him in Crime No.494 of 2020, registered at Buchireddypalem Police Station, SPSR Nellore District, for offences under Sections 328, 273, 188 of the Indian Penal Code, 1860, and Section 58 of the Food Safety and Standards Act, 2006. The petition was heard by Justice Ninala Jayasurya in the High Court of Andhra Pradesh on September 1, 2022. Key facts: 1. The petitioner is accused in a case registered for food safety violations. 2. The learned counsel for the petitioner cited a previous decision of the court in Criminal Petition No.3731 of 2018, arguing that it covers the current matter. 3. The Assistant Public Prosecutor acknowledged that the current case is indeed covered by the earlier decision. Legal issues and arguments: 1. The petitioner‚Äö√Ñ√¥s counsel argued for quashing the proceedings based on the precedent set in Criminal Petition No.3731 of 2018. 2. The Assistant Public Prosecutor agreed that the matter is covered by the previous ruling. Court's reasoning: 1. The court reviewed the submissions and the F.I.R. and noted that the police had registered the case suo motu against the petitioner. 2. The court found that the current case is squarely covered by the earlier decision, leading to the conclusion that the proceedings should be quashed. Decision or judgment: The court allowed the Criminal Petition, quashing the proceedings against Venkata Ramanaiah Ponnuru in Crime No.494 of 2020. Any pending miscellaneous applications were also closed.</t>
  </si>
  <si>
    <r>
      <t/>
    </r>
    <r>
      <rPr>
        <b/>
        <sz val="12"/>
        <color rgb="FF000000"/>
        <rFont val="Aptos Narrow"/>
        <family val="2"/>
      </rPr>
      <t>Case ID 163</t>
    </r>
    <r>
      <rPr>
        <sz val="12"/>
        <color rgb="FF000000"/>
        <rFont val="Aptos Narrow"/>
        <family val="2"/>
      </rPr>
      <t>: Mawa (dairy product)</t>
    </r>
  </si>
  <si>
    <t xml:space="preserve"> Substandard quality 'mawa' (a dairy product), with the case focusing on a procedural failure to record reasons for sending a sample to a referral lab.</t>
  </si>
  <si>
    <t xml:space="preserve"> Mawa (dairy product)</t>
  </si>
  <si>
    <t xml:space="preserve"> The court allowed the petitions, set aside the referral lab reports, and annulled the destruction order. The Designated Officer violated FSS Rules by failing to record written reasons for sending the sample to a referral lab after the initial report found it to be 'within norms'.</t>
  </si>
  <si>
    <t>Venkata Ramanaiah Ponnuru was accused of offenses punishable under Sections 328, 273, and 188 of the Indian Penal Code and Section 58 of the Food Safety and Standards Act. The case was registered as Crime No.494 of 2020 at Buchireddypalem Police Station in SPSR Nellore District. The petition was filed by Venkata Ramanaiah Ponnuru to quash the proceedings against him. The police registered the case suo motu based on the FIR and material papers. The petitioner and respondent's counsel referenced a previous court decision to support the petition. The court considered the arguments and decided to quash the proceedings against the petitioner based on the covered legal principles from earlier cases.</t>
  </si>
  <si>
    <t>No relevant subsections from the provided sections of law directly relate to the facts of the case involving Venkata Ramanaiah Ponnuru's petition to quash the proceedings against him. The case context does not provide specific details about the actions taken by the Food Safety Officer or the nature of the offenses under the IPC and the Food Safety and Standards Act that would invoke any of the listed subsections.</t>
  </si>
  <si>
    <t>['Section 328 of the Indian Penal Code', 'Section 273 of the Indian Penal Code', 'Section 188 of the Indian Penal Code', 'Section 58 of the Food Safety and Standards Act, 2006']</t>
  </si>
  <si>
    <r>
      <t/>
    </r>
    <r>
      <rPr>
        <b/>
        <sz val="12"/>
        <color rgb="FF000000"/>
        <rFont val="Aptos Narrow"/>
        <family val="2"/>
      </rPr>
      <t>Case ID 164</t>
    </r>
    <r>
      <rPr>
        <sz val="12"/>
        <color rgb="FF000000"/>
        <rFont val="Aptos Narrow"/>
        <family val="2"/>
      </rPr>
      <t>: Unspecified food item (fine imposition)</t>
    </r>
  </si>
  <si>
    <t xml:space="preserve"> A fine imposed under the Food Safety and Standards Act (unspecified food item), challenged because the lab analysis was not conducted by an accredited laboratory.</t>
  </si>
  <si>
    <t xml:space="preserve"> The court quashed the Food Analyst's report and the penalty order. The report was invalid because the sample was not analyzed by an accredited laboratory as required by the FSS Act.</t>
  </si>
  <si>
    <t>The petitioner, S. Laxman, is a proprietor of Ranjtha Enterprises and is accused of manufacturing tomato sauce that was found to be of substandard quality when the Food Safety Officer visited his shop on October 17, 2015, and seized samples for analysis. The respondent, the State of Karnataka represented by the Food Safety Officer, filed a complaint under section 200 of Cr.P.C. alleging that the tomato sauce violated the provisions of the Food Safety and Standards Act, 2006, and Rules 2011, making it an offence under section 59 of the act. The Food Analysis Report confirmed the tomato sauce was substandard. The magistrate took cognizance of the offence and issued summons to the petitioner. The petitioner argued that the Food Analysis Report was not provided to him, preventing him from sending the sample for further analysis, and that the seizure of the sample was not proved. The magistrate ultimately exonerated the manufacturer (accused No.1) because the seizure was not proved, and as a result, the proceedings against the petitioner (accused No.2) were quashed due to non-compliance with procedural rules.</t>
  </si>
  <si>
    <t>{'Section 47': 'This section outlines the procedures that a Food Safety Officer must follow when taking a sample for analysis, including giving notice to the person from whom the sample is taken and ensuring proper handling and division of the sample. The petitioner argues that the Food Analysis Report was not provided to him, which may indicate a failure to comply with the notice requirement, potentially impacting the validity of the seizure.', 'Section 38': "This section grants the Food Safety Officer the authority to take samples and seize articles of food believed to be in contravention of the Act. The petitioner claims that the seizure of the sample was not proved, which could undermine the respondent's case if the procedural requirements were not met.", 'Section 42': "This section details the responsibilities of the Food Safety Officer regarding the inspection and analysis of food samples. The failure to provide the Food Analysis Report to the petitioner may indicate a breach of the procedural requirements outlined in this section, which could affect the prosecution's ability to establish a contravention."}</t>
  </si>
  <si>
    <t>The relevant subsections indicate that there are specific procedural requirements that the Food Safety Officer must follow when taking samples and conducting analyses. The petitioner's argument regarding the lack of access to the Food Analysis Report and the claim that the seizure was not proved suggest that the respondent may not have complied with these requirements. This non-compliance could weaken the respondent's case and support the petitioner's position.</t>
  </si>
  <si>
    <t>[{'indian_section': 'Section 59 Punishment for unsafe food', 'foreign_section': 'Section 60 Punishment for interfering with seized items',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t>
  </si>
  <si>
    <t>['Section 59 of Food Safety and Standards Act, 2006', 'Section 200 of Code of Criminal Procedure']</t>
  </si>
  <si>
    <r>
      <t/>
    </r>
    <r>
      <rPr>
        <b/>
        <sz val="12"/>
        <color rgb="FF000000"/>
        <rFont val="Aptos Narrow"/>
        <family val="2"/>
      </rPr>
      <t>Case ID 165</t>
    </r>
    <r>
      <rPr>
        <sz val="12"/>
        <color rgb="FF000000"/>
        <rFont val="Aptos Narrow"/>
        <family val="2"/>
      </rPr>
      <t>: Vanaspati</t>
    </r>
  </si>
  <si>
    <t xml:space="preserve"> Sale of misbranded 'Vanaspati', challenged due to a procedural violation where the petitioner was denied a hearing for their appeal.</t>
  </si>
  <si>
    <t xml:space="preserve"> Vanaspati</t>
  </si>
  <si>
    <t xml:space="preserve"> The court quashed the impugned order and directed the Designated Officer to rehear the petitioner's appeal. The appeal was rejected without a hearing, violating the FSS Rules.</t>
  </si>
  <si>
    <t>Case overview: The case involves a writ petition filed by Ruchi Soya Industries Limited against the Union of India regarding an order passed by the Designated Officer concerning the analysis of a food sample. The petitioner seeks to quash the impugned order and requests that a part of the sample be sent for analysis to a referral laboratory as per the Food Safety and Standards Rules, 2011. The petition was heard by Justice A.S. Supehia in the High Court of Gujarat. Key facts: 1. On January 21, 2022, a sample of 'Vanaspati' was drawn from the petitioner's premises and sent for analysis. 2. The Food Analyst reported the sample as 'sub-standard' and 'misbranded' under the Food Safety and Standards Act, 2006. 3. A notice for prohibition on sale was issued on May 19, 2022. 4. The petitioner filed an appeal on June 3, 2022, which was rejected without a hearing. Legal issues and arguments: 1. The petitioner argues that the rejection of the appeal was made without affording an opportunity for a hearing, violating Rule 2.6.4(1) of the Food Safety Standards Rules, 2011. 2. The respondents contended that the notice was issued according to the rules and that the impugned order should not be interfered with. 3. The respondent No.2 expressed willingness to hear the petitioner regarding the appeal. Court's reasoning: 1. The court noted the importance of providing an opportunity for a hearing as mandated by Rule 2.4.6 of the Food Safety Standards Rules, 2011. 2. The court emphasized that the Designated Officer must consider the appeal after hearing the Food Business Operator. 3. The court acknowledged the urgency due to the impending expiration of the sample's shelf life. Decision or judgment</t>
  </si>
  <si>
    <t xml:space="preserve"> The court quashed the impugned order dated June 7, 2022, and directed the Designated Officer to hear and decide the appeal/application of the petitioner by July 20, 2022, ensuring the petitioner is given an opportunity to be heard.</t>
  </si>
  <si>
    <t>The petitioners, Abdul Hakheem, Ramachandran, and Balusamy, are dealing in iodized salt, with Abdul Hakheem being a retail seller, Ramachandran a distributor, and Balusamy a manufacturer. On February 4, 2014, the authorities inspected Abdul Hakheem‚Äôs shop and collected a sample of Sri Yoga Gold Iodized Crystal Salt, which was tested at a laboratory in Palayamkottai and found negative for iodine. The petitioners were notified of this result on December 22, 2014, and were told they had violated certain provisions. They had the option to request a referral test but did not do so. Subsequently, the third respondent issued an order on July 9, 2015, imposing fines of Rs.1 lakh on the first petitioner, Rs.50,000 on the second petitioner, and Rs.25,000 on the third petitioner. The petitioners challenged this order through a writ petition, arguing that the sample results should be disregarded and that the penalties were unfair. The respondents contended that the petitioners could have appealed to the tribunal and argued that the test results from different labs could not be compared. The court found that the petitioners had essentially admitted to breaching regulations and that the penalties were improperly imposed without considering the specifics of the case, leading to a reduction of the fines to Rs.5,000, Rs.7,500, and Rs.15,000 respectively for the petitioners.</t>
  </si>
  <si>
    <t>['Section 68', 'Section 46', 'Section 51', 'Section 58']</t>
  </si>
  <si>
    <t>{'Section 68': 'This subsection outlines the process for adjudication by an Adjudicating Officer, including the requirement for a reasonable opportunity for representation. The petitioners were notified of the violation and had the chance to contest the findings, which aligns with the provisions of this section.', 'Section 46': "This section details the responsibilities of the Food Analyst regarding the analysis of food samples. The petitioners' sample was tested and found negative for iodine, which is relevant to the case as it forms the basis for the penalties imposed.", 'Section 51': 'This section states that any person who manufactures, stores, sells, or distributes sub-standard food is liable to a penalty. The findings of the negative iodine test suggest that the petitioners may have distributed sub-standard iodized salt, which supports the imposition of penalties.', 'Section 58': 'This section imposes penalties for contraventions of the Act for which no specific penalty is provided. It is relevant as it provides a basis for the penalties imposed on the petitioners for their violations.'}</t>
  </si>
  <si>
    <t>The relevant subsections indicate that the petitioners were given a reasonable opportunity to contest the findings, the sample analysis was conducted according to the law, and the penalties imposed were in line with the provisions for distributing sub-standard food. The petitioners' failure to request a referral test further weakens their position.</t>
  </si>
  <si>
    <t>[{'indian_section': 'Section 49 General provisions relating to penalty', 'foreign_section': 'Section 51 Penalty for sub-standard food', 'relationship': 'indirect', 'connection_type': 'indirect'}, {'indian_section': 'Section 49 General provisions relating to penalty', 'foreign_section': 'Section 61 Punishment for false information', 'relationship': 'indirect', 'connection_type': 'indirect'}, {'indian_section': 'Section 49 General provisions relating to penalty', 'foreign_section': 'Section 58 Penalty for contraventions for which no specific penalty is provided', 'relationship': 'indirect', 'connection_type': 'indirect'}]</t>
  </si>
  <si>
    <t>Appellant may be liable for the reduced penalties imposed.</t>
  </si>
  <si>
    <t>Rs.5,000 for Abdul Hakheem, Rs.7,500 for Ramachandran, Rs.15,000 for Balusamy</t>
  </si>
  <si>
    <t>['Section 49 of the Food Safety and Standards Act, 2006']</t>
  </si>
  <si>
    <r>
      <t/>
    </r>
    <r>
      <rPr>
        <b/>
        <sz val="12"/>
        <color rgb="FF000000"/>
        <rFont val="Aptos Narrow"/>
        <family val="2"/>
      </rPr>
      <t>Case ID 166</t>
    </r>
    <r>
      <rPr>
        <sz val="12"/>
        <color rgb="FF000000"/>
        <rFont val="Aptos Narrow"/>
        <family val="2"/>
      </rPr>
      <t>: Elaichi Flavored Cream Biscuits</t>
    </r>
  </si>
  <si>
    <t xml:space="preserve"> Sale of misbranded and unfit Elaichi Flavored Cream Biscuits, where the issue was the improper prosecution of a director without the company being named as an accused.</t>
  </si>
  <si>
    <t xml:space="preserve"> Elaichi Flavored Cream Biscuits</t>
  </si>
  <si>
    <t xml:space="preserve"> The court quashed the proceedings against the petitioner. The petitioner, a director, could not be held vicariously liable as the company was not included as an accused in the complaint.</t>
  </si>
  <si>
    <t>Case overview: The case involves a petition filed by Ravinder Kumar Agarwal under Section 482 of the Cr.P.C. seeking to quash a complaint filed under Sections 26, 27, and 59 of the Food Safety and Standards Act, 2006, and to quash orders for the issuance of a warrant of arrest against him in a pending criminal case. The petitioner is a director of Ravi Foods Pvt. Ltd., which was implicated in a food safety violation. The complaint was initiated by the Food Safety Officer in Guna, Madhya Pradesh. Key facts: 1. The complaint arose from a sample of Elaichi Flavored Cream Biscuits taken from a retailer, which was found to be misbranded and unfit for human consumption. 2. The sample was analyzed by a food analyst and later by CFTRI, confirming the product's unfitness due to the presence of emulsifiers. 3. The complaint named four individuals as accused, including the petitioner, but did not include Ravi Foods Pvt. Ltd. as an accused. 4. The sanction for prosecution was granted for the four individuals prior to the complaint being filed. Legal issues and arguments: 1. The petitioner argued that since the company was not made an accused, the directors could not be held vicariously liable under Section 66 of the Act of 2006. 2. The petitioner contended that the Food Safety Officer, who was nominated to represent the company, should be held responsible for the contraventions, not the directors. 3. The petitioner cited several Supreme Court judgments supporting the argument that directors cannot be prosecuted in isolation when the company is not an accused. Court's reasoning: 1. The court noted that the company, Ravi Foods Pvt. Ltd., was not included as an accused, which is a prerequisite for holding the directors vicariously liable. 2. The court emphasized that the first proviso to Section 66 of the Act of 2006 indicates that the person in charge of the establishment, nominated by the company, is liable for contraventions. 3. The inclusion of the Food Safety Officer as an accused implies that he is responsible for the contraventions, not the directors. Decision or judgment</t>
  </si>
  <si>
    <t xml:space="preserve"> The court quashed the proceedings against the petitioner, Ravinder Kumar Agarwal, stating that he could not be held vicariously liable as the company was not made an accused. The case against the other accused may continue.</t>
  </si>
  <si>
    <t>The petitioner is Flipkart Internet Private Limited along with other petitioners, and the respondents are the State of Maharashtra through the Food Safety Officer Yogesh Suresh Kanse and another. The case involves a challenge to an order issued on 22nd March 2022 by a magistrate summoning the petitioners for offenses under the Food Safety and Standards Act, 2006. The magistrate's order was based on a complaint filed by a government employee, and the petitioners argue that the magistrate did not properly consider jurisdiction and procedural requirements. They also contend that the petitioner company, being an intermediary, is not liable for prosecution, and that liability should lie with a nominee appointed by the company. The court is not addressing the merits of these arguments but has found the order to be invalid due to procedural issues, including lack of consideration of jurisdiction and absence of inquiry. The court has quashed the magistrate's order and directed the magistrate to consider whether a case has been made out for issuing process.</t>
  </si>
  <si>
    <t>['Section 68', 'Section 70']</t>
  </si>
  <si>
    <t>{'Section 68': 'This subsection outlines the process for adjudication of offenses under the Food Safety and Standards Act. It specifies that an Adjudicating Officer must be appointed and that the officer must provide a reasonable opportunity for representation before imposing any penalties. The petitioners argue that the magistrate did not follow proper procedural requirements, which aligns with the issues raised in this case.', 'Section 70': "This section discusses the establishment of the Food Safety Appellate Tribunal to hear appeals from decisions of the Adjudicating Officer. The petitioners' challenge to the magistrate's order may involve the jurisdictional issues that this section addresses, particularly regarding the proper authority to adjudicate such matters."}</t>
  </si>
  <si>
    <t>The relevant subsections indicate that procedural requirements must be followed for adjudication under the Food Safety and Standards Act. The petitioners' argument that the magistrate did not consider jurisdiction and procedural requirements is supported by Section 68, which mandates a proper process. Since the court has already quashed the magistrate's order due to these procedural issues, it suggests that the petitioners have a strong basis for their claims.</t>
  </si>
  <si>
    <t>['Section 202 of the Code of Criminal Procedure, 1973', 'Food Safety and Standards Act, 2006']</t>
  </si>
  <si>
    <r>
      <t/>
    </r>
    <r>
      <rPr>
        <b/>
        <sz val="12"/>
        <color rgb="FF000000"/>
        <rFont val="Aptos Narrow"/>
        <family val="2"/>
      </rPr>
      <t>Case ID 167</t>
    </r>
    <r>
      <rPr>
        <sz val="12"/>
        <color rgb="FF000000"/>
        <rFont val="Aptos Narrow"/>
        <family val="2"/>
      </rPr>
      <t>: Canteen Services food (tender issue)</t>
    </r>
  </si>
  <si>
    <t xml:space="preserve"> A tender for Canteen Services at hospitals, with the case focusing on ensuring compliance with FSSAI norms.</t>
  </si>
  <si>
    <t xml:space="preserve"> Canteen Services food (tender issue)</t>
  </si>
  <si>
    <t xml:space="preserve"> The court disposed of the petition with a directive to the respondents. The court directed the respondents to adhere to FSSAI norms while finalizing the tenders for canteen services.</t>
  </si>
  <si>
    <t xml:space="preserve">Case overview: The case involves a writ petition filed by Mughlian Restaurant and another petitioner against the Union Territory of Jammu &amp; Kashmir regarding e-tender Notice No.12 of 2022 for Group Outsourcing of Canteen Services at the Associated Hospitals of Government Medical College Srinagar. The petitioners challenge the tender notice on the grounds of violation of the Food Safety and Standards Act, 2006 (FSSAI Act). </t>
  </si>
  <si>
    <t>The petitioners, including G. Dilip, applied for the post of Food Safety Officer based on their educational qualifications, which included degrees in Food Processing Engineering and other relevant fields. Their results were withheld because they lacked an official equivalence certificate for their degrees. The government issued a notification on September 21, 2023, recognizing certain degrees and courses as equivalent for the post of Food Safety Officer. The petitioners were provisionally selected but their appointment was delayed pending the production of the equivalence certificate. The petitioners argued that their degrees should be considered equivalent and sought to include their names in the recruitment list and to have their appointment orders issued. The respondents acknowledged the provisional selection and the issuance of the new notification recognizing the relevant degrees, and were instructed to consider the petitioners' appointments based on the new recognition within two months.</t>
  </si>
  <si>
    <t>['Section 44', 'Section 45', 'Section 92']</t>
  </si>
  <si>
    <t>{'Section 44': "This section allows the Food Authority to recognize organizations or agencies for food safety audits and compliance checks. The recognition of the petitioners' degrees as equivalent by the government aligns with this section, suggesting that the petitioners may be eligible for appointment as Food Safety Officers.", 'Section 45': 'This section states that the Commissioner of Food Safety may appoint persons with qualifications prescribed by the Central Government as Food Analysts. The petitioners argue that their degrees should be considered equivalent, which is relevant to their qualifications for the position.', 'Section 92': "This section empowers the Food Authority to make regulations consistent with the Act. The recent notification recognizing the petitioners' degrees as equivalent may fall under this provision, indicating that the petitioners' qualifications could be valid for their appointment."}</t>
  </si>
  <si>
    <t>The relevant subsections indicate that the recognition of the petitioners' degrees as equivalent is supported by the provisions of the Food Safety and Standards Act. The acknowledgment by the respondents of the provisional selection and the new notification suggests that the petitioners have a strong basis for their claim to be included in the recruitment list and to receive appointment orders.</t>
  </si>
  <si>
    <t>Respondent may be required to issue appointment orders to the petitioners.</t>
  </si>
  <si>
    <t>['Section 2.1.3 of Food Safety and Standards Rules, 2011', 'Food Safety and Standards Act, 2006']</t>
  </si>
  <si>
    <r>
      <t/>
    </r>
    <r>
      <rPr>
        <b/>
        <sz val="12"/>
        <color rgb="FF000000"/>
        <rFont val="Aptos Narrow"/>
        <family val="2"/>
      </rPr>
      <t>Case ID 168</t>
    </r>
    <r>
      <rPr>
        <sz val="12"/>
        <color rgb="FF000000"/>
        <rFont val="Aptos Narrow"/>
        <family val="2"/>
      </rPr>
      <t>: Rooh Afza</t>
    </r>
  </si>
  <si>
    <t xml:space="preserve"> Unauthorized sale of 'ROOH AFZA', with the primary issues being trademark infringement and non-compliance with food safety laws.</t>
  </si>
  <si>
    <t xml:space="preserve"> Rooh Afza</t>
  </si>
  <si>
    <t xml:space="preserve"> The court decreed in favor of the Plaintiffs, ordering a permanent injunction. The unauthorized sale of 'ROOH AFZA' products on Amazon infringed on the Plaintiffs' trademark and the products did not comply with Indian food safety laws.</t>
  </si>
  <si>
    <t>Case overview: The case involves a suit filed by Hamdard National Foundation (India) and Hamdard Dawakhana against Amazon India Limited and M/s. Golden Leaf regarding the unauthorized sale of the product 'ROOH AFZA' on the Amazon platform. The Plaintiffs claim rights over the trademark 'ROOH AFZA' and allege that the products being sold are not manufactured by them and do not comply with legal standards. The suit was heard by Justice Prathiba M. Singh on November 11, 2022. Key facts: 1. The Plaintiffs have a long history in the business of Unani and Ayurvedic products, with the mark 'ROOH AFZA' adopted in 1907 and registered in India since 1942. 2. The annual sales of 'ROOH AFZA' exceed Rs.200 crores. 3. The Plaintiffs discovered that products labeled as 'ROOH AFZA' were being sold on Amazon by sellers claiming to be associated with Hamdard Laboratories (Waqf), Pakistan. 4. The products did not comply with the Legal Metrology Act, 2009, and the Food Safety and Standards Act, 2006. Legal issues and arguments: 1. The Plaintiffs argue that the unauthorized listings on Amazon mislead consumers and infringe on their trademark rights. 2. They seek an ad-interim injunction to prevent the sale of these products. 3. The Defendants, particularly Amazon, were asked to take down the infringing listings. Court's reasoning: 1. The court found that the Plaintiffs established a prima facie case for an injunction, as the unauthorized products could cause confusion among consumers. 2. The court emphasized the need for compliance with FSSAI and LMA regulations for products intended for human consumption. 3. The court directed Amazon to remove the infringing listings and provide seller details to the Plaintiffs. Decision or judgment</t>
  </si>
  <si>
    <t xml:space="preserve"> The court decreed in favor of the Plaintiffs, ordering a permanent injunction against the Defendants from using the mark 'ROOH AFZA' in a manner that infringes on the Plaintiffs' trademark rights. The court also mandated that any future infringing listings be reported and removed by Amazon. All pending applications were disposed of.</t>
  </si>
  <si>
    <t>The appellant, Hashir K.R., runs a restaurant in a rented premises and obtained registration under food safety regulations in 2022 for one year. When seeking renewal of this registration, the food safety authority demanded the landlord's consent, prompting the appellant to file a writ petition challenging this requirement. The case was a dispute over whether landlord's consent is necessary for renewal of registration under the regulations. The single judge initially directed the authority to process the renewal application and consider it either as renewal or new registration, stating that the petitioner would be notified of deficiencies and heard accordingly. The appellant argued that landlord's consent was not required for renewal, citing a Supreme Court decision. The government pleader contended otherwise. The court partly allowed the appeal and directed that the authority should not ask for a No Objection Certificate from the landlord while considering renewal application.</t>
  </si>
  <si>
    <t>The case revolves around the requirement of landlord's consent for the renewal of food safety registration, which is not addressed in the provided subsections. The subsections primarily deal with the roles and responsibilities of food safety officers, food analysts, and the procedures for food safety compliance, none of which directly relate to the landlord's consent issue raised by the appellant.</t>
  </si>
  <si>
    <t>['Section 5 of the Kerala High Court Act', 'Food Safety and Standards (Licensing and Registration of Food Business) Regulations 2011']</t>
  </si>
  <si>
    <r>
      <t/>
    </r>
    <r>
      <rPr>
        <b/>
        <sz val="12"/>
        <color rgb="FF000000"/>
        <rFont val="Aptos Narrow"/>
        <family val="2"/>
      </rPr>
      <t>Case ID 169</t>
    </r>
    <r>
      <rPr>
        <sz val="12"/>
        <color rgb="FF000000"/>
        <rFont val="Aptos Narrow"/>
        <family val="2"/>
      </rPr>
      <t>: General food safety violation (specific item not mentioned)</t>
    </r>
  </si>
  <si>
    <t xml:space="preserve"> A procedural challenge to a cognizance order in a food safety case (unspecified food item).</t>
  </si>
  <si>
    <t xml:space="preserve"> The court set aside the cognizance order and remitted the matter back to the lower court. The lower court had improperly taken cognizance under a definition section of the FSS Act, rather than the applicable penal provision.</t>
  </si>
  <si>
    <t>Case overview: The case involves two criminal miscellaneous petitions filed by Sanjay Raut against the State of Jharkhand and the Food Safety Officer, Dumka, seeking to quash the criminal proceedings initiated against him under the Food Safety and Standards Act. The petitions challenge an order dated March 12, 2020, by the Chief Judicial Magistrate, Dumka, which took cognizance of the offence against the petitioner. Key facts: 1. The petitions were filed in connection with Complaint (OCR) Case No. 664/2020 and Complaint (OCR) Case No. 667/2020. 2. The cognizance was taken under Section 3(1)(ZZ)(viii) of the Food Safety and Standards Act. 3. The petitioner contends that Section 3(1)(ZZ)(viii) is a definition section and that the relevant penal provision is Section 59 of the Act. Legal issues and arguments: 1. The petitioner argues that the order taking cognizance is flawed as it is based on a definition section rather than a penal provision. 2. The State's representative attempts to justify the order by stating that it was passed after reviewing the records. Court's reasoning: 1. The court reviewed the order dated March 12, 2020, and acknowledged that cognizance was improperly taken under a definition section rather than the applicable penal section. 2. The court determined that the order needed to be set aside and remitted back to the lower court for a fresh order in accordance with the law. Decision or judgment</t>
  </si>
  <si>
    <t xml:space="preserve"> The court set aside the order dated March 12, 2020, and remitted the matter back to the Chief Judicial Magistrate, Dumka, for a fresh order. The petitions Cr.M.P. No. 1754 of 2022 and Cr.M.P. No. 1758 of 2022 were disposed of accordingly.</t>
  </si>
  <si>
    <t>The petitioner, Sudipta Kumar Jana, was ordered by the Additional District Magistrate (Panchayat) in Howrah to pay a fine of Rs. 15,000 on June 21, 2022. The petitioner was unhappy with this order and sought relief through the legal process. The respondent, the State of West Bengal and others, represented by legal counsel, argued that the order was appealable under the relevant law, and informed that an Appellate Tribunal for food safety issues is now functioning, and the petitioner can approach this Tribunal.</t>
  </si>
  <si>
    <t>['Section 70', 'Section 46', 'Section 61', 'Section 58', 'Section 64']</t>
  </si>
  <si>
    <t>{'Section 70': 'This subsection is relevant as it establishes the Food Safety Appellate Tribunal, which is the appropriate forum for appeals against decisions made by the Adjudicating Officer. The respondent argues that the petitioner can appeal to this Tribunal, indicating that the order is indeed appealable.', 'Section 46': 'This subsection outlines the procedures for the analysis of food samples and the reporting of results. However, it does not directly relate to the appeal process or the fine imposed on the petitioner, making it less relevant to the current case.', 'Section 61': 'This subsection addresses penalties for providing false or misleading information in connection with the Act. It does not appear to apply to the facts of this case, as there is no indication that the petitioner provided false information.', 'Section 58': 'This subsection pertains to penalties for contravening provisions of the Act without a specific penalty provided. It does not directly relate to the appeal process or the fine imposed on the petitioner.', 'Section 64': 'This subsection discusses penalties for repeat offenders. It is not applicable to the current case as there is no indication that the petitioner has a history of previous convictions.'}</t>
  </si>
  <si>
    <t>The relevant subsections indicate that the petitioner has the option to appeal the fine imposed by the Additional District Magistrate to the Food Safety Appellate Tribunal. The respondent's argument that the order is appealable supports their position. The other subsections do not provide relevant information regarding the appeal process or the specific circumstances of the fine imposed.</t>
  </si>
  <si>
    <t>[{'indian_section': 'Section 70 Establishment of Food Safety Appellate Tribunal', 'foreign_section': 'Section 70 Establishment of Food Safety Appellate Tribunal', 'relationship': 'direct', 'connection_type': 'direct'}, {'indian_section': 'Section 71 Procedure and powers of Tribunal', 'foreign_section': 'Section 70 Establishment of Food Safety Appellate Tribunal', 'relationship': 'indirect', 'connection_type': 'indirect'}]</t>
  </si>
  <si>
    <t>Appellant may need to pursue the appeal process through the Food Safety Appellate Tribunal.</t>
  </si>
  <si>
    <t>['Section 70 of the Food Safety and Standards Act, 2006', 'Section 71 of the Food Safety and Standards Act, 2006']</t>
  </si>
  <si>
    <r>
      <t/>
    </r>
    <r>
      <rPr>
        <b/>
        <sz val="12"/>
        <color rgb="FF000000"/>
        <rFont val="Aptos Narrow"/>
        <family val="2"/>
      </rPr>
      <t>Case ID 170</t>
    </r>
    <r>
      <rPr>
        <sz val="12"/>
        <color rgb="FF000000"/>
        <rFont val="Aptos Narrow"/>
        <family val="2"/>
      </rPr>
      <t>: General food safety violation (specific item not mentioned)</t>
    </r>
  </si>
  <si>
    <t>Case overview: The case involves a petition filed by Ashish Kumar against the State of Jharkhand, seeking to quash the entire criminal proceeding, including an order dated March 12, 2020, from the Chief Judicial Magistrate, Dumka, which took cognizance of an offence under the Food Safety and Standard Act. The case is registered as Complaint Case (OCR) No. 665/2020. Key facts: 1. The petitioner challenges the cognizance taken under Section 3(1)(ZZ)(viii) of the Food Safety and Standard Act, which is a definition section. 2. The petitioner‚Äôs counsel argues that the relevant penal provision is actually Section 59 of the same Act. 3. The State's representative defends the order, stating it was justified after reviewing the records. Legal issues and arguments: 1. The petitioner contends that the cognizance taken under a definition section is improper, as it lacks a corresponding penal provision. 2. The State argues that the order was made based on the records available to the court. Court's reasoning: 1. The court reviewed the order dated March 12, 2020, and confirmed that cognizance was improperly taken under a definition section rather than the applicable penal provision. 2. The court determined that the order needed to be set aside and remitted back for a fresh order in accordance with the law. Decision or judgment</t>
  </si>
  <si>
    <t xml:space="preserve"> The court set aside the order dated March 12, 2020, and remitted the matter back to the learned court for a fresh order in accordance with the law, thereby disposing of the petition.</t>
  </si>
  <si>
    <t>The case involves Tata Sons Private Limited and Tata Consumer Products Ltd. as plaintiffs against Puro Wellness Private Limited and another defendant regarding an advertisement commercial for Puro Healthy Salt, which Tata claims disparages white salt by depicting it as processed, bleached, chemical-based, and unhealthy, thereby aiming to induce consumers to switch from Tata's white salt products. The commercial features actress Keerthy Suresh explaining that Puro salt is natural, not bleached, and contains natural iodine, without directly referencing Tata's salt but implying that white salt, including Tata's, is chemically processed and unhealthy. Tata argues that the commercial falsely portrays all white salt as unhealthy and bleached, which is misleading, and seeks an injunction to prevent Puro from broadcasting the commercial. Puro defends its advertisement, asserting it highlights its product's natural qualities without disparaging Tata's salt, emphasizes that "healthy" use is justified and lawful, and denies any false or misleading claims, citing prior judgments and legal provisions. Both sides presented arguments about the nature and impact of the commercial, with Tata alleging disparagement and Puro asserting lawful promotion of its product's features, leading to legal proceedings to determine whether the commercial amounts to false disparagement of Tata's white salt product.</t>
  </si>
  <si>
    <t>None of the provided subsections directly relate to the claims of disparagement or misleading advertising made by Tata against Puro's advertisement. The subsections primarily address food safety, import regulations, and the roles of food authorities, which do not apply to the context of advertising claims or the nature of the commercial in question.</t>
  </si>
  <si>
    <t>Appellant may not receive an injunction against the advertisement.</t>
  </si>
  <si>
    <t>['Regulation 4(7) of the Food Safety and Standards (Advertising and Claims) Regulations, 2018', 'Regulation 8(3) of the Food Safety and Standards (Advertising and Claims) Regulations, 2018']</t>
  </si>
  <si>
    <t>Ayyappa_Spices_vs_The_Travancore_Devaswom_Board_on_11_January_2023.PDF</t>
  </si>
  <si>
    <t>Case overview: The case involves a writ petition filed by Ayyappa Spices against the Travancore Devaswom Board regarding the supply of cardamom during the Mandala-Makaravilakku festival season. The petitioner seeks a writ of mandamus for the analysis of cardamom purchased after the cancellation of a tender and a writ of certiorari to quash the local purchase proceedings of cardamom made without competition. Key facts: 1. Ayyappa Spices was the supplier of cardamom for the festival season of 1197 ME (2021-22). 2. The Travancore Devaswom Board issued a notification for local purchase of cardamom for the 1198 ME (2022-23) festival season after three unsuccessful e-tender notifications. 3. The 5th respondent was supplying cardamom based on a notification inviting quotations. 4. Samples of the cardamom supplied were tested and found to contain pesticide residues exceeding the Maximum Residue Limit (MRL) as per the Food Safety and Standards Regulations. Legal issues and arguments: 1. The petitioner argues that the local purchase of cardamom was conducted without competition and proper advertisement, violating procurement norms. 2. The test results indicated that the cardamom was unsafe for consumption due to pesticide residues exceeding legal limits. 3. The Travancore Devaswom Board contended that the quantity of cardamom used in the final product (Aravana Prasadam) was negligible and that cooking would eliminate safety concerns. Court's reasoning: 1. The court emphasized the importance of food safety and the need to adhere to the Food Safety and Standards Act, 2006. 2. It noted that any food article deemed unsafe poses a danger to public health and violates the fundamental right to life. 3. The court found that the cardamom supplied did not conform to safety regulations and thus could not be used in food preparation for pilgrims. Decision or judgment: The court issued an interim order restraining the Travancore Devaswom Board from selling Aravana Prasadam made with the contaminated cardamom. The court directed the Commissioner of Food Safety to ensure compliance and stated that the Board could procure compliant cardamom for future use. The matter is set for further consideration on 13.01.2023.</t>
  </si>
  <si>
    <t>Ayyappa_Spices</t>
  </si>
  <si>
    <t>The_Travancore_Devaswom_Board_on_11_January_2023.PDF</t>
  </si>
  <si>
    <r>
      <t/>
    </r>
    <r>
      <rPr>
        <b/>
        <sz val="12"/>
        <color rgb="FF000000"/>
        <rFont val="Aptos Narrow"/>
        <family val="2"/>
      </rPr>
      <t>Case ID 171</t>
    </r>
    <r>
      <rPr>
        <sz val="12"/>
        <color rgb="FF000000"/>
        <rFont val="Aptos Narrow"/>
        <family val="2"/>
      </rPr>
      <t>: Cardamom</t>
    </r>
  </si>
  <si>
    <t xml:space="preserve"> Supply of unsafe cardamom containing excessive pesticide residues, intended for use in 'Aravana Prasadam' at a religious festival.</t>
  </si>
  <si>
    <t xml:space="preserve"> Cardamom</t>
  </si>
  <si>
    <t xml:space="preserve"> The court issued an interim order restraining the sale of Aravana Prasadam. Test results indicated that the cardamom used contained pesticide residues exceeding legal limits, making it unsafe for consumption.</t>
  </si>
  <si>
    <t>Case overview: The case involves a writ petition filed by Ayyappa Spices against the Travancore Devaswom Board regarding the supply of cardamom during the Mandala-Makaravilakku festival season. The petitioner seeks a writ of mandamus for the analysis of cardamom purchased after the cancellation of a tender and a writ of certiorari to quash the local purchase proceedings of cardamom made without competition. Key facts: 1. Ayyappa Spices was the supplier of cardamom for the festival season of 1197 ME (2021-22). 2. The Travancore Devaswom Board issued a notification for local purchase of cardamom for the 1198 ME (2022-23) festival season after three unsuccessful e-tender notifications. 3. The 5th respondent was supplying cardamom based on a notification inviting quotations. 4. Samples of the cardamom supplied were tested and found to contain pesticide residues exceeding the Maximum Residue Limit (MRL) as per the Food Safety and Standards Regulations. Legal issues and arguments: 1. The petitioner argues that the local purchase of cardamom was conducted without competition and proper advertisement, violating procurement norms. 2. The test results indicated that the cardamom was unsafe for consumption due to pesticide residues exceeding legal limits. 3. The Travancore Devaswom Board contended that the quantity of cardamom used in the final product (Aravana Prasadam) was negligible and that cooking would eliminate safety concerns. Court's reasoning: 1. The court emphasized the importance of food safety and the need to adhere to the Food Safety and Standards Act, 2006. 2. It noted that any food article deemed unsafe poses a danger to public health and violates the fundamental right to life. 3. The court found that the cardamom supplied did not conform to safety regulations and thus could not be used in food preparation for pilgrims. Decision or judgment</t>
  </si>
  <si>
    <t xml:space="preserve"> The court issued an interim order restraining the Travancore Devaswom Board from selling Aravana Prasadam made with the contaminated cardamom. The court directed the Commissioner of Food Safety to ensure compliance and stated that the Board could procure compliant cardamom for future use. The matter is set for further consideration on 13.01.2023.</t>
  </si>
  <si>
    <t>Tarik Khan filed a writ petition challenging an order dated 7 August 2019 passed by the respondent under Section 51 of the Food Safety and Standards Act, 2006, and a recovery certificate dated 14 July 2021 for a sum of Rs. 40,000 issued by the Additional District Collector/Judicial Officer, Bulandshahar, under the same act. The petitioner argued that he has the right to appeal against these orders under Section 70 of the same act. The court dismissed the writ petition, stating that the petitioner could file an appeal within four weeks of the order and directed the authorities to return a certified copy of the impugned order to the petitioner.</t>
  </si>
  <si>
    <t>{'Section 70': 'This subsection is relevant as it discusses the establishment of the Food Safety Appellate Tribunal to hear appeals from decisions of the Adjudicating Officer. The petitioner, Tarik Khan, argues that he has the right to appeal against the orders under this section, which supports his claim.'}</t>
  </si>
  <si>
    <t>The relevant subsection indicates that the petitioner has a right to appeal the orders made against him. The court's dismissal of the writ petition suggests that the petitioner can still pursue this appeal within the specified timeframe, which aligns with the provisions of Section 70.</t>
  </si>
  <si>
    <t>Respondent may be required to reconsider the appeal and the orders issued.</t>
  </si>
  <si>
    <t>['Section 51 of Food Safety and Standards Act, 2006', 'Section 70 of Food Safety and Standards Act, 2006']</t>
  </si>
  <si>
    <r>
      <t/>
    </r>
    <r>
      <rPr>
        <b/>
        <sz val="12"/>
        <color rgb="FF000000"/>
        <rFont val="Aptos Narrow"/>
        <family val="2"/>
      </rPr>
      <t>Case ID 172</t>
    </r>
    <r>
      <rPr>
        <sz val="12"/>
        <color rgb="FF000000"/>
        <rFont val="Aptos Narrow"/>
        <family val="2"/>
      </rPr>
      <t>: Palmolein Oil (Rathinam Brand Refined Palmolein Oil)</t>
    </r>
  </si>
  <si>
    <t xml:space="preserve"> Sale of substandard 'Rathinam Brand Refined Palmolein Oil', with the case focusing on a procedural failure by the Designated Officer to act on the petitioner's appeal.</t>
  </si>
  <si>
    <t xml:space="preserve"> The court quashed the criminal proceedings against the petitioner. The Designated Officer failed to act on the petitioner's appeal regarding a substandard food sample within the stipulated time, violating the FSS Act.</t>
  </si>
  <si>
    <t xml:space="preserve">Case overview: The case involves A. Selvam (Petitioner/Accused No.1) against The Food Safety Officer (Respondent/Complainant) regarding the quashing of proceedings in S.T.C.No.9 of 2022 before the Judicial Magistrate, Vadipatti. </t>
  </si>
  <si>
    <t>The petitioner, Sujit Kumar Sao @ Sujit Kr. Saw, was accused of possessing banned pan masala in his shop M/s Madan Zarda Shop, which was searched on 13.11.2020, leading to the recovery of 67.625 kg from the shop and 324 kg from the godown. The case was filed by the authorities under multiple sections of the Indian Penal Code and section 59 of the Food Safety and Standard Act, 2006. The petitioner‚Äôs counsel argued that proper procedures under the Act were not followed, specifically that the FIR was lodged without following the required procedure under Section 42 of the Act, and without proper authorization of the investigation by the designated officer. The state‚Äôs counsel argued that the FIR was lodged lawfully. The court examined whether the prosecution was valid despite the alleged procedural lapses.</t>
  </si>
  <si>
    <t>{'Section 42': 'This section is relevant as the petitioner argues that the FIR was lodged without following the required procedure under this section. If the procedures outlined in Section 42 were not adhered to, it could undermine the validity of the prosecution.', 'Section 68': 'This section is relevant as it outlines the role of the Adjudicating Officer in adjudicating matters related to the Food Safety Act. The validity of the prosecution may hinge on whether the proper procedures were followed in appointing and acting through the Adjudicating Officer.', 'Section 38': 'This section is relevant as it details the powers of the Food Safety Officer to take samples and seize articles of food. The manner in which the samples were taken and whether the Food Safety Officer followed the prescribed procedures could impact the case.'}</t>
  </si>
  <si>
    <t>The relevant subsections indicate that the procedural adherence in lodging the FIR and the actions of the Food Safety Officer are critical to the case. If the petitioner can demonstrate that the procedures under Section 42 and Section 38 were not followed, it may support their argument against the validity of the prosecution. Conversely, if the state can show that the procedures were followed, it may bolster their case.</t>
  </si>
  <si>
    <t>[{'indian_section': 'Section 42 Procedure for launching prosecution', 'foreign_section': 'Section 38 Powers of Food Safety Officer', 'relationship': 'indirect', 'connection_type': 'indirect'}]</t>
  </si>
  <si>
    <t>['Section 59 of the Food Safety and Standards Act, 2006', 'Section 188 of the Indian Penal Code', 'Section 269 of the Indian Penal Code', 'Section 272 of the Indian Penal Code', 'Section 273 of the Indian Penal Code', 'Section 328 of the Indian Penal Code', 'Section 42 of the Food Safety and Standards Act, 2006']</t>
  </si>
  <si>
    <r>
      <t/>
    </r>
    <r>
      <rPr>
        <b/>
        <sz val="12"/>
        <color rgb="FF000000"/>
        <rFont val="Aptos Narrow"/>
        <family val="2"/>
      </rPr>
      <t>Case ID 173</t>
    </r>
    <r>
      <rPr>
        <sz val="12"/>
        <color rgb="FF000000"/>
        <rFont val="Aptos Narrow"/>
        <family val="2"/>
      </rPr>
      <t>: Chilli Seeds and Garam Masala (Langer)</t>
    </r>
  </si>
  <si>
    <t xml:space="preserve"> Sale of unsafe Chilli Seeds and Langer Garam Masala, where the issue was the prosecution sanction being granted after the one-year limitation period without valid reasons.</t>
  </si>
  <si>
    <t xml:space="preserve"> Chilli Seeds and Garam Masala (Langer)</t>
  </si>
  <si>
    <t xml:space="preserve"> The court quashed the proceedings against the petitioners. The sanction for prosecution was granted after the one-year limit set by Section 77 of the Act, and the reasons provided for the delay were insufficient.</t>
  </si>
  <si>
    <t>Case overview: The case involves Criminal Petition Nos. 209 and 224 of 2020 filed by Mohd. Rafique Mitha Bhatiya and another against the State of Telangana, seeking to quash proceedings in C.C. No. 15 of 2019 and C.C. No. 12 of 2019 pending before the I Metropolitan Magistrate, Hyderabad. The petitions arise from allegations of selling unsafe food products under the Food Safety and Standards Act, 2006. Key facts: 1. The Food Safety Officer conducted an inspection on 05.12.2016 at the business of Petitioner No. 2, where unsafe Chilli Seeds and Langer Garam Masala were found. 2. Samples were taken and sent for analysis, revealing the presence of molds in Chilli Seeds and Salmonella in Garam Masala. 3. Notices were sent to the petitioners regarding the unsafe products, and the Commissioner of Food Safety granted sanction for prosecution after delays attributed to administrative reasons. 4. Complaints were filed based on the sanction orders on 31.10.2019 and 04.12.2019. Legal issues and arguments: 1. The petitioners argued that the prosecution sanction was granted after the one-year limit set by Section 77 of the Act, 2006, without proper written reasons for the delay. 2. The Public Prosecutor contended that the allegations were serious and that the period of limitation could be extended under certain circumstances. Court's reasoning: 1. The court acknowledged the statutory limitation of one year for prosecution under Section 77, which can only be extended if the Commissioner provides written reasons for the delay. 2. The court found that the reasons provided for the delay were insufficient and did not comply with the requirements of Section 77. 3. The court emphasized the importance of time-bound proceedings and the necessity for justifiable reasons to extend the limitation period. Decision or judgment</t>
  </si>
  <si>
    <t xml:space="preserve"> The court quashed the proceedings in C.C. No. 12 of 2019 and C.C. No. 15 of 2019, allowing both Criminal Petitions and closing any pending miscellaneous petitions.</t>
  </si>
  <si>
    <t>Tayyab Khan filed a writ petition challenging an order dated 27 July 2021 passed against him by the respondent, which was issued under section 51 of the Food Safety and Standards Act, 2006. He also challenged a recovery certificate dated 4 September 2021 for a sum of Rs. 50,000, passed by the Additional District Collector/Judicial Officer of Bulandshahar under the same section. The petitioner argued that he has the right to appeal against the orders under section 70 of the Act. The court dismissed the writ petition, stating the petitioner could file an appeal within four weeks, and directed the office to return the certified copy of the impugned order to him.</t>
  </si>
  <si>
    <t>{'Section 70': 'This subsection is relevant as it outlines the establishment of the Food Safety Appellate Tribunal to hear appeals from decisions of the Adjudicating Officer under section 68. The petitioner, Tayyab Khan, argues that he has the right to appeal against the orders under this section, which supports his position.'}</t>
  </si>
  <si>
    <t>The relevant subsection indicates that the petitioner has a right to appeal against the orders issued against him. The court's dismissal of the writ petition and direction to file an appeal within four weeks aligns with the provisions of Section 70, suggesting that the petitioner has a procedural avenue to challenge the orders.</t>
  </si>
  <si>
    <r>
      <t/>
    </r>
    <r>
      <rPr>
        <b/>
        <sz val="12"/>
        <color rgb="FF000000"/>
        <rFont val="Aptos Narrow"/>
        <family val="2"/>
      </rPr>
      <t>Case ID 174</t>
    </r>
    <r>
      <rPr>
        <sz val="12"/>
        <color rgb="FF000000"/>
        <rFont val="Aptos Narrow"/>
        <family val="2"/>
      </rPr>
      <t>: Unsafe food (specific item not mentioned)</t>
    </r>
  </si>
  <si>
    <t xml:space="preserve"> Sale of unsafe food (unspecified), where the complaint was challenged for being filed beyond the one-year statutory limitation period.</t>
  </si>
  <si>
    <t xml:space="preserve"> Unsafe food (specific item not mentioned)</t>
  </si>
  <si>
    <t xml:space="preserve"> The court allowed the Criminal Original Petition and quashed the proceedings. The complaint was filed well beyond the one-year limitation period stipulated in the FSS Act, and no valid extension had been granted.</t>
  </si>
  <si>
    <t>Case overview: The case involves a Criminal Original Petition filed by S. Bagyalakshmi and S. Balamurugan against the State of Tamil Nadu, represented by the Food Safety Officer, seeking to quash the proceedings in C.C.No.3505 of 2016 before the XVII Metropolitan Magistrate, Saidapet, Chennai. The petitioners were accused of selling unsafe food. Key facts: 1. A routine inspection was conducted on 04.04.2014, during which unsafe food was identified, and a sample was seized for analysis. 2. The analysis report confirming the food was unsafe was received on 16.04.2014. 3. The Food Safety Officer requested the Commissioner for sanction to prosecute on 22.05.2014, which was granted on 26.09.2014. 4. The complaint was filed on 24.08.2016, over two years after the sanction. Legal issues and arguments: 1. The petitioners argued that the complaint was filed beyond the one-year limitation period stipulated in Section 77 of the Food Safety and Standards Act, 2006, which requires prosecution to be initiated within one year from the date of the offence. 2. They contended that no extension for filing the complaint was granted by the Commissioner, making the prosecution legally unsustainable. 3. The prosecution argued that delays were due to confusion regarding jurisdiction under the new law. Court's reasoning: 1. The court noted that the complaint was filed well beyond the one-year limit, which should have been by 03.04.2015. 2. It emphasized that the Commissioner could approve an extension of up to three years, but no such approval was sought or granted. 3. The court found no merit in the prosecution's reasoning for the delay, stating that the prosecution could have sought clarification or extension from the Commissioner. Decision or judgment</t>
  </si>
  <si>
    <t xml:space="preserve"> The court allowed the Criminal Original Petition and quashed the proceedings in C.C.No.3505 of 2016, concluding that the complaint was filed beyond the statutory limitation period.</t>
  </si>
  <si>
    <t>Yameen, the petitioner, challenged an order dated 07.04.2022 passed by the respondent no. 3 under section 26(2) of the Food Safety and Standards Act, 2006. The respondent was the State of U.P. and four others. The petitioner was advised to file an appeal under section 76 of the Act within four weeks if he wished to contest the order. The case was initiated as a writ petition, but the court dismissed it on the ground that the petitioner had an alternative remedy through an appeal. No specific arguments made by either side were recorded beyond the mention of the order and the availability of appeal.</t>
  </si>
  <si>
    <t>{'Section 70': "This subsection is relevant as it discusses the establishment of the Food Safety Appellate Tribunal to hear appeals from decisions of the Adjudicating Officer. The facts indicate that the petitioner was advised to file an appeal under section 76 of the Act, which suggests that the Tribunal may have jurisdiction over the matter. This supports the respondent's position that the petitioner has an alternative remedy through an appeal.", 'Section 88': 'This subsection states that no legal proceedings shall lie against the government or its officers for actions taken in good faith under the Act. This could protect the respondent from liability in the event that the order was made in good faith, which may favor the respondent.'}</t>
  </si>
  <si>
    <t>The relevant subsections indicate that the petitioner has an alternative remedy through an appeal to the Food Safety Appellate Tribunal, which the court recognized as a valid reason for dismissing the writ petition. Additionally, the protection offered to the government and its officers under Section 88 suggests that the respondent may not be liable for the actions taken in good faith, further supporting the respondent's position.</t>
  </si>
  <si>
    <t>Appellant may be required to pursue the appeal process instead of seeking relief through a writ petition.</t>
  </si>
  <si>
    <t>['Section 26 of the Food Safety and Standards Act, 2006', 'Section 76 of the Food Safety and Standards Act, 2006']</t>
  </si>
  <si>
    <t>Mondelez_India_Foods_Pvt_Ltd_vs_A_Elangovan_on_28_January_2022.PDF</t>
  </si>
  <si>
    <t>Case overview: The case involves a Criminal Original Petition filed by Mondelez India Foods Pvt. Ltd. and Arlette Noronha against A. Elangovan, a Food Safety Officer, seeking to quash the proceedings in C.C.No.3867 of 2017 for an alleged violation of the Food Safety &amp; Standards Act. The complaint arose from a consumer receiving a contaminated chocolate product. Key facts: 1. A consumer ordered 'Cadbury Temptation Almond Treat' but received 'Cadbury Temptation Rum Raisins' which was found to contain dead worms. 2. A complaint was filed by the consumer's father, leading to a sample being taken and analyzed, confirming the presence of worms. 3. The complaint against Mondelez was filed under Section 59(1) of the Food Safety &amp; Standards Act. Legal issues and arguments: 1. The petitioners argued that the sampling process violated mandatory provisions of the Food Safety &amp; Standards Act, as the sample was not divided into four parts as required. 2. They contended that the analysis report was not sent to the manufacturer, violating their rights. 3. The petitioners claimed that the prosecution was initiated after an inordinate delay without special circumstances justifying the delay. 4. The Government Advocate argued that the sampling process was appropriate for the case. Court's reasoning: 1. The court noted that the sample was not divided into four parts as mandated, and no special circumstances were provided to justify this deviation. 2. The court highlighted that the analysis report was not sent to the manufacturer, violating their statutory rights. 3. The court found that the prosecution was initiated beyond the one-year limitation period without proper justification. 4. The court concluded that the violations of mandatory provisions compromised the petitioners' rights, making the prosecution unsustainable. Decision or judgment: The court allowed the Criminal Original Petition and quashed the proceedings in C.C.No.3867 of 2017, closing the connected miscellaneous petition.</t>
  </si>
  <si>
    <t>Mondelez_India_Foods_Pvt_Ltd</t>
  </si>
  <si>
    <t>A_Elangovan_on_28_January_2022.PDF</t>
  </si>
  <si>
    <r>
      <t/>
    </r>
    <r>
      <rPr>
        <b/>
        <sz val="12"/>
        <color rgb="FF000000"/>
        <rFont val="Aptos Narrow"/>
        <family val="2"/>
      </rPr>
      <t>Case ID 175</t>
    </r>
    <r>
      <rPr>
        <sz val="12"/>
        <color rgb="FF000000"/>
        <rFont val="Aptos Narrow"/>
        <family val="2"/>
      </rPr>
      <t>: Chocolate (Cadbury Temptation Rum Raisins)</t>
    </r>
  </si>
  <si>
    <t xml:space="preserve"> Sale of contaminated 'Cadbury Temptation Rum Raisins' containing dead worms, with the case focusing on procedural violations during sampling and a time-barred complaint.</t>
  </si>
  <si>
    <t xml:space="preserve"> Chocolate (Cadbury Temptation Rum Raisins)</t>
  </si>
  <si>
    <t xml:space="preserve"> The court allowed the Criminal Original Petition and quashed the proceedings. The sampling process violated mandatory provisions, the analysis report was not sent to the manufacturer, and the prosecution was initiated beyond the one-year limitation period.</t>
  </si>
  <si>
    <t>Case overview: The case involves a Criminal Original Petition filed by Mondelez India Foods Pvt. Ltd. and Arlette Noronha against A. Elangovan, a Food Safety Officer, seeking to quash the proceedings in C.C.No.3867 of 2017 for an alleged violation of the Food Safety &amp; Standards Act. The complaint arose from a consumer receiving a contaminated chocolate product. Key facts: 1. A consumer ordered 'Cadbury Temptation Almond Treat' but received 'Cadbury Temptation Rum Raisins' which was found to contain dead worms. 2. A complaint was filed by the consumer's father, leading to a sample being taken and analyzed, confirming the presence of worms. 3. The complaint against Mondelez was filed under Section 59(1) of the Food Safety &amp; Standards Act. Legal issues and arguments: 1. The petitioners argued that the sampling process violated mandatory provisions of the Food Safety &amp; Standards Act, as the sample was not divided into four parts as required. 2. They contended that the analysis report was not sent to the manufacturer, violating their rights. 3. The petitioners claimed that the prosecution was initiated after an inordinate delay without special circumstances justifying the delay. 4. The Government Advocate argued that the sampling process was appropriate for the case. Court's reasoning: 1. The court noted that the sample was not divided into four parts as mandated, and no special circumstances were provided to justify this deviation. 2. The court highlighted that the analysis report was not sent to the manufacturer, violating their statutory rights. 3. The court found that the prosecution was initiated beyond the one-year limitation period without proper justification. 4. The court concluded that the violations of mandatory provisions compromised the petitioners' rights, making the prosecution unsustainable. Decision or judgment</t>
  </si>
  <si>
    <t xml:space="preserve"> The court allowed the Criminal Original Petition and quashed the proceedings in C.C.No.3867 of 2017, closing the connected miscellaneous petition.</t>
  </si>
  <si>
    <t>The case involves Hindustan Coca Cola Beverages Pvt. Ltd. and the state of Madhya Pradesh. The Food Safety Officer collected a sample of "Mazza Mango Drink" from Shree Vaishnavi Restaurant in Dewas on 24 March 2013 due to suspicion of adulteration. The sample was found unsafe for consumption because of fungus growth, according to the analysis report dated 8 April 2013. A joint complaint was filed against eight accused persons, including the petitioners, in April 2014, alleging violations of food safety laws related to the product. The order to issue summons was passed in August 2014, and the petitioners argued that the product was kept beyond the expiry date and that the prosecution was time-barred. The petitioners also contended that the sanction for prosecution was not properly granted and that the case was wrongly initiated without considering certain legal requirements. The respondent argued that the sanctions were valid and that the case was within the permitted time limits. The petitioners argued that the responsibility for the expired product lay with the restaurant owner, not the manufacturer.</t>
  </si>
  <si>
    <t>['Section 47', 'Section 61', 'Section 58', 'Section 43', 'Section 3']</t>
  </si>
  <si>
    <t>{'Section 47': 'This subsection outlines the procedure that a Food Safety Officer must follow when taking a sample for analysis, including giving notice to the person from whom the sample is taken and ensuring proper handling of the sample. The petitioners may argue that the Food Safety Officer did not follow the required procedures, which could impact the validity of the sample analysis.', 'Section 61': "This subsection addresses the consequences of providing false or misleading information in connection with the Act. If the petitioners or respondents are found to have provided such information, they could face penalties, which may affect the case's outcome.", 'Section 58': "This subsection states that any contravention of the Act or its rules may result in a penalty. If the petitioners are found to have violated food safety regulations, they could be liable for penalties, which could influence the case's resolution.", 'Section 43': 'This section discusses the accreditation of food laboratories for analysis. The petitioners may argue about the credibility of the laboratory that analyzed the sample, which could affect the reliability of the findings regarding the safety of the product.', 'Section 3': "This section defines key terms such as 'unsafe food' and 'adulterant.' The findings of fungus growth in the sample may classify the product as unsafe, which is a critical point for the respondent's case."}</t>
  </si>
  <si>
    <t>The relevant subsections indicate that the procedures followed by the Food Safety Officer and the validity of the sample analysis are crucial to the case. The presence of fungus in the product suggests it may be classified as unsafe, supporting the respondent's position. However, the petitioners' arguments regarding procedural compliance and the responsibility for the expired product may also hold weight.</t>
  </si>
  <si>
    <t>Appellant may be liable for penalties related to food safety violations.</t>
  </si>
  <si>
    <t>['Section 36 (3) (e) of Food Safety &amp; Standards Act, 2006', 'Section 51 of Food Safety &amp; Standards Act, 2006', 'Section 52 of Food Safety &amp; Standards Act, 2006', 'Section 58 of Food Safety &amp; Standards Act, 2006', 'Section 59 of Food Safety &amp; Standards Act, 2006', 'Section 77 of Food Safety &amp; Standards Act, 2006', 'Section 30 (3) of Food Safety &amp; Standards Act, 2006']</t>
  </si>
  <si>
    <r>
      <t/>
    </r>
    <r>
      <rPr>
        <b/>
        <sz val="12"/>
        <color rgb="FF000000"/>
        <rFont val="Aptos Narrow"/>
        <family val="2"/>
      </rPr>
      <t>Case ID 176</t>
    </r>
    <r>
      <rPr>
        <sz val="12"/>
        <color rgb="FF000000"/>
        <rFont val="Aptos Narrow"/>
        <family val="2"/>
      </rPr>
      <t>: Chilli Seeds and Garam Masala (Langer)</t>
    </r>
  </si>
  <si>
    <t xml:space="preserve"> Sale of unsafe Chilli Seeds and Langer Garam Masala, where the issue was the prosecution sanction being granted after the limitation period without valid written reasons.</t>
  </si>
  <si>
    <t xml:space="preserve"> The court quashed the proceedings in both criminal cases. The sanction for prosecution was granted after the one-year limit, and the Commissioner failed to provide valid written reasons for the delay.</t>
  </si>
  <si>
    <t>Case overview: The case involves Criminal Petition Nos. 209 and 224 of 2020 filed by Mohd. Rafique Mitha Bhatiya and another against the State of Telangana, seeking to quash proceedings in C.C. No. 15 of 2019 and C.C. No. 12 of 2019 pending before the I Metropolitan Magistrate, Hyderabad. The petitions challenge the validity of the prosecution under the Food Safety and Standards Act, 2006 due to alleged delays in sanctioning prosecution. Key facts: 1. The Food Safety Officer conducted an inspection on 05.12.2016 at the petitioners' business and found unsafe food items, including Chilli Seeds and Langer Garam Masala. 2. Samples were taken and sent for analysis, revealing the presence of molds in Chilli Seeds and Salmonella in Garam Masala. 3. Notices were sent to the petitioners regarding the unsafe food items, and the Commissioner of Food Safety granted sanction for prosecution on 09.02.2019 and 14.11.2019, respectively, citing administrative reasons for the delay. Legal issues and arguments: 1. The petitioners argue that the sanction for prosecution was granted after the one-year limit prescribed by Section 77 of the Act, 2006, which states that no prosecution can be initiated after one year unless reasons are recorded in writing. 2. The petitioners contend that the Commissioner failed to provide written reasons for the delay in granting sanction. 3. The Public Prosecutor argues that the allegations are serious and that the period of limitation can be extended under certain circumstances. Court's reasoning: 1. The court acknowledged the statutory limitation of one year for granting sanction under Section 77 of the Act, 2006, and agreed that the delay in this case was significant. 2. The court emphasized that the Commissioner must provide written reasons for any delay in sanctioning prosecution, which was not done in this case. 3. The court found that the lack of justifiable reasons for the delay contravened the provisions of Section 77. Decision or judgment</t>
  </si>
  <si>
    <t>Abhishek Kumar Gupta is facing proceedings under Sections 58 and 59(iii) of the Food Safety and Standards Act, 2006, in a case filed by the State of U.P. against him in the court of Additional Sessions Judge. A summoning order issued on August 5, 2016, and non-bailable warrants issued on July 29, 2022, are part of the proceedings. The applicant requested to quash these orders and the entire case but later withdrew that challenge, asking instead for protection to surrender voluntarily. The court directed him to surrender within six weeks and allowed him to apply for bail, with a direction for expeditious consideration of the bail application. The State of U.P. supported the applicant's request to surrender without arrest during that period.</t>
  </si>
  <si>
    <t>{'Section 38': 'This section outlines the powers of the Food Safety Officer to take samples of food and substances intended for sale, which may be relevant if the case involves allegations of food safety violations. It indicates the procedures that must be followed when samples are taken, which could impact the validity of the evidence against the appellant.', 'Section 42': 'This section details the responsibilities of the Food Safety Officer and the process for analyzing samples and reporting findings. It is relevant as it may affect the procedural integrity of the case against the appellant, particularly regarding how the analysis was conducted and reported.'}</t>
  </si>
  <si>
    <t>The relevant subsections indicate that the case may hinge on the procedures followed by the Food Safety Officer in taking samples and analyzing them. If these procedures were not adhered to, it could weaken the case against the appellant. However, if the procedures were followed correctly, it may support the respondent's position. The appellant's request to quash the orders and the subsequent withdrawal of that challenge may also suggest a recognition of the procedural framework in place.</t>
  </si>
  <si>
    <t>Appellant may face penalties related to food safety violations.</t>
  </si>
  <si>
    <t>['Section 58 of the Food Safety and Standards Act, 2006', 'Section 59(iii) of the Food Safety and Standards Act, 2006', 'Section 482 of the Code of Criminal Procedure']</t>
  </si>
  <si>
    <t>Case overview: This case involves a Criminal Petition filed by the petitioner/accused under Section 482 of the Code of Criminal Procedure, 1973, seeking to quash the proceedings in FIR No.342 of 2019 at the Ongole Taluka Police Station, Prakasam District. The alleged offences include Sections 420, 272, 273, 188 of the IPC and Sections 58, 63 of the Food Safety and Standard Act, 2006. Key facts: 1. The petitioner argues that similar cases have been quashed by this Court, specifically referencing Criminal Petition Nos.3731 of 2018 and batch, where the transportation of Pan Masala was deemed not to attract the alleged offences. 2. The petitioner contends that the same reasoning should apply to their case. Legal issues and arguments: 1. The petitioner‚Äö√Ñ√¥s counsel asserts that the transportation of Gutka and Pan Masala does not constitute the offences alleged under Sections 188, 270, and 273 of the IPC and the Food Safety and Standard Act. 2. The petitioner seeks to have the proceedings quashed based on the precedent set by the previous court orders. Court's reasoning: 1. The court acknowledged the previous judgments where similar proceedings were quashed, indicating a consistent legal interpretation regarding the transportation of the specified items. 2. The court found merit in the petitioner‚Äö√Ñ√¥s argument, aligning with the established precedent. Decision or judgment: The court allowed the criminal petition and quashed the proceedings against the petitioner in FIR No.342 of 2019. Consequently, any pending miscellaneous applications were also closed.</t>
  </si>
  <si>
    <t>P_Panneer_Selvam_M___42_Years_vs_Thiru_P_Jaganathan_on_19_January_2022.PDF</t>
  </si>
  <si>
    <t>Case overview: The case involves Criminal Original Petitions filed by P.Panneer Selvam and V.Anbazhagan against Thiru.P.Jaganathan, a Food Safety Officer, seeking to quash criminal prosecutions in STC No.249 of 2016 and STC No.146 of 2016 for alleged violations of the Food Safety Standards Act, 2006. The petitions argue that the petitioners, as wholesalers and retailers, should not be held liable for the alleged offenses. Key facts: 1. The petitioners are associated with SVS Classic Foods, which is a wholesaler, stockist, and retailer of sago products. 2. On 10.10.2013, the respondent inspected the premises and took samples of sago powder for analysis. 3. Reports indicated violations of the Food Safety Standards, leading to private complaints filed on 25.01.2016 and 16.03.2016. 4. The petitioners argue that the prosecution was initiated beyond the statutory time limits set by the Food Safety and Standards Act. Legal issues and arguments: 1. The petitioners contend that they are not manufacturers and thus not liable for the alleged offenses. 2. They argue that the request for sanctioning prosecution was made beyond the mandatory period of fourteen days after receiving the food analysis report. 3. The complaints were filed beyond the one-year limit for prosecution as per Section 77 of the Act. 4. The petitioners assert that two separate complaints for the same contravention are not maintainable. 5. The respondent claims that the delay in prosecution was due to administrative reasons and that the two complaints are valid as they stem from separate samples. Court's reasoning: 1. The court found that the respondent failed to comply with the mandatory provisions of the Food Safety and Standards Act regarding the timing of the prosecution. 2. The court noted that the request for sanctioning prosecution was made well beyond the fourteen-day limit after the analysis report was received. 3. The court highlighted that the complaints were filed beyond the one-year limit for prosecution, and the reasons provided for condoning the delay were insufficient. 4. The court concluded that two separate prosecutions for the same contravention were not permissible. Decision or judgment: The court allowed both original petitions and quashed the criminal prosecutions in STC No.249 of 2016 and STC No.146 of 2016, citing failure to follow mandatory requirements.</t>
  </si>
  <si>
    <t>P_Panneer_Selvam_M___42_Years</t>
  </si>
  <si>
    <t>Thiru_P_Jaganathan_on_19_January_2022.PDF</t>
  </si>
  <si>
    <r>
      <t/>
    </r>
    <r>
      <rPr>
        <b/>
        <sz val="12"/>
        <color rgb="FF000000"/>
        <rFont val="Aptos Narrow"/>
        <family val="2"/>
      </rPr>
      <t>Case ID 177</t>
    </r>
    <r>
      <rPr>
        <sz val="12"/>
        <color rgb="FF000000"/>
        <rFont val="Aptos Narrow"/>
        <family val="2"/>
      </rPr>
      <t>: Sago powder</t>
    </r>
  </si>
  <si>
    <t xml:space="preserve"> Violations related to sago powder, with the case being challenged because the complaint was filed beyond the statutory limitation period and other procedural failures occurred.</t>
  </si>
  <si>
    <t xml:space="preserve"> Sago powder</t>
  </si>
  <si>
    <t xml:space="preserve"> The court allowed both original petitions and quashed the criminal prosecutions. The authorities failed to comply with multiple mandatory provisions of the FSS Act regarding the timing of prosecution sanction and filing complaints beyond the limitation period.</t>
  </si>
  <si>
    <t>Case overview: The case involves Criminal Original Petitions filed by P.Panneer Selvam and V.Anbazhagan against Thiru.P.Jaganathan, a Food Safety Officer, seeking to quash criminal prosecutions in STC No.249 of 2016 and STC No.146 of 2016 for alleged violations of the Food Safety Standards Act, 2006. The petitions argue that the petitioners, as wholesalers and retailers, should not be held liable for the alleged offenses. Key facts: 1. The petitioners are associated with SVS Classic Foods, which is a wholesaler, stockist, and retailer of sago products. 2. On 10.10.2013, the respondent inspected the premises and took samples of sago powder for analysis. 3. Reports indicated violations of the Food Safety Standards, leading to private complaints filed on 25.01.2016 and 16.03.2016. 4. The petitioners argue that the prosecution was initiated beyond the statutory time limits set by the Food Safety and Standards Act. Legal issues and arguments: 1. The petitioners contend that they are not manufacturers and thus not liable for the alleged offenses. 2. They argue that the request for sanctioning prosecution was made beyond the mandatory period of fourteen days after receiving the food analysis report. 3. The complaints were filed beyond the one-year limit for prosecution as per Section 77 of the Act. 4. The petitioners assert that two separate complaints for the same contravention are not maintainable. 5. The respondent claims that the delay in prosecution was due to administrative reasons and that the two complaints are valid as they stem from separate samples. Court's reasoning: 1. The court found that the respondent failed to comply with the mandatory provisions of the Food Safety and Standards Act regarding the timing of the prosecution. 2. The court noted that the request for sanctioning prosecution was made well beyond the fourteen-day limit after the analysis report was received. 3. The court highlighted that the complaints were filed beyond the one-year limit for prosecution, and the reasons provided for condoning the delay were insufficient. 4. The court concluded that two separate prosecutions for the same contravention were not permissible. Decision or judgment</t>
  </si>
  <si>
    <t xml:space="preserve"> The court allowed both original petitions and quashed the criminal prosecutions in STC No.249 of 2016 and STC No.146 of 2016, citing failure to follow mandatory requirements.</t>
  </si>
  <si>
    <t>A petitioner/accused filed a criminal petition to quash proceedings in FIR No.342 of 2019 at Ongole Taluka Police Station, Prakasam District, where the alleged offences included sections related to cheating, causing harm with dangerous weapons or means, and violations under food safety laws. The petitioner argued that transportation of Pan Masala and Gutka does not fall under the offences alleged. The court considered previous similar cases where proceedings were quashed for transporting Pan Masala and Gutka, and it decided to quash the current proceedings against the petitioner based on those judgments.</t>
  </si>
  <si>
    <t>['Section 25', 'Section 67']</t>
  </si>
  <si>
    <t>{'Section 25': "This subsection prohibits the importation of unsafe or misbranded food. The petitioner argues that the transportation of Pan Masala and Gutka does not fall under the alleged offences. If the transportation does not violate this section, it may support the petitioner's case.", 'Section 67': 'This subsection states that any person importing food in contravention of the Act is liable under this Act. If the petitioner can demonstrate that their actions do not contravene the provisions of the Act, this may help their case.'}</t>
  </si>
  <si>
    <t>The relevant subsections indicate that the legality of the petitioner's actions hinges on whether the transportation of Pan Masala and Gutka violates the provisions of the Food Safety Act. If the petitioner can establish that their actions do not contravene the Act, they are likely to succeed in quashing the proceedings.</t>
  </si>
  <si>
    <t>[{'indian_section': 'Section 63 Punishment for carrying out a business without licence', 'foreign_section': 'Section 48 General provisions relating to offences', 'relationship': 'indirect', 'connection_type': 'indirect'}, {'indian_section':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 {'indian_section':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 {'indian_section': 'Section 63 Punishment for carrying out a business without licence', 'foreign_section': 'Section 48 General provisions relating to offences', 'relationship': 'indirect', 'connection_type': 'indirect'}, {'indian_section': 'Section 58 Penalty for contraventions for which no specific penalty is provided', 'foreign_section': 'Section 48 General provisions relating to offences', 'relationship': 'indirect', 'connection_type': 'indirect'}, {'indian_section':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 {'indian_section':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 {'indian_section': 'Section 58 Penalty for contraventions for which no specific penalty is provided', 'foreign_section': 'Section 48 General provisions relating to offences', 'relationship': 'indirect', 'connection_type': 'indirect'}]</t>
  </si>
  <si>
    <t>['Section 58 of Food Safety and Standards Act, 2006', 'Section 63 of Food Safety and Standards Act, 2006', 'Section 420 of Indian Penal Code', 'Section 272 of Indian Penal Code', 'Section 273 of Indian Penal Code', 'Section 188 of Indian Penal Code', 'Section 328 of Indian Penal Code']</t>
  </si>
  <si>
    <r>
      <t/>
    </r>
    <r>
      <rPr>
        <b/>
        <sz val="12"/>
        <color rgb="FF000000"/>
        <rFont val="Aptos Narrow"/>
        <family val="2"/>
      </rPr>
      <t>Case ID 178</t>
    </r>
    <r>
      <rPr>
        <sz val="12"/>
        <color rgb="FF000000"/>
        <rFont val="Aptos Narrow"/>
        <family val="2"/>
      </rPr>
      <t>: Tea</t>
    </r>
  </si>
  <si>
    <t xml:space="preserve"> Adulteration of tea with excessive iron fillings, where the case was challenged based on an FSSAI circular advising the withdrawal of such prosecutions.</t>
  </si>
  <si>
    <t xml:space="preserve"> The court allowed the Crl.M.C. and quashed the complaint. The case was identical to a previous case where a similar prosecution was quashed based on an FSSAI circular directing the withdrawal of such cases.</t>
  </si>
  <si>
    <t>Case overview: The case involves a criminal miscellaneous case (Crl.M.C. No. 5410 of 2022) filed by Shiras S., K.A. Johny, and Tata Coffee Ltd against the State of Kerala regarding a complaint alleging food safety violations related to adulterated tea. The complaint was based on findings that the tea contained iron fillings beyond permissible limits, leading to prosecution under the Food Safety and Standards Act. The petitioners sought to quash the proceedings stemming from this complaint. Key facts: 1. The complaint was filed by the Food Safety Officer, Nedumangad Circle, alleging violations of Section 3(1)(zz)(xii), Section 26(1) &amp; (2)(i), and Section 59(i) of the Food Safety and Standards Act, along with relevant regulations. 2. The specific allegation was that the tea sold by the petitioners was adulterated due to excessive iron fillings. 3. The petitioners argued that a circular from the Food Safety and Standards Authority of India directed the withdrawal of prosecutions for similar allegations arising before May 19, 2016, due to the lack of a recognized mechanism for assessing iron fillings. Legal issues and arguments: 1. The petitioners contended that the prosecution should be quashed based on the Annexure B circular, which indicated that cases with similar allegations prior to the specified date were to be withdrawn. 2. They referenced a previous court order (Annexure C) that quashed a similar prosecution based on the same circular. Court's reasoning: 1. The court found that the issue was covered by the previous order (Annexure C), which relied on the circular (Annexure B). 2. The court noted that the facts leading to the complaint were identical to those in the previous case. Decision or judgment</t>
  </si>
  <si>
    <t xml:space="preserve"> The court allowed the Crl.M.C., quashing the Annexure A complaint and all further proceedings in C.C. No. 1203/2015 pending before the Judicial First Class Magistrate Court II, Nedumangad.</t>
  </si>
  <si>
    <t>The petitioner, Tamraj Kachawa, was convicted and sentenced for violating food safety standards under the Food Safety and Standards Act, 2006. The case was initiated by the state of Madhya Pradesh. The petitioner was found guilty of offenses under section 26(2)(i) read with 59(i) of the Act, leading to a six-month jail sentence and a fine of Rs. 1000, with an additional month of imprisonment if the fine was not paid. The petitioner argued that he was innocent, had been falsely implicated, was a resident of District Sehore, and was willing to provide surety and abide by court conditions. The state lawyer opposed the petitioner's request for suspension of sentence.</t>
  </si>
  <si>
    <t>['Section 59', 'Section 26']</t>
  </si>
  <si>
    <t>{'Section 59': "This section outlines the penalties for manufacturing, storing, or selling unsafe food. The petitioner was convicted under this section, indicating that the facts of the case align with the provisions of this subsection, which supports the respondent's position.", 'Section 26': "While not explicitly listed, the conviction under section 26(2)(i) suggests that the petitioner was found guilty of a specific contravention related to food safety standards. This supports the respondent's case as it indicates that the petitioner did not comply with the food safety regulations."}</t>
  </si>
  <si>
    <t>The relevant subsections indicate that the petitioner was found guilty of violating food safety standards, which aligns with the provisions of Section 59 regarding penalties for unsafe food. The conviction under section 26 further supports the respondent's position, as it shows that the petitioner was held accountable for not adhering to the food safety regulations.</t>
  </si>
  <si>
    <t>[{'indian_section': 'Section 59 Punishment for unsafe food', 'foreign_section': 'Section 60 Punishment for interfering with seized items', 'relationship': 'indirect', 'connection_type': 'indirect'}, {'indian_section': 'Section 59 Punishment for unsafe food', 'foreign_section': 'Section 59 Punishment for unsafe food', 'relationship': 'direct', 'connection_type': 'direct'}]</t>
  </si>
  <si>
    <t>Appellant may be subject to the penalties outlined in the Food Safety and Standards Act, including imprisonment and fines.</t>
  </si>
  <si>
    <t>Rs. 1000</t>
  </si>
  <si>
    <t>['Section 26(2)(i) of Food Safety and Standards Act, 2006', 'Section 59(i) of Food Safety and Standards Act, 2006', 'Section 389(1) of Code of Criminal Procedure', 'Section 397 of Code of Criminal Procedure', 'Section 401 of Code of Criminal Procedure']</t>
  </si>
  <si>
    <r>
      <t/>
    </r>
    <r>
      <rPr>
        <b/>
        <sz val="12"/>
        <color rgb="FF000000"/>
        <rFont val="Aptos Narrow"/>
        <family val="2"/>
      </rPr>
      <t>Case ID 179</t>
    </r>
    <r>
      <rPr>
        <sz val="12"/>
        <color rgb="FF000000"/>
        <rFont val="Aptos Narrow"/>
        <family val="2"/>
      </rPr>
      <t>: Dal Tadka</t>
    </r>
  </si>
  <si>
    <t xml:space="preserve"> 'Prepared Dal Tadka' containing extraneous matter (vegetable oil), where the issue was the incorrect classification of vegetable oil as extraneous matter.</t>
  </si>
  <si>
    <t xml:space="preserve"> Dal Tadka</t>
  </si>
  <si>
    <t xml:space="preserve"> The court allowed the appeal and quashed the penalty. The court found that vegetable oil is not "extraneous matter" in 'Dal Tadka' under the FSS Act, and the food was not unsafe.</t>
  </si>
  <si>
    <t>Case overview: The case involves an appeal by Rajesh Subramaniam and Vijay Kumar against the Food Safety Officer and others regarding a penalty imposed for violations under the Food Safety and Standards Act, 2006 (FSS Act). The appellants challenge an order dated November 18, 2021, which imposed a penalty of Rs. One Lakh for violations related to the presence of extraneous matter in food. The judgment was delivered on September 27, 2022, by Principal District &amp; Sessions Judge Dharmesh Sharma. Key facts: 1. The appellants are directors of M/s. J.V. Restaurant Private Limited, operating 'The Town House Cafe'. 2. On March 9, 2018, a Food Safety Officer inspected the cafe and collected samples of 'Prepared Dal Tadka' for analysis. 3. A complaint was filed on October 1, 2018, alleging that the samples contained extraneous matter (vegetable oil), leading to the penalty. Legal issues and arguments: 1. The appellants argue that vegetable oil does not qualify as extraneous matter under Section 3 (1) (i) of the FSS Act. 2. They contend that the Food Safety Officer did not follow proper sampling guidelines and that the order was issued without summoning the chef. 3. The appellants assert that the use of vegetable oil is standard in cooking and does not constitute cheating or misbranding. 4. The respondents opposed the appeal but did not file a formal reply. Court's reasoning: 1. The court reviewed the definitions and provisions of the FSS Act, particularly regarding extraneous matter and the responsibilities of food business operators. 2. It noted that the Adjudicating Officer found no basis for classifying vegetable oil as extraneous matter and acknowledged that the food was not unsafe for consumption. 3. The court emphasized that the use of vegetable oil is common in cooking 'Dal Tadka' and cannot be deemed an extraneous matter. 4. The court concluded that the appellants had no reason to suspect that failing to disclose vegetable oil usage constituted an offense. Decision or judgment</t>
  </si>
  <si>
    <t xml:space="preserve"> The court allowed the appeal, quashing the penalty imposed by the Adjudicating Officer. The record was ordered to be sent back, and the appeal file was to be consigned to the Record Room.</t>
  </si>
  <si>
    <t>Arindam Paul is the petitioner whose food establishment had a food item seized. The case involves allegations under Section 26(2) read with Section 59 of the Food Safety and Standards Act, filed by the State of Assam and others against him. The petitioner argued that the food item was manufactured by ITC Limited, and the sample was analyzed in a laboratory that was not authorized to analyze chili powder, making the report inadmissible. He contended that the case should be dismissed because the evidence was not valid. The court stayed the proceedings of the case until the further order.</t>
  </si>
  <si>
    <t>['Section 45', 'Section 43', 'Section 68']</t>
  </si>
  <si>
    <t>{'Section 45': "This subsection discusses the appointment of Food Analysts by the Commissioner of Food Safety. The petitioner argues that the laboratory analyzing the chili powder was not authorized, which could imply that the analysis conducted was not valid. If the Food Analyst was not properly appointed, this could support the petitioner's claim regarding the inadmissibility of the evidence.", 'Section 43': 'This section outlines the accreditation of food laboratories for analysis. The petitioner claims that the laboratory was not authorized to analyze chili powder, which, if true, would mean that the analysis does not meet the standards set by the Food Authority, potentially undermining the evidence against him.', 'Section 68': "This section details the role of the Adjudicating Officer in adjudicating cases under the Act. The petitioner argues that the evidence is invalid, which could affect the Adjudicating Officer's ability to impose penalties if the evidence is deemed inadmissible."}</t>
  </si>
  <si>
    <t>The relevant subsections indicate that the validity of the evidence against the petitioner hinges on the proper appointment and accreditation of the Food Analyst and laboratory. If the petitioner successfully demonstrates that the analysis was conducted by an unauthorized laboratory, it could lead to the dismissal of the case against him. Therefore, the facts presented by the petitioner align with the provisions of the law that could favor his position.</t>
  </si>
  <si>
    <t>['Section 26(2) of the Food Safety and Standards Act, 2006', 'Section 59 of the Food Safety and Standards Act, 2006']</t>
  </si>
  <si>
    <r>
      <t/>
    </r>
    <r>
      <rPr>
        <b/>
        <sz val="12"/>
        <color rgb="FF000000"/>
        <rFont val="Aptos Narrow"/>
        <family val="2"/>
      </rPr>
      <t>Case ID 180</t>
    </r>
    <r>
      <rPr>
        <sz val="12"/>
        <color rgb="FF000000"/>
        <rFont val="Aptos Narrow"/>
        <family val="2"/>
      </rPr>
      <t>: Lighting oil</t>
    </r>
  </si>
  <si>
    <t xml:space="preserve"> Seizure of lighting oil, challenged on the grounds that lighting oil is not considered 'food' under the FSS Act.</t>
  </si>
  <si>
    <t xml:space="preserve"> Lighting oil</t>
  </si>
  <si>
    <t xml:space="preserve"> The court quashed the proceedings against the petitioner. The seized product was "lighting oil," not intended for human consumption, and therefore does not fall under the definition of "food" as per the FSS Act.</t>
  </si>
  <si>
    <t xml:space="preserve">Case overview: The case involves a Criminal Original Petition filed by Rajkumar against the Food Safety Officer, seeking to quash the proceedings in S.T.C. No. 7624 of 2021 pending before the Judicial Magistrate No.VI, Madurai. The petitioner contends that the prosecution is unsustainable as it pertains to lighting oil, which he argues does not fall under the definition of food as per the Food Safety and Standards Act, 2006. The petition was heard on 29 August 2022 by Justice V. Sivagnanam. </t>
  </si>
  <si>
    <t>The case involves the State of Chhattisgarh through the Food Safety Officer filing a complaint against Karnail Singh, the proprietor of M/s Jai Babe The Dhaba, located on N.H. 53 in Ghodari village, Mahasamund district, for charges under the Food Safety and Standards Act, 2006. The prosecution presented evidence including two reports (Ex.P-9 and Ex.P-11) related to adulteration of a sample. The report Ex.P-9 indicated the sample was adulterated, while the report Ex.P-11, from Excellent Bio Research Solution, was in favor of the respondent. The trial court examined the evidence and found the reports contradictory and relied on the report in favor of the respondent to acquit him of the charges. The petitioner, the State, argued that the acquittal was based on technical grounds and that the prosecution proved the adulteration, but the trial court's decision was upheld, and the petition for leave to appeal was dismissed.</t>
  </si>
  <si>
    <t>{'Section 38': "This section outlines the powers of the Food Safety Officer to take samples of food for analysis and to seize articles of food that appear to be in contravention of the Act. The facts indicate that the Food Safety Officer took samples from the respondent's establishment, which is relevant to the case of alleged adulteration.", 'Section 47': 'This section details the procedure that the Food Safety Officer must follow when taking samples for analysis, including giving notice to the person from whom the sample is taken and ensuring proper handling of the samples. The case context mentions that there were two reports regarding the sample, which may relate to the procedures outlined in this section.', 'Section 42': "This section describes the responsibilities of the Food Safety Officer and the Food Analyst in inspecting food businesses and analyzing samples. It also mentions the process for determining whether a contravention is punishable. The prosecution's reliance on the Food Analyst's report is pertinent to the case."}</t>
  </si>
  <si>
    <t>The relevant subsections indicate that the Food Safety Officer followed the necessary procedures for taking samples and that the analysis of these samples is central to the case. The conflicting reports (Ex.P-9 and Ex.P-11) suggest that the evidence regarding adulteration is not conclusive. The trial court's reliance on the report favoring the respondent aligns with the procedural requirements outlined in the law.</t>
  </si>
  <si>
    <t>Appellant may be unable to impose penalties for the alleged adulteration.</t>
  </si>
  <si>
    <t>['Section 59 of Food Safety and Standards Act, 2006', 'Section 63 of Food Safety and Standards Act, 2006', 'Section 378(3) of the Code of Criminal Procedure']</t>
  </si>
  <si>
    <r>
      <t/>
    </r>
    <r>
      <rPr>
        <b/>
        <sz val="12"/>
        <color rgb="FF000000"/>
        <rFont val="Aptos Narrow"/>
        <family val="2"/>
      </rPr>
      <t>Case ID 181</t>
    </r>
    <r>
      <rPr>
        <sz val="12"/>
        <color rgb="FF000000"/>
        <rFont val="Aptos Narrow"/>
        <family val="2"/>
      </rPr>
      <t>: Cashew husk</t>
    </r>
  </si>
  <si>
    <t xml:space="preserve"> Seizure of cashew husk, challenged on the grounds that it is not a food item under the FSS Act.</t>
  </si>
  <si>
    <t xml:space="preserve"> Cashew husk</t>
  </si>
  <si>
    <t xml:space="preserve"> The court allowed the writ petition and declared the seizure illegal. The seized cashew husk is not a food item or adulterant as defined by the Act, and its seizure violated the petitioner's right to trade.</t>
  </si>
  <si>
    <t>Case overview: The writ petition was filed by Sai Surya Enterprises against the State of Andhra Pradesh, challenging the seizure of 60 tonnes (1600 bags) of cashew husk from their godown on December 20, 2021, as illegal and arbitrary. The petitioner sought a Writ of Mandamus to declare the actions of the respondents unlawful. Key facts: 1. The seizure occurred during an inspection by the Additional District Food Safety Officer and others, who took samples and locked the godown. 2. The petitioner was implicated in a separate case involving the seizure of adulterated tea powder, leading to their addition as an accused in Crime No. 277 of 2021. 3. The petitioner argued that cashew husk is not a food item as defined under the Food Safety and Standards Act, 2006, and is used for various industrial purposes. Legal issues and arguments: 1. The petitioner contended that the seized cashew husk is not an adulterant or food item under the Act and that its seizure violated their right to free trade under Article 19 of the Constitution of India. 2. The Government Pleader argued that the seizure was justified based on confessions linking the petitioner to the supply of cashew husk for making spurious tea powder. Court's reasoning: 1. The court found that the seized cashew husk is not a food item or adulterant as defined by the Act and is used for non-food purposes. 2. The court noted that the mere association of the petitioner with the adulteration case does not justify the seizure of the cashew husk. 3. The court referenced previous case law indicating that products available in the market cannot be seized solely based on their potential use for adulteration. Decision or judgment</t>
  </si>
  <si>
    <t xml:space="preserve"> The court allowed the writ petition, declaring the seizure of the cashew husk illegal and arbitrary, and directed the authorities to release the seized stock to the petitioner immediately. No costs were awarded.</t>
  </si>
  <si>
    <t>The petitioner, Ajit Kumar Sanghvi, runs a business manufacturing Sev (Namkeen) at 175, Sai Chouraha, Thandla Road, Meghnagar, Madhya Pradesh. The Food Safety Officer visited the petitioner‚Äôs factory on December 18, 2020, and found the Sev packaged in transparent polythene bags without any description, which was alleged to violate the provisions of the Food Safety and Standards Act. A report indicated the product was within prescribed norms. An FIR was filed on January 29, 2021, accusing the petitioner of involvement in misbranding and an offense under Section 420 of the IPC, based on the allegation that he was manufacturing and selling the Sev with improper description and without following the correct legal procedures for prosecution. The petitioner‚Äôs counsel argued that no proper procedure was followed in initiating prosecution, that the product was not misbranded or misleading, and that the product was found to meet norms, with no adulteration. The respondent‚Äôs side maintained the petitioner was involved in manufacturing and selling Sev without proper description. The court noted that the prosecution was initiated under an incorrect legal basis and that the product was not found to be adulterated or misbranded in a way that warranted Section 420 IPC charges.</t>
  </si>
  <si>
    <t>['Section 72', 'Section 38', 'Section 42', 'Section 39']</t>
  </si>
  <si>
    <t>{'Section 72': "This subsection indicates that no civil court has jurisdiction over matters that an Adjudicating Officer or Tribunal can determine. This is relevant as it suggests that the case may need to be resolved through the appropriate tribunal rather than through civil court, which could impact the appellant's ability to contest the charges.", 'Section 38': "This section outlines the powers of the Food Safety Officer, including taking samples and inspecting food businesses. The facts indicate that the Food Safety Officer inspected the petitioner's factory and found the Sev packaged without description. This supports the respondent's position that the petitioner may have violated food safety regulations.", 'Section 42': "This section details the responsibilities of the Food Safety Officer and the process for analyzing food samples. The facts state that the product was found to meet prescribed norms, which could support the appellant's argument that there was no violation of food safety standards.", 'Section 39': "This section addresses the liability of Food Safety Officers for vexatious actions. If the prosecution is found to be without reasonable grounds, this could potentially support the appellant's claim that the charges were improperly initiated."}</t>
  </si>
  <si>
    <t>The relevant subsections indicate that while the Food Safety Officer had the authority to inspect and take samples, the findings that the product met prescribed norms could support the appellant's argument against misbranding. However, the lack of proper description on the packaging aligns with the respondent's claims of regulatory violation. The jurisdictional aspect under Section 72 suggests that the case may need to be resolved in a tribunal, which could affect the outcome.</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</si>
  <si>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52 Penalty for misbranded food', 'foreign_section': 'Section 60 Punishment for interfering with seized items', 'relationship': 'indirect', 'connection_type': 'indirect'}]</t>
  </si>
  <si>
    <t>['Section 42 of Food Safety and Standards Act, 2006', 'Section 52 of Food Safety and Standards Act, 2006', 'Section 420 of Indian Penal Code']</t>
  </si>
  <si>
    <r>
      <t/>
    </r>
    <r>
      <rPr>
        <b/>
        <sz val="12"/>
        <color rgb="FF000000"/>
        <rFont val="Aptos Narrow"/>
        <family val="2"/>
      </rPr>
      <t>Case ID 182</t>
    </r>
    <r>
      <rPr>
        <sz val="12"/>
        <color rgb="FF000000"/>
        <rFont val="Aptos Narrow"/>
        <family val="2"/>
      </rPr>
      <t>: Tea</t>
    </r>
  </si>
  <si>
    <t xml:space="preserve"> Refusal to grant no-objection for the importation of tea products, with the issue being alleged misbranding regarding the 'best before' date.</t>
  </si>
  <si>
    <t xml:space="preserve"> The court allowed the writ petition and set aside the FSSAI's refusal to grant a no-objection certificate. The FSSAI's decision was arbitrary as it was based only on visual inspection without proper sampling or examination.</t>
  </si>
  <si>
    <t>Case overview: The case involves a writ petition filed by M/S. Mokalbari Kanoi Tea Estate Pvt. Ltd. and another against the Union of India and other respondents regarding the refusal of the Food Safety and Standards Authority of India (FSSAI) to grant a no-objection for the importation of tea products that were returned from France due to quality issues. The petitioners challenge the FSSAI's decision based on alleged misbranding and misrepresentation of the 'best before' date on the products. Key facts: 1. The petitioners exported tea products to France, which were returned by the buyers due to non-compliance with their quality requirements. 2. The FSSAI refused to grant no-objection based on a visual inspection, claiming misrepresentation regarding the 'best before' date. 3. The packages indicated a 'best before' date of twelve months from the manufacturing date, while the petitioners' labels stated a date of June 2025. 4. The petitioners argue that the FSSAI did not provide sufficient evidence for their claims and did not conduct a proper examination of the products. Legal issues and arguments: 1. The petitioners contend that the FSSAI's refusal was arbitrary as it relied solely on visual inspection without sampling the products. 2. They cite Regulation 2(1)(c) of the Food Safety and Standards (Import) Regulations, 2017, and Regulation 2(1)(c) of the Food Safety and Standards (Labelling and Display) Regulations, 2020, to support their claims regarding the definition of 'best before' dates. 3. The respondents argue that the products did not meet the necessary shelf-life requirements as per Regulation 5(6) of the Import Regulations of 2017. 4. The respondents also refer to Section 3(zf)(i) of the Food Safety and Standards Act, 2006, regarding misbranding. Court's reasoning: 1. The court noted that the FSSAI's rejection was based on the perception that the petitioners' labels were misleading, without proper examination of the products. 2. The court emphasized that there was no evidence of sampling or physical examination of the products to verify the claims made by the petitioners. 3. The court highlighted that the FSSAI should have provided the petitioners an opportunity to present their case and produce relevant documents. 4. The court concluded that the refusal by the FSSAI was vitiated due to lack of proper examination and consideration of the petitioners' claims. Decision or judgment</t>
  </si>
  <si>
    <t xml:space="preserve"> The court allowed W.P.A. No. 28958 of 2022, setting aside the FSSAI's refusal to grant no-objection for the importation of the products. The court directed the FSSAI to provide an opportunity for the petitioners to present their case and to conduct a physical examination of the products to ascertain the correct 'best before' date. The court ordered that this process be completed expeditiously, preferably within one month, and that the outcome be communicated to the petitioners. No order as to costs was made.</t>
  </si>
  <si>
    <t>Hindustan Coca-Cola Beverages Pvt Ltd challenged the rejection of their petition by the High Court regarding certain legal issues related to the qualification of an officer who analyzed a sample and the accreditation of the laboratory involved under the Food Safety and Standards Act 2006. The petitioners argued that there was non-adherence to provisions concerning laboratory accreditation and questioned the legal validity of the analysis. The High Court had declined to quash the order and stated that these issues should be examined during the trial. The petitioners did not accept the High Court's decision and filed a special leave petition, which was dismissed, allowing them to raise these issues in future legal proceedings.</t>
  </si>
  <si>
    <t>['Section 43', 'Section 42']</t>
  </si>
  <si>
    <t>{'Section 43': 'This subsection is relevant as it discusses the accreditation of food laboratories and research institutions for the analysis of samples. The petitioners questioned the accreditation of the laboratory involved in their case, which directly relates to this section.', 'Section 42': "This subsection outlines the responsibilities of the Food Safety Officer and the process for analyzing samples. The petitioners' argument regarding the qualification of the officer who analyzed the sample is pertinent to this section, as it addresses the procedural aspects of sample analysis."}</t>
  </si>
  <si>
    <t>The relevant subsections highlight the importance of laboratory accreditation and the qualifications of the Food Safety Officer in the analysis process. The petitioners' challenge to the rejection of their petition is based on these procedural issues, which are directly addressed in the law. The High Court's decision to allow these issues to be examined during the trial suggests that the petitioners have a valid basis for their claims.</t>
  </si>
  <si>
    <t>['Food Safety and Standards Act, 2006']</t>
  </si>
  <si>
    <t>Case overview: The case involves a writ petition filed by J. Harinath against the State of Telangana and others regarding the rejection of his application for the post of Food Safety Officer. The petitioner contends that his BDS degree should be considered equivalent to a degree in Medicine, which is a requirement for the position. The petition challenges the arbitrary rejection of his application and seeks a writ of mandamus to direct the respondents to consider his qualifications. The judgment was pronounced on June 5, 2023, by Justice Surepalli Nanda. Key facts: 1. The Telangana State Public Service Commission issued notification No.10/2019 on December 31, 2019, for the post of Food Safety Officer. 2. The petitioner, holding a BDS degree, applied for the position and secured Rank No. 13 in the selection process. 3. His hall ticket number was not mentioned in the selection notification dated July 18, 2020, leading him to file the writ petition after receiving no response to his inquiries. Legal issues and arguments: 1. The petitioner argues that the rejection of his application based on his BDS qualification is illegal and violates Articles 14 and 16 of the Constitution of India. 2. The respondents maintain that the qualifications for the post, as per the notification, do not include BDS as equivalent to a degree in Medicine. 3. An Expert Committee was formed to assess the equivalency of various degrees, concluding that BDS and MDS are not equivalent to a degree in Medicine. Court's reasoning: 1. The court emphasized that the qualifications for public service positions are determined by the employer, and judicial review is limited to cases of arbitrary or irrational decisions. 2. The court noted that the qualifications prescribed in the notification were clear and that the petitioner‚Äö√Ñ√¥s BDS degree was not included as an equivalent qualification. 3. The court referenced the resolutions of the Expert Committee and the letter from the Ministry of Health, which clarified that no equivalency had been established for BDS or MDS degrees concerning the degree in Medicine. Decision or judgment: The court dismissed the writ petition, affirming that the petitioner‚Äö√Ñ√¥s BDS degree does not meet the qualifications required for the post of Food Safety Officer as per the relevant notifications and expert assessments. There was no order as to costs, and any pending miscellaneous petitions were closed.</t>
  </si>
  <si>
    <r>
      <t/>
    </r>
    <r>
      <rPr>
        <b/>
        <sz val="12"/>
        <color rgb="FF000000"/>
        <rFont val="Aptos Narrow"/>
        <family val="2"/>
      </rPr>
      <t>Case ID 183</t>
    </r>
    <r>
      <rPr>
        <sz val="12"/>
        <color rgb="FF000000"/>
        <rFont val="Aptos Narrow"/>
        <family val="2"/>
      </rPr>
      <t>: Lighting oil</t>
    </r>
  </si>
  <si>
    <t xml:space="preserve"> Seizure of lighting oil, challenged on the grounds that it is not considered 'food' under the FSS Act.</t>
  </si>
  <si>
    <t xml:space="preserve"> The court allowed the Criminal Original Petition and quashed the proceedings. The seized product was confirmed to be "lighting oil," which is not "food" under the FSS Act, making the prosecution invalid.</t>
  </si>
  <si>
    <t>Case overview: The case involves a Criminal Original Petition filed by I.M. Selvaraj against the Designated Officer, seeking to quash the proceedings in S.T.C.No.610 of 2021 pending before the Judicial Magistrate No.VI, Madurai. The petitioner is accused of violating the Food Safety and Standards Act, 2006. Key facts: 1. The petitioner sells lighting oil, which was seized by the respondent on April 20, 2020, and not returned. 2. A prior Writ Petition (W.P(MD)No.15211 of 2020) was filed to release the seized goods, and the court ordered the release of 188 oil tins on July 13, 2021. 3. The petitioner argues that lighting oil does not fall under the definition of food as per Section 3(J) of the Food Safety and Standards Act, 2006. Legal issues and arguments: 1. The petitioner contends that the prosecution is unsustainable because lighting oil is not intended for human consumption and thus not classified as food. 2. The respondent's counsel confirmed that only lighting oil was seized, not edible oil. 3. The petitioner cites a circular from the Commissioner of Food Safety stating that lighting oil is not for edible use and should not be prosecuted under the Food Safety and Standards Act. Court's reasoning: 1. The court reviewed the definitions and provisions of the Food Safety and Standards Act, concluding that lighting oil does not meet the criteria for food. 2. The court noted that the seized oil was confirmed to be lighting oil, not edible oil, and therefore, the prosecution was not valid. 3. The court emphasized that the prosecution against the petitioner was unsustainable based on the nature of the seized product. Decision or judgment</t>
  </si>
  <si>
    <t xml:space="preserve"> The court allowed the Criminal Original Petition, quashing the proceedings in S.T.C.No.610 of 2021. The connected miscellaneous petitions were also closed.</t>
  </si>
  <si>
    <t>The petitioner, J. Harinath, is a BDS degree holder who applied for the post of Food Safety Officer after the notification was issued on December 31, 2019. The petitioner appeared for the exam, secured the 13th rank, and submitted all required documents. However, the petitioner‚Äôs application was rejected because the qualification of BDS was not considered equivalent to a degree in Medicine as specified in the recruitment notification. The respondents argued that BDS is not listed as an acceptable qualification and that an expert committee had determined that BDS is not the same as a medical degree. Despite the petitioner's claim that BDS is included under modern scientific medicine, the authorities maintained that only degrees explicitly listed and recognized as equivalent are acceptable. The petitioner contended that the rejection was illegal and arbitrary, but the court found that the qualification standards were prescribed by the employer and that the expert committee‚Äôs decision, supported by government notifications and clarifications, confirmed that BDS is not equivalent to a medical degree for this purpose.</t>
  </si>
  <si>
    <t>['Section 89', 'Section 1', 'Section 68', 'Section 72']</t>
  </si>
  <si>
    <t>{'Section 89': 'This section establishes that the provisions of the Food Safety and Standards Act shall prevail over any other inconsistent laws. It is relevant as it underscores the authority of the Act in determining qualifications for the Food Safety Officer position.', 'Section 1': 'This section provides the title and extent of the Act. While it establishes the legal framework, it does not directly impact the qualifications issue at hand.', 'Section 68': "This section outlines the adjudication process and the powers of the Adjudicating Officer. It is relevant as it indicates that the rejection of the petitioner's application could be subject to review by an adjudicating authority.", 'Section 72': 'This section states that no civil court shall have jurisdiction over matters determined by the Adjudicating Officer or the Tribunal. It is relevant as it emphasizes the exclusivity of the adjudication process under the Act.'}</t>
  </si>
  <si>
    <t>The relevant subsections highlight the authority of the Food Safety and Standards Act in determining qualifications for the Food Safety Officer role. The rejection of the petitioner's application is supported by the Act's provisions, which state that only explicitly recognized qualifications are acceptable. The adjudication process outlined in Section 68 suggests that the petitioner may have recourse, but the authority of the Act as per Section 89 and the jurisdiction limitations in Section 72 indicate that the rejection aligns with the legal framework.</t>
  </si>
  <si>
    <t>Appellant may be unable to secure the position of Food Safety Officer.</t>
  </si>
  <si>
    <t>['Section 2.1.3 of Food Safety and Standards Rules, 2011', 'Section 309 of the Constitution of India']</t>
  </si>
  <si>
    <t>The_Commissioner_Of_Food_Safety_vs_The_Lakshmi_Mills_Company_Ltd_on_10_November_2022.PDF</t>
  </si>
  <si>
    <t>Case overview: The case involves Writ Appeals filed by the Commissioner of Food Safety and the Designated Officer against The Lakshmi Mills Company Ltd and M/s.Rolling Dough Cafe regarding the legality of an Emergency Prohibition Order and subsequent sealing of the cafe's premises. The appeals arise from a common order of the learned Single Judge that quashed the impugned orders and directed the removal of the seal on the premises. The judgment was delivered on November 10, 2022, by the High Court of Judicature at Madras. Key facts: 1. The Lakshmi Mills Company Ltd owns a property in Coimbatore, which was licensed to M/s.Rolling Dough Cafe for operating a cafe and ice-cream parlour. 2. On October 20, 2021, the Designated Officer inspected the cafe and found unauthorized storage and use of alcohol in food products, leading to an Emergency Prohibition Order. 3. The premises were sealed to secure evidence for criminal prosecution against M/s.Rolling Dough Cafe. 4. M/s.Rolling Dough Cafe filed a writ petition to quash the prohibition order, while Lakshmi Mills filed a separate petition regarding a notice seeking information under the Tamil Nadu Food Safety and Standards Act, 2006. Legal issues and arguments: 1. The appellants argued that the Emergency Prohibition Order was justified due to the illegal activities of M/s.Rolling Dough Cafe, including selling alcohol-infused products to minors. 2. The respondents contended that the sealing of the premises was unwarranted and sought to have it removed. 3. The learned Single Judge allowed the writ petitions, quashing the impugned orders and directing the removal of the seal. Court's reasoning: 1. The court found that the learned Single Judge's decision to quash the orders was uncalled for, as the Emergency Prohibition Order was within the powers of the authorities given the serious nature of the violations. 2. The court acknowledged the undertaking by M/s.Rolling Dough Cafe to cease operations and hand over possession of the premises to Lakshmi Mills. 3. The court emphasized the need for the appellants to retain custody of evidence for the ongoing criminal proceedings while allowing the removal of the seal. Decision or judgment: The court partially allowed the writ appeals, setting aside the quashing of the impugned orders, directing the appellants to remove the lock and seal of the premises within two weeks, and permitting them to seize necessary evidence. The parties were also directed to cooperate in the ongoing trial. No costs were awarded.</t>
  </si>
  <si>
    <r>
      <t/>
    </r>
    <r>
      <rPr>
        <b/>
        <sz val="12"/>
        <color rgb="FF000000"/>
        <rFont val="Aptos Narrow"/>
        <family val="2"/>
      </rPr>
      <t>Case ID 184</t>
    </r>
    <r>
      <rPr>
        <sz val="12"/>
        <color rgb="FF000000"/>
        <rFont val="Aptos Narrow"/>
        <family val="2"/>
      </rPr>
      <t>: Alcoholic beverages (whisky)</t>
    </r>
  </si>
  <si>
    <t xml:space="preserve"> Analysis of alcoholic beverages (whisky), where the case was challenged because the testing was not conducted by an accredited laboratory.</t>
  </si>
  <si>
    <t xml:space="preserve"> Alcoholic beverages (whisky)</t>
  </si>
  <si>
    <t xml:space="preserve"> The court allowed the writ petitions, invalidating the adjudication proceedings. The laboratory that tested the samples did not have the appropriate scope of accreditation to analyze alcoholic beverages, rendering the analysis report invalid.</t>
  </si>
  <si>
    <t>Case overview: The case involves multiple writ petitions filed by M/s Pernod Ricard India Private Limited against the Food Safety and Standards Authority of India and other respondents regarding adjudication proceedings for alleged contraventions of the Food Safety and Standards Act, 2006 and related regulations. The petitions challenge the validity of the notice issued for adjudication based on the analysis of samples of alcoholic beverages. Key facts: 1. The petitioner is engaged in the manufacture, distribution, and sale of alcoholic beverages. 2. The petitioner received a notice of adjudication for contraventions of specific provisions of the Food Safety and Standards Act, 2006 and the Food Safety and Standards (Alcoholic Beverages) Regulations, 2018. 3. The petitioner contends that the samples were not tested by an accredited laboratory as required by law, as the laboratory's accreditation had expired prior to the analysis. 4. The respondents argue that the laboratory was accredited and that the sampling and analysis were conducted according to the prescribed procedures. Legal issues and arguments: 1. The petitioner argues that the analysis report is invalid due to the lack of testing by an accredited laboratory, violating section 47 of the Act, 2006. 2. The petitioner claims that the Food Safety Officer failed to send a notice regarding the sampling, violating their right to have a fourth sample tested. 3. The respondents assert that the laboratory was accredited at the time of testing and that the sampling was conducted properly. Court's reasoning: 1. The court found that the laboratory that tested the samples did not have the appropriate scope of accreditation to analyze whisky, as per the regulations. 2. The court noted that the respondents could not demonstrate the laboratory's competence to test alcoholic beverages, which were outside the valid scope of recognition. 3. The court highlighted that the Executive Director of the Food Safety and Standards Authority had previously advised against sending samples to laboratories incapable of testing the product. Decision or judgment</t>
  </si>
  <si>
    <t xml:space="preserve"> The court allowed the writ petitions, ruling in favor of the petitioner and making the rule absolute in terms of the prayer clause, effectively invalidating the adjudication proceedings based on the flawed analysis.</t>
  </si>
  <si>
    <t>The case involves the Commissioner of Food Safety and the Designated Officer against The Lakshmi Mills Company Ltd and M/s. Rolling Dough Cafe. The Lakshmi Mills Company Ltd owns a property in Coimbatore where M/s. Rolling Dough Cafe was granted leave and license to operate a cafe and ice-cream parlor. The Food Safety authorities inspected M/s. Rolling Dough Cafe, found that it was storing and mixing alcohol in food products without approval, and was selling to minors, leading to the issuance of an emergency prohibition order, sealing the premises. M/s. Rolling Dough Cafe filed petitions challenging the sealing order and seeking permission to continue business, promising to cease operations and hand over possession of the premises. The authorities responded by sealing the premises and launching criminal proceedings. The petitions were allowed by a single judge, ordering the removal of locks and seals, and M/s. Rolling Dough Cafe agreed to hand over possession, leading to appeals by the authorities, who argued that the seizure of equipment and sealing was justified due to the illegal activity of mixing alcohol in food and selling to minors. The court ultimately permitted the authorities to seize equipment, photograph the premises, and proceed with criminal and statutory investigations, while directing the authorities to hand over possession to the landlord and cooperate in the ongoing trial.</t>
  </si>
  <si>
    <t>['Section 33', 'Section 34', 'Section 38', 'Section 39']</t>
  </si>
  <si>
    <t>{'Section 33': 'This subsection is relevant as it outlines the conditions under which a food business operator can be prohibited from using their premises or equipment if a health risk exists. The facts indicate that M/s. Rolling Dough Cafe was found to be mixing alcohol in food products and selling to minors, which could constitute a health risk, justifying the prohibition order issued by the authorities.', 'Section 34': 'This subsection is pertinent as it details the process for issuing an emergency prohibition notice. The authorities applied for a prohibition order after finding health risks associated with the operations of M/s. Rolling Dough Cafe. The facts suggest that the proper procedures were followed, including the issuance of a notice prior to the application for the prohibition order.', 'Section 38': 'This section is relevant as it grants the Food Safety Officer the authority to seize articles of food that are in contravention of the Act. The inspection of M/s. Rolling Dough Cafe revealed illegal activities, which supports the actions taken by the Food Safety Officer to seal the premises and seize equipment.', 'Section 39': 'This subsection addresses the conduct of Food Safety Officers. It is relevant to ensure that the actions taken by the Food Safety Officer were justified and not vexatious. The facts do not indicate any unreasonable actions by the Food Safety Officer, as the illegal activities were substantiated.'}</t>
  </si>
  <si>
    <t>The relevant subsections indicate that the actions taken by the Food Safety authorities were justified based on the illegal activities of M/s. Rolling Dough Cafe, which included mixing alcohol in food and selling to minors. The proper procedures for issuing a prohibition order were followed, and the health risks associated with the cafe's operations support the authorities' actions.</t>
  </si>
  <si>
    <t>[{'indian_section': 'Section 41 Power of search, seizure, investigation, prosecution and procedure thereof', 'foreign_section': 'Section 33 Prohibition orders',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34 Emergency prohibition notices and orders', 'relationship': 'indirect', 'connection_type': 'indirect'}, {'indian_section': 'Section 41 Power of search, seizure, investigation, prosecution and procedure thereof', 'foreign_section': 'Section 39 Liability of Food Safety Officer in certain cases', 'relationship': 'indirect', 'connection_type': 'indirect'}, {'indian_section': 'Section 41 Power of search, seizure, investigation, prosecution and procedure thereof', 'foreign_section': 'Section 41 Power of search, seizure, investigation, prosecution and procedure thereof', 'relationship': 'direct', 'connection_type': 'direct'}]</t>
  </si>
  <si>
    <t>['Section 41 of the Tamil Nadu Food Safety and Standards Act, 2006', 'Section 66 of the Tamil Nadu Food Safety and Standards Act, 2006', 'Rule 2.5 of the Tamil Nadu Food Safety and Standards Rules, 2011']</t>
  </si>
  <si>
    <t>The_Commissioner_Of_Food_Safety</t>
  </si>
  <si>
    <t>The_Lakshmi_Mills_Company_Ltd_on_10_November_2022.PDF</t>
  </si>
  <si>
    <r>
      <t/>
    </r>
    <r>
      <rPr>
        <b/>
        <sz val="12"/>
        <color rgb="FF000000"/>
        <rFont val="Aptos Narrow"/>
        <family val="2"/>
      </rPr>
      <t>Case ID 185</t>
    </r>
    <r>
      <rPr>
        <sz val="12"/>
        <color rgb="FF000000"/>
        <rFont val="Aptos Narrow"/>
        <family val="2"/>
      </rPr>
      <t>: Unspecified food from a restaurant</t>
    </r>
  </si>
  <si>
    <t xml:space="preserve"> A complaint regarding a food sample (unspecified), challenged due to a procedural violation (delayed lab report).</t>
  </si>
  <si>
    <t xml:space="preserve"> Unspecified food from a restaurant</t>
  </si>
  <si>
    <t xml:space="preserve"> The court allowed the Criminal Original Petition and quashed the proceedings. The food analyst failed to send the report within the mandated 14 days, violating a significant procedural requirement of the Act.</t>
  </si>
  <si>
    <t>Case overview: The case involves a Criminal Original Petition filed by V. Ramesh, V. Manu Reddy, The Cascade Restaurant, and G. Rajasekar against the State represented by the Food Safety Officer, seeking to quash the complaint in C.C.No. 5356 of 2019 for alleged violations under the Food Safety and Standards Act, 2006. The petitioners argue that the complaint is unsustainable due to procedural violations in the handling of food sample analysis. Key facts: 1. The food sample was received by the food analyst on 29.01.2019. 2. The food analyst sent the report on 12.03.2019, exceeding the 14-day limit set by Section 42(2) of the Act. 3. The food analyst did not inform the Designated Officer of the delay within the required timeframe as per Section 46(3). Legal issues and arguments: 1. The petitioners contend that the complaint cannot stand due to the food analyst's failure to comply with the statutory requirements of timely reporting and notifying delays. 2. The Additional Public Prosecutor argues that the delay was explained on 12.03.2019, and thus there was no violation of the Act. 3. The prosecutor cites a previous judgment where minor delays did not warrant quashing the complaint. Court's reasoning: 1. The court noted that the food analyst failed to send the report within the mandated 14 days, violating Section 42(2). 2. The court emphasized that while Section 46(3) does not specify a 14-day limit for notifying delays, the analyst should still provide reasons for delays within a reasonable timeframe. 3. The court distinguished the current case from the cited judgment, stating that the violation of Section 42(2) was significant and applicable here. Decision or judgment</t>
  </si>
  <si>
    <t xml:space="preserve"> The court allowed the Criminal Original Petition, quashing the proceedings in C.C.No. 5356 of 2019, and closed the connected Miscellaneous Petitions.</t>
  </si>
  <si>
    <t>The case involves Cipla Limited (Local Depot) as the petitioner and the State of Jharkhand as the respondent. The petitioners include Cipla Limited, which is a licensed seller of the seized Alzivit tablets, and Tirupati Lifesciences, a partnership firm that claims to be the manufacturer of the same tablets. The dispute centers around whether the seized tablets are drugs or food supplements, with the prosecution alleging that the active ingredients in the tablets exceeded permitted limits and that the product was being sold as a food under a license but actually contained medicinal substances, constituting an offense under the Drugs and Cosmetics Act and IPC. The petitioner argued that the tablets are food products, not drugs, and that the manufacturer and marketer should not be held responsible for violations; they also claimed that proper legal procedures for seizure and testing were not followed, and that no evidence supported the claim that the product caused harm or was misrepresented as a drug. The case involves questions about the legality of the product classification and the procedural correctness of the seizure and analysis.</t>
  </si>
  <si>
    <t>['Section 27', 'Section 59', 'Section 68', 'Section 47']</t>
  </si>
  <si>
    <t>{'Section 27': 'This subsection is relevant as it establishes the liability of the manufacturer or packer of an article of food if it does not meet the requirements of the Act. The prosecution alleges that the seized Alzivit tablets contain medicinal substances and exceed permitted limits, which could imply that Cipla Limited, as a seller, may be liable if the product is deemed unsafe or misbranded.', 'Section 59': "This subsection is relevant as it outlines the penalties for manufacturing, storing, or selling unsafe food articles. The prosecution's claim that the tablets contain medicinal substances and exceed limits could lead to penalties under this section if found guilty of contravening the Act.", 'Section 68': 'This subsection is relevant as it describes the adjudication process and the powers of the Adjudicating Officer. The petitioners argue that proper legal procedures for seizure and testing were not followed, which could impact the validity of the proceedings against them.', 'Section 47': 'This subsection is relevant as it details the procedures that must be followed when a Food Safety Officer takes a sample for analysis. The petitioners claim that proper procedures were not followed during the seizure and testing of the Alzivit tablets, which could affect the admissibility of evidence against them.'}</t>
  </si>
  <si>
    <t>The relevant subsections indicate that both the appellant and respondent have potential liabilities and procedural arguments. Section 27 and Section 59 suggest that if the tablets are classified as unsafe or misbranded, Cipla Limited could be held liable. However, the petitioners' arguments regarding procedural failures in seizure and testing under Sections 68 and 47 may weaken the prosecution's case. The outcome hinges on the classification of the tablets and the adherence to legal procedures.</t>
  </si>
  <si>
    <t>['Section 27(b)(ii) of the Drugs and Cosmetics Act, 1940', 'Section 27(c) of the Drugs and Cosmetics Act, 1940', 'Section 27(d) of the Drugs and Cosmetics Act, 1940', 'Section 420 of the Indian Penal Code', 'Section 423 of the Indian Penal Code', 'Section 3(b)(i) of the Drugs and Cosmetics Act, 1940', 'Section 22(1)(b)(i) of the Food Safety and Standards Act, 2006', 'Section 23 of the Drugs and Cosmetics Act, 1940', 'Section 25 of the Drugs and Cosmetics Act, 1940']</t>
  </si>
  <si>
    <r>
      <t/>
    </r>
    <r>
      <rPr>
        <b/>
        <sz val="12"/>
        <color rgb="FF000000"/>
        <rFont val="Aptos Narrow"/>
        <family val="2"/>
      </rPr>
      <t>Case ID 186</t>
    </r>
    <r>
      <rPr>
        <sz val="12"/>
        <color rgb="FF000000"/>
        <rFont val="Aptos Narrow"/>
        <family val="2"/>
      </rPr>
      <t>: Tea</t>
    </r>
  </si>
  <si>
    <t xml:space="preserve"> Sale of misbranded tea packets, where the issue was a violation of natural justice as no proper inquiry was conducted before imposing a fine.</t>
  </si>
  <si>
    <t xml:space="preserve"> The court allowed both writ petitions and set aside the order imposing fines. The Adjudicating Officer failed to conduct a proper inquiry and did not provide the petitioners an opportunity to cross-examine the Food Safety Officer, violating natural justice.</t>
  </si>
  <si>
    <t>Case overview: The case involves two writ petitions filed by Sri A Raghavendra Rao and Sri K.S. Taslim against the Deputy Commissioner and the Food Safety Officer of Udupi District, challenging a common order imposing fines under the Food Safety and Standards Act, 2006. The petitioners contest the penalties of Rs.50,000 and Rs.25,000 imposed for selling misbranded food articles. Key facts: 1. The Food Safety Officer inspected the shop of the third respondent on September 29, 2012, and reported that tea packets sold were misbranded due to improper visibility of manufacturing details. 2. A complaint was filed on November 8, 2012, leading to a hearing on January 30, 2013, where the petitioners were present and submitted written statements. 3. The order imposing fines was issued on February 20, 2013, without a proper inquiry. Legal issues and arguments: 1. The petitioners argue that the order violated principles of natural justice as no proper inquiry was conducted, and they were not given an opportunity to cross-examine the Food Safety Officer. 2. The respondents contend that the petitioners were provided with the necessary opportunity and that the order was justified based on the Food Safety Officer's report. 3. The petitioners also argue that the absence of a constituted Food Safety Appellate Tribunal makes the writ petition maintainable. Court's reasoning: 1. The court found that the Adjudicating Officer failed to conduct an inquiry as required under Section 68(2) of the Food Safety and Standards Act, 2006, and did not provide the petitioners with an opportunity to cross-examine the Food Safety Officer. 2. The court emphasized that the proceedings must adhere to the principles of natural justice, which were not followed in this case. Decision or judgment</t>
  </si>
  <si>
    <t xml:space="preserve"> The court allowed both writ petitions, setting aside the impugned order dated February 20, 2013, and ruled that the penalties imposed were erroneous and in violation of the principles of natural justice.</t>
  </si>
  <si>
    <t>The petitioner, the State of Gujarat through P.K. Patel, filed a case against the respondent, Diparam Homaram Jakhad, for selling unsafe food at his restaurant. A Food Safety Officer visited the restaurant on November 21, 2013, purchased a ready-to-eat food item containing prohibited colors, and sent a sample for analysis. The analysis showed the food contained adulteration of orange and pink coal tar colors, making it unsafe. A complaint was filed under certain sections of the Food Safety and Standards Act, leading to criminal proceedings. The respondent-accused requested to be discharged, claiming the case did not proceed due to the complainant's absence on several court dates, despite notices. The court initially discharged the accused, but the petitioner challenged this order. The case involves arguments about the respondent's discharge due to neglect of the complainant's presence and the validity of the prosecution, which is based on serving unsafe food.</t>
  </si>
  <si>
    <t>['Section 47', 'Section 59', 'Section 48']</t>
  </si>
  <si>
    <t>{'Section 47': "This subsection outlines the procedure a Food Safety Officer must follow when taking a sample for analysis, including giving notice to the person from whom the sample is taken. The facts indicate that a Food Safety Officer visited the respondent's restaurant, purchased a food item, and sent it for analysis, which aligns with the requirements of this section.", 'Section 59': "This section specifies the penalties for selling unsafe food. The analysis of the food sample revealed the presence of prohibited colors, indicating that the food was unsafe. This supports the petitioner's claim against the respondent for selling unsafe food, which could lead to penalties under this section.", 'Section 48': "This section defines how food can be rendered injurious to health. The facts show that the food sold by the respondent contained adulterants, which could be classified as making the food injurious to health. This supports the petitioner's case against the respondent."}</t>
  </si>
  <si>
    <t>The relevant subsections indicate that the Food Safety Officer followed the proper procedure in taking the sample, and the analysis confirmed that the food was unsafe due to adulteration. This supports the petitioner's case against the respondent, suggesting that the respondent is likely to be found liable for selling unsafe food.</t>
  </si>
  <si>
    <t>[{'indian_section': 'Section 59 Punishment for unsafe food', 'foreign_section': 'Section 59 Punishment for unsafe food', 'relationship': 'direct', 'connection_type': 'direct'}, {'indian_section': 'Section 59 Punishment for unsafe food', 'foreign_section': 'Section 48 General provisions relating to offences', 'relationship': 'indirect', 'connection_type': 'indirect'}]</t>
  </si>
  <si>
    <t>¬£100000</t>
  </si>
  <si>
    <t>['Section 26(1) of Food Safety and Standards Act, 2006', 'Section 26(2)(i) of Food Safety and Standards Act, 2006', 'Section 26(2)(v) of Food Safety and Standards Act, 2006', 'Section 59(1) of Food Safety and Standards Act, 2006', 'Section 245 of Code of Criminal Procedure, 1973', 'Section 256 of Code of Criminal Procedure, 1973']</t>
  </si>
  <si>
    <r>
      <t/>
    </r>
    <r>
      <rPr>
        <b/>
        <sz val="12"/>
        <color rgb="FF000000"/>
        <rFont val="Aptos Narrow"/>
        <family val="2"/>
      </rPr>
      <t>Case ID 187</t>
    </r>
    <r>
      <rPr>
        <sz val="12"/>
        <color rgb="FF000000"/>
        <rFont val="Aptos Narrow"/>
        <family val="2"/>
      </rPr>
      <t>: Laddu</t>
    </r>
  </si>
  <si>
    <t xml:space="preserve"> Adulteration of laddu with a non-permitted coloring agent, where the issue was the improper taking of cognizance by the court.</t>
  </si>
  <si>
    <t xml:space="preserve"> Laddu</t>
  </si>
  <si>
    <t xml:space="preserve"> The court allowed the petition and quashed the criminal proceeding. Cognizance was taken under an inappropriate section of the Act that did not apply to the facts, indicating a non-application of judicial mind.</t>
  </si>
  <si>
    <t>Case overview: The case involves a petition filed by Manish Kumar Gupta seeking to quash the entire criminal proceeding, including the order taking cognizance dated August 2, 2013, in connection with C.G.Case No.4 of 2013, pending in the court of the Chief Judicial Magistrate, Latehar. The case pertains to allegations of food adulteration under the Food Safety and Standards Act, 2006. Key facts: 1. The sample in question was a laddu, which was alleged to contain a non-permitted coloring agent. 2. The sample was collected on February 20, 2013, and the analyst report was received on March 6, 2013. 3. A complaint case was lodged on July 26, 2013. 4. The cognizance was taken under section 3(zz) and section 59(ii) of the Food Safety and Standards Act, 2006. Legal issues and arguments: 1. The petitioner argues that the cognizance taken is not in accordance with law, claiming that section 59(ii) pertains to grievous injury, which is not applicable in this case. 2. The petitioner contends that the definition section (section 3(zz)) was improperly used to take cognizance, indicating a lack of judicial application. 3. The respondent State's counsel asserts that the sample was found to be adulterated, justifying the complaint. Court's reasoning: 1. The court found that the only allegation was regarding the use of non-permitted color in the laddu, and there were no further allegations of grievous injury. 2. The court noted that the use of section 59(ii) was inappropriate as it did not apply to the circumstances of the case. 3. The court concluded that the cognizance taken was flawed due to the non-application of judicial mind. Decision or judgment</t>
  </si>
  <si>
    <t xml:space="preserve"> The court allowed the petition and quashed the entire criminal proceeding, including the order taking cognizance dated August 2, 2013, in C.G.Case No.4 of 2013. The pending petition was also disposed of accordingly.</t>
  </si>
  <si>
    <t>The petitioner, Ashok Raghav, challenged the suspension of his license by the Food Safety Officer in Mathura, which was ordered on 13.09.2023 and 23.09.2023 under a specific law. The orders suspending the license were made by the Food Safety Officer of Mathura. The respondent in the case is the State of U.P. and three others. The petitioner argued that there was an alternative remedy available and sought judicial intervention. The court noted that the orders could be appealed to the Commissioner of Food Safety and Drugs Administration in Mathura within 15 days.</t>
  </si>
  <si>
    <t>{'Section 70': 'This subsection is relevant as it outlines the process for appeals against decisions made by the Adjudicating Officer, which includes the suspension of licenses. The petitioner, Ashok Raghav, has argued that there is an alternative remedy available, specifically the ability to appeal to the Commissioner of Food Safety and Drugs Administration within 15 days, which aligns with the provisions of this section.', 'Section 42': "This subsection is relevant as it details the responsibilities of the Food Safety Officer, including the inspection of food businesses and the process for sending samples for analysis. The suspension of the petitioner's license by the Food Safety Officer may relate to findings from such inspections, but the specifics of the case context do not provide details on whether the officer followed the required procedures."}</t>
  </si>
  <si>
    <t>The relevant subsections indicate that the petitioner has a clear alternative remedy through the appeal process outlined in Section 70. The facts suggest that the petitioner is utilizing this remedy, which may impact the court's view on the appropriateness of judicial intervention at this stage. Section 42 highlights the responsibilities of the Food Safety Officer, but without specific details on the actions taken leading to the suspension, it does not strongly favor either party.</t>
  </si>
  <si>
    <t>[{'indian_section':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30 Commissioner of Food Safety of the State', 'relationship': 'indirect', 'connection_type': 'indirect'}, {'indian_section': 'Section 32 Improvement notices', 'foreign_section': 'Section 37 Food Safety Officer', 'relationship': 'indirect', 'connection_type': 'indirect'}]</t>
  </si>
  <si>
    <t>Appellant may be required to pursue the appeal process before seeking judicial intervention.</t>
  </si>
  <si>
    <t>['Section 32 of the Food Safety and Standards Act, 2006', 'Section 32 (4) of the Food Safety and Standards Act, 2006']</t>
  </si>
  <si>
    <r>
      <t/>
    </r>
    <r>
      <rPr>
        <b/>
        <sz val="12"/>
        <color rgb="FF000000"/>
        <rFont val="Aptos Narrow"/>
        <family val="2"/>
      </rPr>
      <t>Case ID 188</t>
    </r>
    <r>
      <rPr>
        <sz val="12"/>
        <color rgb="FF000000"/>
        <rFont val="Aptos Narrow"/>
        <family val="2"/>
      </rPr>
      <t>: General food safety violation (specific item not mentioned)</t>
    </r>
  </si>
  <si>
    <t xml:space="preserve"> A procedural challenge to an issuance of process in a food safety case (unspecified food item).</t>
  </si>
  <si>
    <t xml:space="preserve"> The court quashed the order of issuance of process and remitted the proceedings back to the Magistrate. The order did not show any application of judicial mind, and the required inquiry under section 202 of the CrPC was not conducted.</t>
  </si>
  <si>
    <t>Case overview: The case involves a writ petition filed by Kiran Sharad Mittal against the State of Maharashtra challenging an order of issuance of process dated August 19, 2020, by the Chief Judicial Magistrate, Raigad, Alibaug, for alleged offences under the Food Safety and Standards Act, 2006. The petitioner contends that the order lacks proper judicial scrutiny and inquiry. Key facts: 1. The petitioner is accused under sections 26(1), 26(2)(i), and 3(1)(ZZ)(ix) of the Food Safety and Standards Act, 2006, read with Regulation 2.4.4.1 of the Food Safety and Standards (Food Products Standards and Food Additives) Regulation, 2011, punishable under section 59(i) of the Act. 2. The petitioner resides outside the territorial jurisdiction of the Magistrate. 3. The impugned order does not indicate that an inquiry under section 202 of the Code of Criminal Procedure, 1973, was conducted. Legal issues and arguments: 1. The petitioner argues that the order of issuance of process lacks judicial application of mind and fails to comply with the procedural requirements of the Code of Criminal Procedure. 2. The absence of an inquiry under section 202 raises concerns about the validity of the process issued against the petitioner. Court's reasoning: 1. The court found that the order of issuance of process did not demonstrate any application of judicial mind and that the required inquiry under section 202 was not conducted. 2. The court determined that the lack of proper inquiry invalidated the order of issuance of process. Decision or judgment</t>
  </si>
  <si>
    <t xml:space="preserve"> The court quashed and set aside the order dated August 19, 2020, passed by the Chief Judicial Magistrate, Raigad, Alibaug, and remitted the proceedings back to the Magistrate for consideration of the complaint in accordance with law and on merits. The writ petition was disposed of with no costs.</t>
  </si>
  <si>
    <t>The petitioner, Chhotey, challenged an order passed by the Food Safety Appellate Tribunal/District Judge, Moradabad, which had directed him to deposit Rs. 1,00,000 as fine, a reduction from the originally imposed Rs. 5,00,000. The petitioner argued that this amount was excessive and that his objections had not been considered. An earlier similar order was disposed of by a court, which had ordered him to deposit Rs. 50,000 instead of 50% of the fine, and this order was also challenged. The case involves a disagreement over the amount of fine to be deposited following an appeal related to food safety violations. The court ultimately modified the order to require the petitioner to deposit Rs. 50,000, with the final decision on the fine to be taken by the adjudicating authorities.</t>
  </si>
  <si>
    <t>{'Section 70': 'This section establishes the Food Safety Appellate Tribunal and outlines its jurisdiction and powers. It is relevant as it pertains to the authority of the Tribunal that issued the order being challenged by the petitioner.', 'Section 42': 'This section details the responsibilities of the Food Safety Officer, including the inspection of food businesses and the process for analyzing samples. It is relevant as it may relate to the basis for the fine imposed on the petitioner.'}</t>
  </si>
  <si>
    <t>The relevant subsections indicate that the Tribunal has the authority to impose fines and that the Food Safety Officer is responsible for ensuring compliance with food safety regulations. The petitioner argues that the fine is excessive and that his objections were not considered, which may impact the Tribunal's decision regarding the appropriateness of the fine.</t>
  </si>
  <si>
    <t>Appellant may be required to pay the fine as determined by the Tribunal.</t>
  </si>
  <si>
    <t>['Section 50 of the Food Safety and Standards Act, 2006']</t>
  </si>
  <si>
    <t>Criminal_Procedure_vs_Unknown_on_19_July_2023.PDF</t>
  </si>
  <si>
    <t>Case overview: The case involves a criminal petition filed under Section 438 of the Code of Criminal Procedure, 1973, by the petitioner seeking anticipatory bail in the event of his arrest. The petitioner is accused No. 08 in Crime No. 4 of 2020 at Krishnapatnam Port Police Station, Nellore District. Key facts: 1. The alleged offences against the petitioner include violations under Sections 272, 273, 188 r/w 34 of the Indian Penal Code, 1860, Section 20(b)(ii) of the Narcotic Drugs and Psychotropic Substances Act, 1985, and Section 59(i) of the Food Safety and Standards Act, 2006. 2. The court noted that anticipatory bail had been granted to other accused in similar circumstances in previous petitions. Legal issues and arguments: 1. The petitioner argued for anticipatory bail based on the precedent set by the court in granting bail to similarly placed accused. 2. The learned Additional Public Prosecutor was heard regarding the petitioner's request. Court's reasoning: 1. The court found that the petitioner was similarly situated to other accused who had been granted anticipatory bail. 2. The court determined that the petitioner was entitled to anticipatory bail under the facts and circumstances of the case. Decision or judgment: The court allowed the criminal petition, granting anticipatory bail to the petitioner in the event of his arrest. The petitioner is to be released on a self-bond of Rs. 25,000 with two sureties of a like sum, and he must report to the Station House Officer weekly until the investigation is completed.</t>
  </si>
  <si>
    <r>
      <t/>
    </r>
    <r>
      <rPr>
        <b/>
        <sz val="12"/>
        <color rgb="FF000000"/>
        <rFont val="Aptos Narrow"/>
        <family val="2"/>
      </rPr>
      <t>Case ID 189</t>
    </r>
    <r>
      <rPr>
        <sz val="12"/>
        <color rgb="FF000000"/>
        <rFont val="Aptos Narrow"/>
        <family val="2"/>
      </rPr>
      <t>: Restaurant food (improper impleadment issue)</t>
    </r>
  </si>
  <si>
    <t xml:space="preserve"> A procedural challenge regarding the improper impleadment of a restaurant (Mcdonalds) in a food safety complaint.</t>
  </si>
  <si>
    <t xml:space="preserve"> Restaurant food (improper impleadment issue)</t>
  </si>
  <si>
    <t xml:space="preserve"> The High Court set aside the impugned order. The reason was that the petitioner was improperly named in the complaint, which was a valid ground to set aside the order declaring it a proclaimed person.</t>
  </si>
  <si>
    <t>The petitioner is accused number 8 in a case involving alleged offences under sections of the Indian Penal Code, the Narcotic Drugs and Psychotropic Substances Act, and the Food Safety and Standards Act related to Crime No.4 of 2020 registered at Krishnapatnam Port Police Station. The case involves accusations of offenses that may include tampering with evidence and violations under the specified acts. The petitioner filed a petition seeking anticipatory bail, and it was granted, allowing him to be released on bail if arrested, with certain conditions.</t>
  </si>
  <si>
    <t>['Section 27', 'Section 26', 'Section 59']</t>
  </si>
  <si>
    <t>{'Section 27': 'This subsection outlines the liability of manufacturers, packers, wholesalers, distributors, and sellers of food articles if they do not meet the requirements of the Food Safety Act. It is relevant as it may apply to the petitioner if he is involved in the food business and is accused of violating the Act.', 'Section 26': "This section mandates that food business operators ensure compliance with the Food Safety Act at all stages of production and distribution. It is relevant as it may pertain to the petitioner's responsibilities if he is a food business operator.", 'Section 59': 'This section specifies penalties for individuals who manufacture, store, sell, or distribute unsafe food. It is relevant as it outlines the potential consequences for the petitioner if found guilty of the alleged offenses.'}</t>
  </si>
  <si>
    <t>The relevant subsections indicate that if the petitioner is involved in the food business and is found to have violated the Food Safety Act, he may be held liable under Section 27 and Section 26. Additionally, Section 59 outlines the penalties for such violations, which could significantly impact the petitioner. The facts suggest that the petitioner is accused of offenses related to food safety, which aligns with the provisions of these subsections.</t>
  </si>
  <si>
    <t>Appellant may face penalties under the Food Safety Act.</t>
  </si>
  <si>
    <t>['Section 438 of the Code of Criminal Procedure, 1973', 'Section 272 of the Indian Penal Code, 1860', 'Section 273 of the Indian Penal Code, 1860', 'Section 188 of the Indian Penal Code, 1860', 'Section 20(b)(ii) of the Narcotic Drugs and Psychotropic Substances Act, 1985', 'Section 59(i) of the Food Safety and Standards Act, 2006']</t>
  </si>
  <si>
    <t>Criminal_Procedure</t>
  </si>
  <si>
    <t>Unknown_on_19_July_2023.PDF</t>
  </si>
  <si>
    <r>
      <t/>
    </r>
    <r>
      <rPr>
        <b/>
        <sz val="12"/>
        <color rgb="FF000000"/>
        <rFont val="Aptos Narrow"/>
        <family val="2"/>
      </rPr>
      <t>Case ID 190</t>
    </r>
    <r>
      <rPr>
        <sz val="12"/>
        <color rgb="FF000000"/>
        <rFont val="Aptos Narrow"/>
        <family val="2"/>
      </rPr>
      <t>: General food safety violation (specific item not mentioned)</t>
    </r>
  </si>
  <si>
    <t xml:space="preserve"> The court allowed the Criminal Petition and quashed the proceedings. Both parties agreed that the case was covered by previous court judgments where similar FIRs were quashed based on identical facts.</t>
  </si>
  <si>
    <t>Case overview:</t>
  </si>
  <si>
    <t>The petitioner, Ashok Kumar Jain, challenged the seizure of betel nuts, which were declared to be of foreign origin based on a report from the Arecanut Research &amp; Development Foundation (ARDF) in Mangalore. The petitioner argued that the test conducted by ARDF was not reliable because ARDF was not a government-approved laboratory. The petitioner also claimed that the authorities violated principles of natural justice by not allowing cross-examination of the laboratory personnel and by not providing all relevant documents during proceedings. The respondents, including the Customs Authority, relied on the ARDF report to justify the seizure. It was established that ARDF was not authorized by the government to conduct such tests, as confirmed by a government letter stating ARDF is not approved. The petitioner relied on previous court judgments holding that reports from non-eligible laboratories are not legally valid, and the court agreed that the adjudication based on the ARDF report was unlawful and needed to be redone after tests were conducted in a government-approved laboratory. The petitioner and respondents appeared through their advocates, with the petitioner raising issues of the laboratory's accreditation, violation of natural justice, and the admissibility of the report.</t>
  </si>
  <si>
    <t>['Section 43', 'Section 39', 'Section 71']</t>
  </si>
  <si>
    <t>{'Section 43': 'This section is relevant as it discusses the accreditation of food laboratories. The petitioner argues that the ARDF was not a government-approved laboratory, which aligns with the stipulations in this section regarding the need for accreditation by recognized bodies.', 'Section 39': 'This section addresses the actions of Food Safety Officers and the penalties for vexatious or unreasonable seizures. The petitioner claims that the seizure was based on an unreliable report, which could imply that the actions of the Food Safety Officer were not justified, potentially invoking this section.', 'Section 71': 'This section emphasizes the principles of natural justice that the Tribunal must follow. The petitioner claims a violation of natural justice due to the lack of cross-examination and access to documents, which is directly relevant to the procedural fairness required under this section.'}</t>
  </si>
  <si>
    <t>The relevant subsections highlight the importance of using accredited laboratories for testing food samples and the necessity of adhering to principles of natural justice in proceedings. The petitioner's arguments regarding the unreliability of the ARDF report and the violation of procedural rights are supported by these subsections, suggesting that the adjudication based on the ARDF report was flawed.</t>
  </si>
  <si>
    <t>[{'indian_section':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44 Recognition of organization or agency for food safety audit', 'relationship': 'indirect', 'connection_type': 'indirect'}]</t>
  </si>
  <si>
    <t>Respondent may be required to redo the adjudication process with tests conducted in a government-approved laboratory.</t>
  </si>
  <si>
    <t>['Section 47 of the Food Safety and Standards Act, 2006', 'Rule 2.4 of the Food Safety and Standards Act, 2006']</t>
  </si>
  <si>
    <t>Mahmad_Salim_Ansari_vs_Mehsana_Nagarpalika_on_7_June_2023.PDF</t>
  </si>
  <si>
    <t>Case overview: The case involves a special civil application filed by Mahmad Salim Ansari and others against Mehsana Nagarpalika regarding the validity of an order dated February 10, 2023, which stated that the petitioners did not possess the necessary licenses under the Food Safety and Standards Act, 2006, and the Gujarat Shops and Establishment (Regulation of Employment and Conditions of Service) Act, 2019. The petitioners challenge this order, asserting they hold the required licenses. Key facts: 1. The petitioners possess a valid license under the Food Safety and Standards Act, 2006, until March 24, 2025. 2. Under the Gujarat Shops and Establishment Act, a license is required only if the number of employees exceeds 10; otherwise, only intimation is necessary. 3. The petitioners are willing to file an application with the necessary documents to the authorities for consideration. Legal issues and arguments: 1. The petitioners argue that they have the required licenses and that the Nagarpalika's order is incorrect. 2. The respondents, represented by Mr. Kamlesh S. Kotai, agree to consider any application made by the petitioners with the requisite documents. Court's reasoning: 1. The court allows the petitioners to file an application with the necessary documents and directs the Nagarpalika to decide on the application in accordance with the law. 2. The court emphasizes that the decision should be made preferably within four weeks. Decision or judgment: The court disposed of the petition with directions for the Nagarpalika to take a decision on the petitioners' application within four weeks, allowing the petitioners to approach the court again in case of difficulties. No order as to costs was made.</t>
  </si>
  <si>
    <t>Mahmad_Salim_Ansari</t>
  </si>
  <si>
    <t>Mehsana_Nagarpalika_on_7_June_2023.PDF</t>
  </si>
  <si>
    <r>
      <t/>
    </r>
    <r>
      <rPr>
        <b/>
        <sz val="12"/>
        <color rgb="FF000000"/>
        <rFont val="Aptos Narrow"/>
        <family val="2"/>
      </rPr>
      <t>Case ID 191</t>
    </r>
    <r>
      <rPr>
        <sz val="12"/>
        <color rgb="FF000000"/>
        <rFont val="Aptos Narrow"/>
        <family val="2"/>
      </rPr>
      <t>: Meat</t>
    </r>
  </si>
  <si>
    <t xml:space="preserve"> A procedural issue regarding licensing for a business selling unspecified food items.</t>
  </si>
  <si>
    <t xml:space="preserve"> The court disposed of the petition with directions for the Nagarpalika to consider the petitioners' application. The parties agreed that the petitioners would file a fresh application for a license, which the Nagarpalika would then decide in accordance with the law.</t>
  </si>
  <si>
    <t>Case overview: The case involves a special civil application filed by Mahmad Salim Ansari and others against Mehsana Nagarpalika regarding the validity of an order dated February 10, 2023, which stated that the petitioners did not possess the necessary licenses under the Food Safety and Standards Act, 2006, and the Gujarat Shops and Establishment (Regulation of Employment and Conditions of Service) Act, 2019. The petitioners challenge this order, asserting they hold the required licenses. Key facts: 1. The petitioners possess a valid license under the Food Safety and Standards Act, 2006, until March 24, 2025. 2. Under the Gujarat Shops and Establishment Act, a license is required only if the number of employees exceeds 10; otherwise, only intimation is necessary. 3. The petitioners are willing to file an application with the necessary documents to the authorities for consideration. Legal issues and arguments: 1. The petitioners argue that they have the required licenses and that the Nagarpalika's order is incorrect. 2. The respondents, represented by Mr. Kamlesh S. Kotai, agree to consider any application made by the petitioners with the requisite documents. Court's reasoning: 1. The court allows the petitioners to file an application with the necessary documents and directs the Nagarpalika to decide on the application in accordance with the law. 2. The court emphasizes that the decision should be made preferably within four weeks. Decision or judgment</t>
  </si>
  <si>
    <t xml:space="preserve"> The court disposed of the petition with directions for the Nagarpalika to take a decision on the petitioners' application within four weeks, allowing the petitioners to approach the court again in case of difficulties. No order as to costs was made.</t>
  </si>
  <si>
    <t>The petitioner, Chinar Sheep and Goat Suppliers Welfare Association, challenged the power of the respondent authorities to grant licenses for sale and import of mutton and livestock in Jammu and Kashmir, claiming that after the enforcement of the Food Safety and Standards Act, 2006, only the Food Safety and Standards Authority and designated authorities had the power to issue such licenses. The respondents argued that live animals were not covered under the Act, and they continued to issue licenses under the Jammu and Kashmir Mutton (Licensing and Control) Order, 1973. The petitioner challenged notices issued by the Director of Civil Supplies and Consumer Affairs under the revoked 1973 order, which the court found to have been invalid after the issuance of a government notification revoking the 1973 order and the enactment of the Food Safety and Standards Act. The court ultimately ordered the notices to be quashed and held that the authorities lacked jurisdiction to issue them.</t>
  </si>
  <si>
    <t>['Section 1', 'Section 3', 'Section 59']</t>
  </si>
  <si>
    <t>{'Section 1': 'This section establishes the Food Safety and Standards Act, 2006, as applicable throughout India. It is relevant as it provides the legal framework under which the petitioner argues that only the Food Safety and Standards Authority has the power to issue licenses for food-related activities, including the sale and import of mutton and livestock.', 'Section 3': "This section defines 'food' and explicitly states that live animals are not included unless they are prepared for human consumption. This is relevant to the respondent's argument that live animals are not covered under the Act, which supports their position in the case.", 'Section 59': 'This section outlines penalties for manufacturing, storing, selling, or distributing unsafe food. While it does not directly address the licensing issue, it emphasizes the importance of compliance with food safety standards, which the petitioner argues is not being followed by the respondents.'}</t>
  </si>
  <si>
    <t>The relevant subsections indicate that the Food Safety and Standards Act, 2006, is applicable and that live animals are not considered food unless processed for human consumption. The petitioner argues that the respondents lack the authority to issue licenses under the revoked 1973 order, which is supported by the invalidation of those notices. The respondent's position relies on the interpretation that live animals are outside the scope of the Act, which may weaken their argument given the Act's intent to regulate food safety comprehensively.</t>
  </si>
  <si>
    <t>['Section 97 of the Food Safety and Standards Act, 2006', 'Section 97(2) of the Food Safety and Standards Act, 2006']</t>
  </si>
  <si>
    <r>
      <t/>
    </r>
    <r>
      <rPr>
        <b/>
        <sz val="12"/>
        <color rgb="FF000000"/>
        <rFont val="Aptos Narrow"/>
        <family val="2"/>
      </rPr>
      <t>Case ID 192</t>
    </r>
    <r>
      <rPr>
        <sz val="12"/>
        <color rgb="FF000000"/>
        <rFont val="Aptos Narrow"/>
        <family val="2"/>
      </rPr>
      <t>: Noodles (Sunfeast Yippee)</t>
    </r>
  </si>
  <si>
    <t xml:space="preserve"> Misbranding of Sunfeast Yippee Noodles due to a 'No Added MSG' label, with the issue being the lack of proper inspection and denial of the right to appeal.</t>
  </si>
  <si>
    <t xml:space="preserve"> Noodles (Sunfeast Yippee)</t>
  </si>
  <si>
    <t xml:space="preserve"> The court allowed the writ petition and quashed the fine order. The petitioner was denied the right to appeal the Food Analyst's report, and there was no evidence that MSG was added during manufacturing.</t>
  </si>
  <si>
    <t>Case overview: The case involves a writ petition filed by M/S ITC Limited against the Food Safety Inspector and the Designated Officer of the Department of Food Safety and Standards, challenging an order dated December 29, 2015, which imposed a fine for misbranding of their product, Sunfeast Yippee Noodles. The petition was heard in the High Court of Karnataka, Kalaburagi Bench. Key facts: 1. The petitioner, M/S ITC Limited, manufactures instant noodles and was accused of misbranding due to the label stating 'No Added MSG'. 2. A sample was collected on June 8, 2015, and tested, with the Chief Food Analyst reporting it as misbranded. 3. The petitioner claimed they were not given proper notice or the right to appeal against the Food Analyst's report. 4. The Designated Officer imposed a fine of Rs. 10,000 based on the Food Analyst's report. Legal issues and arguments: 1. The petitioner argued that the product complied with all standards and that the misbranding claim was unfounded, as there was no evidence that MSG was added during manufacturing. 2. They contended that the prosecution was initiated without proper inspection of the manufacturing premises and without affording them the right to appeal as per Section 46(4) of the Food Safety and Standards Act, 2006. 3. The respondents maintained that the product was misbranded due to the label claim and that the prosecution was justified. Court's reasoning: 1. The court noted that the Chief Food Analyst's report indicated compliance with standards but also stated that the product was misbranded due to the label claim. 2. It highlighted that there was no analytical method to determine if MSG was added or naturally present, and that prosecution should not occur without ascertaining the addition of MSG during manufacturing. 3. The court found that the Designated Officer did not inspect the manufacturing unit, which was necessary to determine the validity of the misbranding claim. 4. The court emphasized that the petitioner was not given the opportunity to appeal, violating principles of natural justice. Decision or judgment</t>
  </si>
  <si>
    <t xml:space="preserve"> The court allowed the writ petition, quashing the order passed by the Additional District Magistrate cum Adjudicating Authority in C.C.No.316/203/54/2015-16 dated December 29, 2015, against M/S ITC Limited.</t>
  </si>
  <si>
    <t>The petitioner, Daya Shankar Rathaur, challenged an order dated 19 December 2022 passed by the Adjudicating Officer/Additional District Magistrate (City) in Kanpur Nagar in a case involving him. A warrant of demand was issued against him on 12 July 2023 by the Tehsildar, Sadar, Kanpur Nagar, based on the order from the same adjudicating authority. The case pertained to an issue related to the petitioner‚Äôs operation of a shop named Maa Kali Cold Drinks located at E.W.S. 01 Barra South, Gunjan Behal Karrahi Road P.S. Barra Kanpur Nagar. The petitioner sought a direction to quash the order and the warrant, and also requested that the authorities not interfere with his shop's peaceful operation. The respondent argued that the petitioner had an alternative remedy through an appeal before the Food Safety Appellate Tribunal. The court acknowledged this and indicated that the petitioner could file an appeal within two weeks.</t>
  </si>
  <si>
    <t>{'Section 70': 'This subsection establishes the Food Safety Appellate Tribunal to hear appeals from decisions of the Adjudicating Officer. The respondent argues that the petitioner has an alternative remedy through an appeal before this Tribunal, which is relevant to the case as it suggests that the petitioner may not need to quash the order and warrant if he can appeal.', 'Section 68': 'This subsection outlines the powers and responsibilities of the Adjudicating Officer, including the requirement to provide a reasonable opportunity for representation before imposing penalties. The facts indicate that the petitioner is challenging an order from the Adjudicating Officer, which directly relates to this section.'}</t>
  </si>
  <si>
    <t>The relevant subsections indicate that the petitioner has an alternative remedy through the Food Safety Appellate Tribunal, which may affect the need for the court to quash the order and warrant. Additionally, the powers of the Adjudicating Officer under Section 68 suggest that the process followed in issuing the order may be scrutinized. However, the existence of an alternative remedy may weaken the petitioner's case for immediate relief.</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</si>
  <si>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68 Adjudication', 'relationship': 'indirect', 'connection_type': 'indirect'}]</t>
  </si>
  <si>
    <t>Appellant may need to pursue an appeal before the Food Safety Appellate Tribunal instead of quashing the order.</t>
  </si>
  <si>
    <r>
      <t/>
    </r>
    <r>
      <rPr>
        <b/>
        <sz val="12"/>
        <color rgb="FF000000"/>
        <rFont val="Aptos Narrow"/>
        <family val="2"/>
      </rPr>
      <t>Case ID 193</t>
    </r>
    <r>
      <rPr>
        <sz val="12"/>
        <color rgb="FF000000"/>
        <rFont val="Aptos Narrow"/>
        <family val="2"/>
      </rPr>
      <t>: General food safety violation (specific item not mentioned)</t>
    </r>
  </si>
  <si>
    <t>Case overview: The case involves a writ petition filed by Gopalkrishna Murkundi Naik against the State of Maharashtra concerning an order of issuance of process for alleged violations under the Food Safety and Standards Act, 2006. The petition challenges the validity of the order issued by the Chief Judicial Magistrate, Raigad, Alibaug on August 19, 2020. Key facts: 1. The petitioner is accused of offences under sections 26(1), 26(2)(i), and 3(1)(ZZ)(ix) of the Food Safety and Standards Act, 2006, along with Regulation 2.4.4.1 of the Food Safety and Standards (Food Products Standards and Food Additives) Regulation, 2011. 2. The petitioner resides outside the territorial jurisdiction of the Magistrate. 3. The order of issuance of process did not indicate that an inquiry under section 202 of the Code of Criminal Procedure, 1973 was conducted. Legal issues and arguments: 1. The petitioner contended that the order of issuance of process lacked judicial application of mind and did not follow the necessary procedural requirements. 2. The absence of an inquiry under section 202 of the Code of Criminal Procedure was a significant procedural flaw. Court's reasoning: 1. The court found that the order of issuance of process did not demonstrate any application of judicial mind. 2. The court noted that the required inquiry under section 202 of the Code of Criminal Procedure was not conducted, which is essential for the validity of such orders. Decision or judgment</t>
  </si>
  <si>
    <t xml:space="preserve"> The court quashed and set aside the order dated August 19, 2020, passed by the Chief Judicial Magistrate, Raigad, Alibag, and remitted the proceedings back to the Magistrate for consideration of the complaint in accordance with law and on merits. The writ petition was disposed of with no costs.</t>
  </si>
  <si>
    <t>The petitioner, Chetan, is employed as an employee of a business owned by Chetan S/o Mahendra Rathore, which manufactures and sells Namkeen products. The case involves the petitioner being accused of misbranding food products, leading to the lodging of an FIR against him under multiple sections including 420, 272, 273, 34 of the IPC, and Section 52 of the Food Safety and Standards Act. The Food Inspector visited the petitioner's shop, took samples of food products, and prepared a report indicating the products were misbranded. The FIR was registered on January 30, 2021, based on the analysis report. The petitioner argued that subsequent testing at a referral laboratory found the samples to meet standards, and that there was no direct sale of misbranded products at the shop or a complainant. Similar cases involving the owner of the establishment were dismissed, and the court ultimately quashed the FIR and proceedings against the petitioner, finding the allegations insufficient to sustain the case.</t>
  </si>
  <si>
    <t>['Section 52', 'Section 47', 'Section 42']</t>
  </si>
  <si>
    <t>{'Section 52': 'This section states that any person who manufactures, stores, sells, or distributes misbranded food is liable to a penalty. The petitioner, Chetan, is accused of misbranding food products, which directly relates to this section.', 'Section 47': "This section outlines the procedure for taking food samples for analysis, including the requirement for notice and proper handling of samples. The facts indicate that a Food Inspector took samples from the petitioner's shop, which is relevant to the compliance with this section.", 'Section 42': 'This section details the responsibilities of the Food Safety Officer in inspecting food businesses and sending samples for analysis. The actions of the Food Safety Officer in this case are relevant to the allegations against the petitioner.'}</t>
  </si>
  <si>
    <t>The relevant subsections indicate that the petitioner was accused of misbranding food products under Section 52, which carries penalties. The procedures followed by the Food Safety Officer as outlined in Sections 47 and 42 are also pertinent to the case. However, the petitioner argues that subsequent testing found the products to meet standards, which may undermine the allegations of misbranding. The court quashed the FIR against the petitioner, suggesting that the allegations were insufficient to sustain the case.</t>
  </si>
  <si>
    <t>[{'indian_section': 'Section 52 Penalty for misbranded food', 'foreign_section': 'Section 52 Penalty for misbranded food', 'relationship': 'direct', 'connection_type': 'direct'}]</t>
  </si>
  <si>
    <t>¬£5000</t>
  </si>
  <si>
    <t>['Section 52 of the Food Safety and Standards Act, 2006', 'Section 420 of the Indian Penal Code', 'Section 272 of the Indian Penal Code', 'Section 273 of the Indian Penal Code', 'Section 34 of the Indian Penal Code']</t>
  </si>
  <si>
    <r>
      <t/>
    </r>
    <r>
      <rPr>
        <b/>
        <sz val="12"/>
        <color rgb="FF000000"/>
        <rFont val="Aptos Narrow"/>
        <family val="2"/>
      </rPr>
      <t>Case ID 194</t>
    </r>
    <r>
      <rPr>
        <sz val="12"/>
        <color rgb="FF000000"/>
        <rFont val="Aptos Narrow"/>
        <family val="2"/>
      </rPr>
      <t>: Britannia products (complaint issue)</t>
    </r>
  </si>
  <si>
    <t xml:space="preserve"> A complaint regarding a food safety violation (unspecified food item), challenged because the lab analysis was not performed by an accredited laboratory.</t>
  </si>
  <si>
    <t xml:space="preserve"> Britannia products (complaint issue)</t>
  </si>
  <si>
    <t xml:space="preserve"> The court quashed the analyst's report and all consequential proceedings. The report was invalid because the sample was not analyzed by an accredited laboratory as required by the FSS Act.</t>
  </si>
  <si>
    <t>The petitioner, Chetan, is the proprietor of M/s Ajab Gajab Food Products, which manufactures and sells Namkeen products. On November 19, 2020, a Food Inspector visited the petitioner‚Äôs shop, took samples of the food products, and prepared a report indicating that the samples were misbranded. An FIR was filed on January 30, 2021, accusing the petitioner of offenses under sections related to misbranding and other provisions. The petitioner argued that the samples were later tested by a referral laboratory and found to meet standards, and that the FIR was lodged without following proper procedures or a complaint about selling the misbranded products directly. The opposing side maintained that the case should proceed. The court ultimately found that the only allegation was misbranding, which does not constitute offenses under sections 420 or other sections of the IPC as claimed, especially since the subsequent report showed the products were standard. As a result, the court quashed the FIR and proceedings against the petitioner.</t>
  </si>
  <si>
    <t>['Section 47', 'Section 48', 'Section 68', 'Section 46', 'Section 80']</t>
  </si>
  <si>
    <t>{'Section 47': "This subsection outlines the procedures that a Food Safety Officer must follow when taking a sample for analysis, including giving notice, dividing the sample, and sending it for analysis. The facts indicate that a Food Inspector took samples from Chetan's shop, but it is unclear if all procedural requirements were followed, which could impact the validity of the misbranding allegation.", 'Section 48': "This section defines how a person may render food injurious to health and outlines the criteria for determining if food is unsafe or injurious. The subsequent testing of the samples showed they met standards, which may help Chetan's case by indicating that the products were not injurious to health.", 'Section 68': "This section discusses the role of the Adjudicating Officer in adjudicating offenses under the Act. The court quashed the FIR against Chetan, indicating that the procedures for adjudication may not have been properly followed, which supports the appellant's position.", 'Section 46': 'This section details the responsibilities of the Food Analyst upon receiving samples for analysis. The facts suggest that the samples were later tested and found to meet standards, which may indicate that the initial findings of misbranding were not substantiated.', 'Section 80': "This section provides defenses related to the publication of advertisements and due diligence. Chetan's argument that the FIR was lodged without proper procedures may align with the defenses outlined in this section, suggesting he took reasonable precautions."}</t>
  </si>
  <si>
    <t>The relevant subsections indicate that there may have been procedural deficiencies in how the samples were taken and analyzed, which could undermine the misbranding allegations against Chetan. Additionally, the subsequent testing showed that the products met safety standards, further supporting the appellant's case.</t>
  </si>
  <si>
    <t>[{'indian_section': 'Section 52 Penalty for misbranded food', 'foreign_section': 'Section 48 General provisions relating to offences', 'relationship': 'indirect', 'connection_type': 'indirect'}]</t>
  </si>
  <si>
    <r>
      <t/>
    </r>
    <r>
      <rPr>
        <b/>
        <sz val="12"/>
        <color rgb="FF000000"/>
        <rFont val="Aptos Narrow"/>
        <family val="2"/>
      </rPr>
      <t>Case ID 195</t>
    </r>
    <r>
      <rPr>
        <sz val="12"/>
        <color rgb="FF000000"/>
        <rFont val="Aptos Narrow"/>
        <family val="2"/>
      </rPr>
      <t>: General food safety violation (specific item not mentioned)</t>
    </r>
  </si>
  <si>
    <t xml:space="preserve"> A procedural challenge to a cognizance order in a food safety case (unspecified food item) for violating the statutory limitation period.</t>
  </si>
  <si>
    <t xml:space="preserve"> The court allowed the application and quashed the cognizance order. The order violated the FSS Act as it lacked the necessary reasons from the Commissioner for extending the prosecution period beyond one year.</t>
  </si>
  <si>
    <t>Case overview: The case involves a Criminal Misc. Application No. 2447 of 2019 filed by Neeraj Nainwal against the State of Uttarakhand regarding the cognizance of an offence under the Food Safety and Standards Act, 2006. The applicant challenges the order dated 29.04.2019 by the Chief Judicial Magistrate, Nainital, which took cognizance of the offence and rejected the applicant's discharge. The case number is 597 of 2018, State Vs. Neeraj Nainwal. Key facts: 1. The cognizance order was issued on 23rd October 2017, which the applicant claims violates the provisions of Section 77 of the Act. 2. Section 77 states that no court shall take cognizance of an offence after one year from the date of commission unless the Commissioner of Food Safety assigns reasons for an extension up to three years. 3. The applicant argues that the cognizance order did not contain any reasons for the extension. Legal issues and arguments: 1. The applicant contends that the cognizance order is invalid due to the lack of reasons provided by the Food Safety Commissioner for extending the prosecution period. 2. The applicant also challenges the dismissal of his discharge application, asserting that the initial cognizance order was flawed. Court's reasoning: 1. The court found that the cognizance order dated 23rd October 2017 was indeed in violation of the proviso to Section 77, as it lacked the necessary reasons for extending the prosecution period. 2. The court concluded that since the cognizance order was invalid, the subsequent rejection of the discharge application was also invalid. Decision or judgment</t>
  </si>
  <si>
    <t xml:space="preserve"> The court allowed the C482 Application, quashing the order of rejection of discharge and the cognizance order, thereby nullifying the proceedings in Criminal Case No. 597 of 2018, State Vs. Neeraj Nainwal.</t>
  </si>
  <si>
    <t>The petitioner owns M/s. Manasa Cake Wala, a bakery established for manufacturing bakery products, and has obtained all necessary permissions including a Form-C License under the Food Safety and Standards Act. On July 6, 2023, a Food Safety Officer collected a sample of bread from the bakery for testing. Before the test results were received, Respondent No.3, with other officials, inspected the bakery premises and found sanitation irregularities. Based on this, Respondent No.2 directed Respondent No.3 to search and seize the bakery, and the shop was closed without prior notice or opportunity to explain the alleged irregularities. The petitioner challenged the closure order, arguing it was made arbitrarily and without following natural justice. The respondents admitted that the closure was done without notice, and the court found this violated principles of natural justice, leading to the closure order being set aside. The court clarified that if sanitation irregularities are confirmed later, due process of law should be followed before taking action.</t>
  </si>
  <si>
    <t>['Section 38', 'Section 39', 'Section 68']</t>
  </si>
  <si>
    <t>{'Section 38': 'This section outlines the powers of the Food Safety Officer to take samples and seize articles of food. The facts indicate that a sample was taken from the bakery, which aligns with the provisions of this section. However, the closure of the bakery without notice raises questions about the proper exercise of these powers.', 'Section 39': 'This section addresses the liability of a Food Safety Officer who acts vexatiously or without reasonable grounds. The closure of the bakery without prior notice or opportunity to explain could be interpreted as an act without reasonable grounds, potentially implicating the Food Safety Officer in a violation of this section.', 'Section 68': 'This section discusses the adjudication process and the requirement for the Adjudicating Officer to provide a reasonable opportunity for representation. The closure order was challenged on the basis of not following due process, which aligns with the requirements set forth in this section.'}</t>
  </si>
  <si>
    <t>The relevant subsections indicate that the actions taken by the Food Safety Officer may not have adhered to the required legal standards, particularly regarding the lack of notice and opportunity for the petitioner to respond. This suggests that the closure order was not executed in compliance with the law, favoring the appellant's position.</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</si>
  <si>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39 Liability of Food Safety Officer in certain cases', 'relationship': 'indirect', 'connection_type': 'indirect'}]</t>
  </si>
  <si>
    <t>['Section 38 of the Food Safety and Standards Act, 2006', 'Section 483 of the Act, 1955', 'Section 484 of the Act, 1955', 'Section 487 of the Act, 1955', 'Section 493 of the Act, 1955', 'Section 498 of the Act, 1955', 'Section 521 of the Act, 1955', 'Section 622 of the Act, 1955', 'Section 623 of the Act, 1955', 'Section 624 of the Act, 1955']</t>
  </si>
  <si>
    <r>
      <t/>
    </r>
    <r>
      <rPr>
        <b/>
        <sz val="12"/>
        <color rgb="FF000000"/>
        <rFont val="Aptos Narrow"/>
        <family val="2"/>
      </rPr>
      <t>Case ID 196</t>
    </r>
    <r>
      <rPr>
        <sz val="12"/>
        <color rgb="FF000000"/>
        <rFont val="Aptos Narrow"/>
        <family val="2"/>
      </rPr>
      <t>: General food safety violation (specific item not mentioned)</t>
    </r>
  </si>
  <si>
    <t xml:space="preserve"> A complaint regarding a food safety violation (unspecified food item) that was filed beyond the statutory limitation period.</t>
  </si>
  <si>
    <t xml:space="preserve"> The High Court allowed the petition and discharged the applicant. The complaint was filed more than three years after the alleged offence, far beyond the statutory limitation period, rendering the prosecution invalid.</t>
  </si>
  <si>
    <t>Balkishan was convicted of committing an offence under Section 59 of the Food Safety and Standards Act, 2006, and was sentenced to three months of rigorous imprisonment and a fine of Rs.15,000/-. He had already deposited the fine. Balkishan is the petitioner, and the respondent is The State of Madhya Pradesh. Balkishan is a patient with a cardiac disorder and has been in jail for one month. The case involves a request for suspension of his jail sentence and grant of bail, which was allowed on the condition that he deposits the remaining fine and attends court accordingly. The arguments included the claimant's claim of illegality in the lower orders, his health condition, and the short length of the sentence, contrasted with the opposition from the state counsel who argued no case was made out for suspension.</t>
  </si>
  <si>
    <t>['Section 70', 'Section 68', 'Section 72']</t>
  </si>
  <si>
    <t>{'Section 70': "This subsection discusses the establishment of the Food Safety Appellate Tribunal for hearing appeals from decisions of the Adjudicating Officer. It is relevant as it outlines the procedural framework for appeals, which may impact Balkishan's ability to challenge his conviction.", 'Section 68': "This subsection details the role of the Adjudicating Officer in adjudicating offences under the Act. It is relevant as it describes the process that led to Balkishan's conviction, including the requirement for a reasonable opportunity to make representations.", 'Section 72': "This subsection states that no civil court shall have jurisdiction over matters determined by the Adjudicating Officer or Tribunal. It is relevant as it reinforces the exclusivity of the adjudication process under the Act, which may affect Balkishan's appeal."}</t>
  </si>
  <si>
    <t>The relevant subsections primarily outline the procedural aspects of adjudication and appeal under the Food Safety and Standards Act. Section 70 establishes the framework for appeals, while Section 68 describes the adjudication process that led to Balkishan's conviction. Section 72 emphasizes the lack of civil court jurisdiction, which may limit Balkishan's options for contesting the decision. Overall, these subsections suggest that the procedural integrity of the adjudication process is upheld, which may favor the respondent, The State of Madhya Pradesh.</t>
  </si>
  <si>
    <t>Appellant may be required to serve the full sentence and pay the fine.</t>
  </si>
  <si>
    <t>Rs.15,000</t>
  </si>
  <si>
    <t>['Section 59 of Food Safety and Standards Act, 2006', 'Section 397 of Code of Criminal Procedure, 1973']</t>
  </si>
  <si>
    <r>
      <t/>
    </r>
    <r>
      <rPr>
        <b/>
        <sz val="12"/>
        <color rgb="FF000000"/>
        <rFont val="Aptos Narrow"/>
        <family val="2"/>
      </rPr>
      <t>Case ID 197</t>
    </r>
    <r>
      <rPr>
        <sz val="12"/>
        <color rgb="FF000000"/>
        <rFont val="Aptos Narrow"/>
        <family val="2"/>
      </rPr>
      <t>: Unspecified food item (shop sealing)</t>
    </r>
  </si>
  <si>
    <t xml:space="preserve"> A procedural matter concerning the reopening of a sealed shop.</t>
  </si>
  <si>
    <t xml:space="preserve"> Unspecified food item (shop sealing)</t>
  </si>
  <si>
    <t xml:space="preserve"> The writ petition was disposed of with directions. The court directed the Additional District Magistrate to decide the petitioner's pending application for reopening his sealed shop expeditiously.</t>
  </si>
  <si>
    <t>Case overview: The case involves a writ petition filed by Ram Kishun against the State of U.P. regarding the sealing of his shop under the Food Safety &amp; Measurement Act, 2006. The petitioner seeks a mandamus for the reopening of his shop, which was sealed by an order dated July 13, 2022. An application for reopening the shop is pending before the Additional District Magistrate (Finance &amp; Revenue), District Hardoi. The petitioner requests that this application be decided expeditiously. Key facts: 1. The shop of the petitioner was sealed on July 13, 2022, under the Food Safety &amp; Measurement Act, 2006. 2. The petitioner filed an application on October 15, 2022, for the reopening of the sealed shop, which is still pending. 3. The learned counsel for the respondents has no objection to the expeditious decision of the application. Legal issues and arguments: 1. The petitioner argues for a timely resolution of his application for reopening the shop. 2. The respondents do not oppose the request for an expedited decision. Court's reasoning: 1. The court did not enter into the merits of the case but acknowledged the need for a timely decision on the pending application. 2. The court directed the Additional District Magistrate to decide the application in accordance with the law, ensuring a reasoned and speaking order after hearing all parties concerned. Decision or judgment</t>
  </si>
  <si>
    <t xml:space="preserve"> The writ petition was disposed of with directions for the Additional District Magistrate to decide the application filed by the petitioner within three months from the date a certified copy of the order is presented.</t>
  </si>
  <si>
    <t>Shaik Abdul Salem, the petitioner and accused, was involved in proceedings related to offences punishable under Sections 188 and 273 of the Indian Penal Code, 1860, and Sections 58, 59, and 63 of the Food Safety and Standards Act, 2006. The police registered the case against him suo motu, leading to criminal proceedings in C.C. No.444 of 2019 before the Court of the Additional Junior Civil Judge, Chirala. The petitioner‚Äôs counsel argued that the case should be quashed based on a previous court decision, and the court ultimately allowed the petition, quashing the proceedings against him. The respondent was the State of Andhra Pradesh represented by the Public Prosecutor.</t>
  </si>
  <si>
    <t>{'Section 47': 'This subsection outlines the procedure a Food Safety Officer must follow when taking a sample of food for analysis. It includes requirements for notifying the person from whom the sample is taken, dividing the sample, and sending parts for analysis. If the Food Safety Officer did not follow these procedures, it could impact the validity of the case against the petitioner.', 'Section 42': "This section details the responsibilities of the Food Safety Officer, including the requirement to send samples to a Food Analyst for analysis and the subsequent actions based on the analysis report. If the Food Safety Officer failed to comply with these responsibilities, it could undermine the prosecution's case.", 'Section 68': 'This section describes the role of the Adjudicating Officer in adjudicating offences under the Act. It emphasizes the need for a reasonable opportunity for representation and the powers of the Adjudicating Officer. If the proper procedures were not followed, it could affect the legitimacy of the proceedings against the petitioner.'}</t>
  </si>
  <si>
    <t>The relevant subsections indicate that the Food Safety Officer must adhere to specific procedures when taking samples and that the Adjudicating Officer must provide a fair opportunity for representation. If these procedures were not followed, it could lead to the quashing of the proceedings against the petitioner, as was the outcome in this case.</t>
  </si>
  <si>
    <t>['Section 188 of the Indian Penal Code', 'Section 273 of the Indian Penal Code', 'Section 58 of the Food Safety and Standards Act, 2006', 'Section 59 of the Food Safety and Standards Act, 2006', 'Section 63 of the Food Safety and Standards Act, 2006']</t>
  </si>
  <si>
    <r>
      <t/>
    </r>
    <r>
      <rPr>
        <b/>
        <sz val="12"/>
        <color rgb="FF000000"/>
        <rFont val="Aptos Narrow"/>
        <family val="2"/>
      </rPr>
      <t>Case ID 198</t>
    </r>
    <r>
      <rPr>
        <sz val="12"/>
        <color rgb="FF000000"/>
        <rFont val="Aptos Narrow"/>
        <family val="2"/>
      </rPr>
      <t>: Packaged drinking water</t>
    </r>
  </si>
  <si>
    <t xml:space="preserve"> Misbranding of packaged drinking water due to labeling of salts, with the issue being a jurisdictional dispute over who can issue an improvement order.</t>
  </si>
  <si>
    <t xml:space="preserve"> Packaged drinking water</t>
  </si>
  <si>
    <t xml:space="preserve"> The appeal was admitted, and the order was stayed. The court found a prima facie case that the adjudicating officer overstepped their jurisdiction by issuing an improvement order, a power reserved for a designated officer.</t>
  </si>
  <si>
    <t>Case overview: The case involves an appeal filed by Diamond Beverages Private Limited against the Food Safety Officer under Section 71(6) of the Food Safety and Standards Act, 2006, challenging an order from the Appellate Tribunal that dismissed their appeal regarding an advisory order from the adjudicating authority. The advisory order required the company to disclose the names of salts of sodium on their product label, following the seizure of their packaged drinking water on February 18, 2017, for alleged misbranding. Key facts: 1. The packaged drinking water was seized and sent for chemical examination due to concerns of misbranding under Section 3(1)(zf) of the Food Safety and Standards Act. 2. The adjudicating authority ruled out the misbranding allegation but issued an advisory order for labeling compliance under Regulation 2.2.2.2 (c) of the Food Safety and Standards (Packaging and Labeling) Regulations, 2011. 3. The Appellate Tribunal upheld the adjudicating authority's order, stating it was merely an improvement direction under Section 32 of the Act. Legal issues and arguments: 1. The appellant contended that the adjudicating officer overstepped their jurisdiction by issuing an improvement order, which should only be within the powers of a designated officer as defined in the Act. 2. The appellant argued that the powers of the adjudicating officer, as outlined in Section 68, do not include the authority to issue improvement orders under Section 32. Court's reasoning: 1. The court found that a prima facie case was established by the appellant regarding the jurisdictional issue raised. 2. The court noted that the powers of the adjudicating officer are distinct from those of the designated officer, and the adjudicating officer cannot usurp the powers of the designated officer to issue improvement orders. Decision or judgment</t>
  </si>
  <si>
    <t xml:space="preserve"> The appeal was admitted, and the operation of the order dated November 12, 2021, passed by the adjudicating officer was stayed for ten weeks or until further orders. The appellant was directed to serve a copy of the application to the respondent and file an affidavit of service on the returnable date.</t>
  </si>
  <si>
    <t>The petitioner, Sharabu Gopi Srinivasa Rao, is involved in two cases registered at Macherla Town Police Station in Guntur District, Crime No.212 of 2019 and Crime No.105 of 2020, which accused him of offenses punishable under sections related to food safety, health, and criminal liability including IPC sections 270, 273, 420, and section 188 of the IPC, as well as sections 56, 57, and 63 of the Food Safety and Standards Act. The petitions were filed to quash these FIRs, arguing they were based on similar facts and previously quashed in other cases. The court, considering earlier orders, allowed the petitions and quashed the FIRs against him.</t>
  </si>
  <si>
    <t>['Section 70', 'Section 38', 'Section 42', 'Section 41']</t>
  </si>
  <si>
    <t>{'Section 70': 'This section discusses the establishment of the Food Safety Appellate Tribunal to hear appeals from decisions of the Adjudicating Officer. It is relevant as it outlines the procedural framework for appeals related to food safety, but does not directly impact the current case since the petitions were filed to quash FIRs rather than appeal a decision.', 'Section 38': 'This section details the powers of the Food Safety Officer to take samples and seize articles of food. It is relevant as it establishes the authority and procedure for actions taken by the Food Safety Officer, which may relate to the offenses charged against the petitioner.', 'Section 42': 'This section outlines the responsibilities of the Food Safety Officer and the process for analyzing food samples. It is relevant as it provides context for the actions taken against the petitioner, but does not directly address the quashing of FIRs.', 'Section 41': 'This section allows the Food Safety Officer to search and seize articles of food if there is reasonable doubt about their compliance with food safety laws. It is relevant as it pertains to the authority under which the FIRs were filed against the petitioner.'}</t>
  </si>
  <si>
    <t>The relevant subsections provide a framework for understanding the authority and procedures related to food safety enforcement. However, the fact that the FIRs were quashed indicates that the court found sufficient grounds to dismiss the charges against the petitioner, suggesting that the actions taken by the Food Safety Officer may not have been justified or that the evidence was insufficient. Therefore, the quashing of the FIRs favors the appellant.</t>
  </si>
  <si>
    <t>[{'indian_section':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 {'indian_section': 'Section 57 Penalty for possessing adulterant', 'foreign_section': 'Section 67 Penalty for contravention of provisions of this Act in case of import of articles of food to be in addition to penalties provided under any other Act', 'relationship': 'indirect', 'connection_type': 'indirect'}, {'indian_section': 'Section 56 Penalty for unhygienic or unsanitary processing or manufacturing of food', 'foreign_section': 'Section 67 Penalty for contravention of provisions of this Act in case of import of articles of food to be in addition to penalties provided under any other Act', 'relationship': 'indirect', 'connection_type': 'indirect'}]</t>
  </si>
  <si>
    <t>['Section 270 of Indian Penal Code', 'Section 273 of Indian Penal Code', 'Section 420 of Indian Penal Code', 'Section 34 of Indian Penal Code', 'Section 56 of Food Safety and Standards Act, 2006', 'Section 57 of Food Safety and Standards Act, 2006', 'Section 63 of Food Safety and Standards Act, 2006', 'Section 188 of Indian Penal Code']</t>
  </si>
  <si>
    <t>Case overview: The case involves a writ petition filed by Md. Saifur Raja Choudhury against the Food Corporation of India (FCI) challenging his termination from service as Shed-in-Charge at the FCI Food Storage Depot in Ramnagar, Silchar. The petitioner seeks reinstatement with all service benefits. The judgment was delivered by Justice Soumitra Saikia on November 24, 2023. Key facts: 1. The petitioner was employed by FCI since 1972 and had a clean service record until his termination. 2. An inquiry was initiated after a peripheral counting revealed an excess of 304 bags of wheat at the depot, leading to charges against the petitioner for misconduct. 3. The petitioner denied the charges, claiming the excess was due to oversight in record-keeping. 4. The disciplinary authority removed the petitioner from service on December 22, 2011, and forfeited his gratuity. Legal issues and arguments: 1. The petitioner argued that the inquiry findings were not based on evidence and that the punishment was disproportionate to the alleged misconduct. 2. The respondents contended that the petitioner, as Shed-in-Charge, was responsible for maintaining accurate records and that his failure to do so justified the disciplinary action. 3. The court examined the relevant provisions of the FCI (Staff) Regulations, 1971, particularly regarding misconduct and penalties. Court's reasoning: 1. The court found that while the inquiry established some misconduct, it did not demonstrate that the petitioner‚Äö√Ñ√¥s actions resulted in financial loss to FCI. 2. The court noted that the punishment of removal from service was harsh and disproportionate, especially since there was no prior record of misconduct. 3. The court emphasized that the disciplinary authority should impose a punishment that serves as a warning rather than an act of vengeance. Decision or judgment: The court set aside the termination order and remanded the matter back to the disciplinary authority to reconsider the punishment, directing that it should be proportionate to the misconduct. The court also ordered that the petitioner‚Äö√Ñ√¥s gratuity should not be withheld and must be released immediately. The disciplinary authority is to decide on the punishment within 60 days of receiving the order.</t>
  </si>
  <si>
    <r>
      <t/>
    </r>
    <r>
      <rPr>
        <b/>
        <sz val="12"/>
        <color rgb="FF000000"/>
        <rFont val="Aptos Narrow"/>
        <family val="2"/>
      </rPr>
      <t>Case ID 199</t>
    </r>
    <r>
      <rPr>
        <sz val="12"/>
        <color rgb="FF000000"/>
        <rFont val="Aptos Narrow"/>
        <family val="2"/>
      </rPr>
      <t>: General food safety violation (specific item not mentioned)</t>
    </r>
  </si>
  <si>
    <t xml:space="preserve"> A procedural challenge to an order related to food safety (unspecified food item), based on legal precedent.</t>
  </si>
  <si>
    <t xml:space="preserve"> The court allowed the writ petition and quashed the proceedings. The issue was covered by a prior Division Bench order which had not been stayed by the Supreme Court, providing a precedent.</t>
  </si>
  <si>
    <t>Case overview: The case involves a writ petition filed by Kandibanda Mallikharjuna Rao against the State of Andhra Pradesh concerning an order issued by the 3rd respondent related to food safety. The petitioner seeks to quash the order as being void and beyond jurisdiction under The Food Safety and Standards Act, 2006. The petition is filed under Writ Petition No. 24776 of 2020. Key facts: 1. The order in question is Rc. No. 001(Seizure)/DO/KR/2018, dated 07-07-2019. 2. The petitioner references a prior Division Bench order in W.P.No.30185 of 2021 and batch, dated 24.03.2023, which covers the issue at hand. 3. The Government of Andhra Pradesh has filed a Special Leave Petition (C) Nos. 9690 and 16596 of 2023 before the Supreme Court, which has issued notice but not granted a stay. Legal issues and arguments: 1. The petitioner argues that the order is illegal and without jurisdiction, seeking its quashing based on the precedent set by the Division Bench. 2. The absence of a stay on the Division Bench's order is highlighted as a basis for allowing the current writ petition. Court's reasoning: 1. The court acknowledges that the issue is covered by the prior Division Bench order. 2. Given the lack of a stay on the Division Bench's order, the court finds merit in the petitioner's arguments. Decision or judgment</t>
  </si>
  <si>
    <t xml:space="preserve"> The court allowed the writ petition, quashing the impugned proceedings bearing Rc.No.001(Seizure)/DO/KR/2018, dated 07.07.2019, with no order as to costs. Interlocutory applications, if any, were closed in terms of this order.</t>
  </si>
  <si>
    <t>The petitioner, Md. Saifur Raja Choudhury, was employed by the Food Corporation of India as a Shed-in-Charge at the Ramnagar Food Storage Depot in Silchar, Assam, and he challenged his termination from service. The case involves allegations that during his tenure, an excess of 304 bags of wheat was found, totaling 14,411,000 quintals, which was not reflected accurately in the stock records. The department conducted an inquiry into these discrepancies, and the petitioner denied any misconduct, claiming oversight and explaining that the excess bags resulted from collection from different chambers that had not been properly recorded. Despite his explanations, the inquiry report concluded that the charges were proved, and he was removed from service with forfeiture of gratuity. The petitioner argued that the inquiry was not based on proper evidence, and the punishment was disproportionate. The respondents maintained that the petitioner was responsible for maintaining proper stock records, which he admitted to neglecting, and that the penalty was in accordance with rules. The court ultimately found that the punishment was harsh and disproportionate to the proved misconduct and ordered the case to be reconsidered with a lesser penalty, noting that no financial loss was caused to the department.</t>
  </si>
  <si>
    <t>['Section 70', 'Section 42', 'Section 61']</t>
  </si>
  <si>
    <t>{'Section 70': 'This section outlines the establishment of the Food Safety Appellate Tribunal to hear appeals from decisions of the Adjudicating Officer. It is relevant as the petitioner is challenging his termination, which may fall under the jurisdiction of such a tribunal.', 'Section 42': 'This section details the responsibilities of the Food Safety Officer, including inspection and analysis of food samples. It is relevant as it pertains to the oversight and accountability of food safety practices, which the petitioner claims were not properly adhered to during the inquiry.', 'Section 61': 'This section addresses the consequences of providing false or misleading information in connection with the Act. It is relevant as the inquiry report concluded that the petitioner was responsible for maintaining accurate stock records, and any failure to do so could invoke this section.'}</t>
  </si>
  <si>
    <t>The relevant subsections indicate that the petitioner has the right to appeal his termination under Section 70, and the inquiry's adherence to proper procedures under Section 42 is crucial. However, the findings of misconduct and the potential implications of Section 61 regarding false information could impact the case's outcome. The inquiry's conclusion that the petitioner neglected his duties may weigh against him, despite his claims of oversight.</t>
  </si>
  <si>
    <t>['Section 45 of the Foods Corporation Act, 1964', 'Regulation 31(a)(b) of the FCI (Staff) Regulation, 1971', 'Regulation 32A of the FCI (Staff) Regulation, 1971', 'Section 54 of the FCI (Staff) Regulation, 1971']</t>
  </si>
  <si>
    <r>
      <t/>
    </r>
    <r>
      <rPr>
        <b/>
        <sz val="12"/>
        <color rgb="FF000000"/>
        <rFont val="Aptos Narrow"/>
        <family val="2"/>
      </rPr>
      <t>Case ID 200</t>
    </r>
    <r>
      <rPr>
        <sz val="12"/>
        <color rgb="FF000000"/>
        <rFont val="Aptos Narrow"/>
        <family val="2"/>
      </rPr>
      <t>: General food safety violation (specific item not mentioned)</t>
    </r>
  </si>
  <si>
    <t xml:space="preserve"> A procedural matter seeking the expeditious hearing of a food safety case (unspecified food item).</t>
  </si>
  <si>
    <t xml:space="preserve"> The application was disposed of with a directive to the lower court. The court directed the lower court to decide the long-pending case expeditiously, preferably within one year, to ensure timely justice.</t>
  </si>
  <si>
    <t>Case overview: The case involves an application filed by Momeen under Section 483 of the Criminal Procedure Code (Cr.P.C.) seeking a direction for the expeditious hearing and decision of Case No. 6605 of 2022, which pertains to violations under the Food Safety and Standards Act, 2006, pending before the Additional Chief Judicial Magistrate (ACJM) in Ghaziabad. The opposite party is the State of U.P. and another party. The hearing took place on May 19, 2023, before Hon'ble Justice Ram Manohar Narayan Mishra. Key facts: 1. The complaint in the case was filed on July 22, 2022, by a competent officer. 2. The accused appeared in court and was granted bail on September 6, 2022. 3. The case is currently fixed for evidence. Legal issues and arguments: 1. The applicant, Momeen, requested the court to expedite the trial process, which has been pending since 2022. 2. The applicant did not seek any opinion on the merits of the case but focused on the delay in proceedings. Court's reasoning: 1. The court acknowledged the prolonged duration of the trial and emphasized the need for timely justice. 2. Without expressing any opinion on the merits, the court directed the lower court to proceed with the case expeditiously. Decision or judgment</t>
  </si>
  <si>
    <t xml:space="preserve"> The application was disposed of with a directive to the ACJM to decide the case as expeditiously as possible, preferably within one year from the date of production of a certified copy of the order, while avoiding unnecessary adjournments.</t>
  </si>
  <si>
    <t>Soma Kalyan is the petitioner and accused in a case where the police registered a crime against him for offences punishable under multiple sections including 420, 328, 272, 273, 188 read with Section 34 of the Indian Penal Code, and Sections 58, 59, 63 of the Food Safety and Standards Act. The case was registered by the Pattabhipuram Police Station in Guntur Urban. The petitioner‚Äôs counsel argued that the case was covered by a previous court decision and requested the proceedings be dismissed. The Public Prosecutor agreed that the matter was covered by a similar earlier case. The court found that the police registered the case on their own initiative and decided to quash the proceedings against Soma Kalyan, based on the earlier decision.</t>
  </si>
  <si>
    <t>['Section 58', 'Section 42']</t>
  </si>
  <si>
    <t>{'Section 58': 'This subsection states that any person who contravenes any provisions of the Food Safety and Standards Act or its rules or regulations, for which no separate penalty is provided, shall be liable to a penalty that may extend to two lakh rupees. This is relevant as the case involves multiple sections of the Food Safety and Standards Act, and if the appellant is found to have contravened any provisions, this subsection could apply.', 'Section 42': 'This subsection outlines the responsibilities of the Food Safety Officer, including the inspection of food businesses and the analysis of samples. It is relevant because it establishes the procedural framework that must be followed in cases involving food safety violations. If the procedures were not followed correctly, it could impact the validity of the charges against the appellant.'}</t>
  </si>
  <si>
    <t>The relevant subsections indicate that if the appellant is found to have contravened the provisions of the Food Safety and Standards Act, he may be subject to penalties under Section 58. However, the procedural requirements outlined in Section 42 must also be adhered to by the Food Safety Officer. If these procedures were not followed, it could weaken the case against the appellant. Given that the court quashed the proceedings based on a previous decision, it suggests that the procedural aspects may not have been adequately met, favoring the appellant.</t>
  </si>
  <si>
    <t>[{'indian_section':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64 Punishment for subsequent offences', 'relationship': 'indirect', 'connection_type': 'indirect'}, {'indian_section': 'Section 63 Punishment for carrying out a business without licence', 'foreign_section': 'Section 61 Punishment for false information', 'relationship': 'indirect', 'connection_type': 'indirect'}, {'indian_section': 'Section 63 Punishment for carrying out a business without licence', 'foreign_section': 'Section 58 Penalty for contraventions for which no specific penalty is provided', 'relationship': 'indirect', 'connection_type': 'indirect'}, {'indian_section': 'Section 63 Punishment for carrying out a business without licence', 'foreign_section': 'Section 64 Punishment for subsequent offences', 'relationship': 'indirect', 'connection_type': 'indirect'}, {'indian_section': 'Section 58 Penalty for contraventions for which no specific penalty is provided', 'foreign_section': 'Section 61 Punishment for false information', 'relationship': 'indirect', 'connection_type': 'indirect'}, {'indian_section': 'Section 58 Penalty for contraventions for which no specific penalty is provided', 'foreign_section': 'Section 58 Penalty for contraventions for which no specific penalty is provided', 'relationship': 'direct', 'connection_type': 'direct'}, {'indian_section': 'Section 58 Penalty for contraventions for which no specific penalty is provided', 'foreign_section': 'Section 64 Punishment for subsequent offences', 'relationship': 'indirect', 'connection_type': 'indirect'}]</t>
  </si>
  <si>
    <t>['Section 58 of the Food Safety and Standards Act, 2006', 'Section 59 of the Food Safety and Standards Act, 2006', 'Section 63 of the Food Safety and Standards Act, 2006', 'Section 420 of the Indian Penal Code, 1860', 'Section 328 of the Indian Penal Code, 1860', 'Section 272 of the Indian Penal Code, 1860', 'Section 273 of the Indian Penal Code, 1860', 'Section 188 of the Indian Penal Code, 1860', 'Section 34 of the Indian Penal Code, 1860']</t>
  </si>
  <si>
    <r>
      <t/>
    </r>
    <r>
      <rPr>
        <b/>
        <sz val="12"/>
        <color rgb="FF000000"/>
        <rFont val="Aptos Narrow"/>
        <family val="2"/>
      </rPr>
      <t>Case ID 201</t>
    </r>
    <r>
      <rPr>
        <sz val="12"/>
        <color rgb="FF000000"/>
        <rFont val="Aptos Narrow"/>
        <family val="2"/>
      </rPr>
      <t>: General food safety violation (specific item not mentioned)</t>
    </r>
  </si>
  <si>
    <t xml:space="preserve"> A procedural matter seeking the early disposal of a food safety case (unspecified food item).</t>
  </si>
  <si>
    <t xml:space="preserve"> The court disposed of the application with a directive to the lower court. The court acknowledged the significant trial delay (since 2019) and directed the lower court to decide the case expeditiously, preferably within six months.</t>
  </si>
  <si>
    <t>Case overview: The case involves an application filed by Dilshad under Section 483 of the Criminal Procedure Code (Cr.P.C.) seeking a directive for the early disposal of a pending case against him in Ghaziabad related to food safety violations. The case is registered under various provisions of the Food Safety and Standards Act, 2006. The application was heard by Hon'ble Justice Shiv Shanker Prasad in the High Court of Judicature at Allahabad on July 19, 2023. Key facts: 1. The pending case, numbered 7493 of 2019, involves allegations under Sections 3(1)(zx), 3(1)(zz)(v)(iii), 26(2)(i)(ii)(v), 31(2)/51, 59(i) &amp; 58 of the Food Safety and Standards Act, 2006. 2. The case has been pending since 2019 without resolution. Legal issues and arguments: 1. The applicant, Dilshad, requested the court to expedite the trial process due to the prolonged delay. 2. The applicant's counsel argued for a timely resolution without unnecessary adjournments. Court's reasoning: 1. The court acknowledged the significant delay in the trial process since 2019. 2. Without expressing any opinion on the merits of the case, the court emphasized the need for expeditious proceedings. Decision or judgment</t>
  </si>
  <si>
    <t xml:space="preserve"> The court disposed of the application with a directive to the A.C.J.M.-I, Ghaziabad, to decide the pending case as expeditiously as possible, preferably within six months from the date of production of a certified copy of the order, barring any legal impediments.</t>
  </si>
  <si>
    <t>The petitioner, M/S Nutripure Foods Private Limited, is a company engaged in importing food products, specifically organic fruit purees, from Italy and following all rules under the Food Safety and Standards Act, 2006. They imported three types of organic food products from Italy that arrived at Mundra Port, which included Sweet Potato, Pear, Banana and Carrot Puree; Blueberry, Banana and Strawberry Puree; and Plums and Puree, documented under Bill Entry No.5235754. Authorities at the port demanded all the imported products, and after reviewing the documentation, issued an NOC for only one product, rejecting the NOCs for the other two due to the products displaying "6+ months" on the packet without BIS certification, which they claimed violated regulations. The petitioner argued that their products are organic and do not require BIS certification because Italy is recognized under an equivalence agreement with the European Union. The petitioner contested the rejection orders and appealed, but their appeals were dismissed, with the authorities requiring the petitioner to modify product labels by striking out "organic," "certification logos," and "6+ M," and to submit undertakings not to sell the products as organic domestically. The petitioner claimed the products are standard, certified organic in Italy, and that no bilateral agreements between India and Italy/EU exist for mutual recognition of organic certification, thus they should not be subjected to re-certification. The respondent authorities maintained that, in the absence of such agreements, the products must be re-certified, and they only granted NOC for one product after the petitioner agreed to make certain label modifications. The petitioner sought relief from the court arguing that the products are compliant with organic standards and should have been granted NOC without re-certification, but the court disposed of the case, noting the absence of a bilateral agreement and the regulatory requirements.</t>
  </si>
  <si>
    <t>['Section 25', 'Section 68']</t>
  </si>
  <si>
    <t>{'Section 25': "This section prohibits the import of unsafe, misbranded, or sub-standard food. The authorities rejected the NOCs for two products due to the absence of BIS certification, which they claimed violated regulations. The petitioner argues that their products are compliant with organic standards and should not require BIS certification due to Italy's recognition under an equivalence agreement. This section is relevant as it addresses the legality of the import based on compliance with safety and branding standards.", 'Section 68': "This section outlines the adjudication process for contraventions of the Act. The Adjudicating Officer has the authority to impose penalties if a contravention is found. The authorities' requirement for re-certification and label modifications suggests they believe there has been a contravention. This section is relevant as it provides the framework for how disputes regarding compliance are handled."}</t>
  </si>
  <si>
    <t>The relevant subsections indicate that the authorities acted within their rights to enforce compliance with food safety standards. Section 25 supports the respondent's position that the products must meet specific safety and branding requirements, while Section 68 provides the procedural context for adjudicating such disputes. The petitioner's argument regarding the equivalence agreement does not negate the requirements set forth in these sections.</t>
  </si>
  <si>
    <t>[{'indian_section': 'Section 25 All imports of articles of food to be subject to this Act', 'foreign_section': 'Section 25 All imports of articles of food to be subject to this Act', 'relationship': 'direct', 'connection_type': 'direct'}, {'indian_section': 'Section 25 All imports of articles of food to be subject to this Act', 'foreign_section': 'Section 25 All imports of articles of food to be subject to this Act', 'relationship': 'direct', 'connection_type': 'direct'}, {'indian_section': 'Section 25 All imports of articles of food to be subject to this Act', 'foreign_section': 'Section 25 All imports of articles of food to be subject to this Act', 'relationship': 'direct', 'connection_type': 'direct'}]</t>
  </si>
  <si>
    <t>Appellant may be required to re-certify products and comply with labeling requirements.</t>
  </si>
  <si>
    <t>['Section 22 of the Food Safety and Standards Act, 2006', 'Section 23 of the Food Safety and Standards Act, 2006', 'Section 25 of the Food Safety and Standards Act, 2006', 'Section 26 of the Food Safety and Standards Act, 2006', 'Clause 2.3.14(4) of the Food Safety and Standards (Prohibition and Restriction of Sales) Regulation, 2011', 'Clause (6) of the Food Safety and Standards (Import) Regulations, 2017', 'Regulation 2.3.12 of the Food Safety and Standards (Food Products Standards and Food Additives) Regulations, 2011', 'Regulation 9 of the Food Safety and Standards (Organic Foods) Regulations, 2017']</t>
  </si>
  <si>
    <r>
      <t/>
    </r>
    <r>
      <rPr>
        <b/>
        <sz val="12"/>
        <color rgb="FF000000"/>
        <rFont val="Aptos Narrow"/>
        <family val="2"/>
      </rPr>
      <t>Case ID 202</t>
    </r>
    <r>
      <rPr>
        <sz val="12"/>
        <color rgb="FF000000"/>
        <rFont val="Aptos Narrow"/>
        <family val="2"/>
      </rPr>
      <t>: Fennel</t>
    </r>
  </si>
  <si>
    <t xml:space="preserve"> Sale of unsafe fennel containing a non-permitted color pigment, where the case was challenged due to a procedural violation and being time-barred.</t>
  </si>
  <si>
    <t xml:space="preserve"> Fennel</t>
  </si>
  <si>
    <t xml:space="preserve"> The court allowed the Criminal Original Petition and quashed the proceedings. The Designated Officer sent recommendations for prosecution nearly eight months after receiving the report, violating the mandatory 14-day requirement under the FSSA.</t>
  </si>
  <si>
    <t>Case overview: The case involves a Criminal Original Petition filed by N.Soundarapandian against the Food Safety Officer, seeking to quash the complaint in C.C.No.133 of 2017 for alleged violations under the Food Safety and Standards Act, 2006. The complaint alleges that fennel sold by the petitioner was found to be unsafe due to harmful non-permitted color pigment. Key facts: 1. The sample of fennel was lifted from a premises owned by Suresh, who purchased it from the petitioner. 2. The Food Analyst's report indicated the fennel was unsafe. 3. The petitioner contends that the complaint is unsustainable due to violations of mandatory provisions under Section 42(3) of the FSSA 2006 and claims the complaint is barred by limitation. Legal issues and arguments: 1. The petitioner argues that the Food Safety Officer failed to send recommendations for prosecution within the required 14 days after receiving the analysis report. 2. The petitioner claims the alleged offence occurred on 30.10.2015, but the Magistrate took cognizance only on 19.01.2017, which is beyond the limitation period. 3. The respondent contends that the complaint was filed within one year of the alleged offence and that all procedures were followed. Court's reasoning: 1. The court examined whether the mandatory provisions of Section 42(3) of the FSSA 2006 were followed. 2. It was found that the Designated Officer sent recommendations for prosecution nearly eight months after receiving the report, violating the 14-day requirement. 3. The court referenced previous cases where similar violations led to quashing of complaints. Decision or judgment</t>
  </si>
  <si>
    <t xml:space="preserve"> The court allowed the Criminal Original Petition and quashed the proceedings against the petitioner, concluding that the complaint could not be sustained due to the violation of mandatory provisions.</t>
  </si>
  <si>
    <t>The State of Gujarat on behalf of Amratbhai Govindbhai Patel, Food Safety Officer, filed a case against Ramsinh Durgsinh Rajpurohit. The case involved accusations under Sections 26(1), 26(2)(I), 26(2)(5), 27, and 59 of the Food Safety and Standards Act, 2006, as well as related regulations. The respondent, Ramsinh Durgsinh Rajpurohit, was acquitted by the trial court in a judgment dated 31/12/2019. The appellant challenged the acquittal through a criminal appeal, which was admitted, and the application for leave to appeal was granted.</t>
  </si>
  <si>
    <t>{'Section 25': 'This section prohibits the importation of unsafe, misbranded, or sub-standard food. If the appellant can demonstrate that the respondent imported such food, it would support their case.', 'Section 38': 'This section outlines the powers of the Food Safety Officer to take samples and seize articles of food. If the appellant can show that the Food Safety Officer acted within these powers, it would strengthen their position.', 'Section 42': 'This section details the responsibilities of the Food Safety Officer regarding inspection and analysis of food samples. If the appellant can prove that the Food Safety Officer followed these procedures correctly, it would bolster their case.'}</t>
  </si>
  <si>
    <t>The relevant subsections indicate that the appellant must demonstrate that the respondent violated food safety regulations, particularly regarding the importation of unsafe food and the proper procedures followed by the Food Safety Officer. If the appellant can establish these points, they may succeed in their appeal against the acquittal.</t>
  </si>
  <si>
    <t>['Section 26(1) of Food Safety and Standards Act, 2006', 'Section 26(2)(I) of Food Safety and Standards Act, 2006', 'Section 26(2)(5) of Food Safety and Standards Act, 2006', 'Section 27 of Food Safety and Standards Act, 2006', 'Section 59 of Food Safety and Standards Act, 2006', 'Regulation No.2.12.(1)(2) of Food Product Standard &amp; Food Additives, 2011']</t>
  </si>
  <si>
    <r>
      <t/>
    </r>
    <r>
      <rPr>
        <b/>
        <sz val="12"/>
        <color rgb="FF000000"/>
        <rFont val="Aptos Narrow"/>
        <family val="2"/>
      </rPr>
      <t>Case ID 203</t>
    </r>
    <r>
      <rPr>
        <sz val="12"/>
        <color rgb="FF000000"/>
        <rFont val="Aptos Narrow"/>
        <family val="2"/>
      </rPr>
      <t>: Not a food item; case concerns petrol and diesel dealership</t>
    </r>
  </si>
  <si>
    <t xml:space="preserve"> Excess stock of diesel at a petrol bunk. This is not a food safety issue.</t>
  </si>
  <si>
    <t xml:space="preserve"> Not a food item; case concerns petrol and diesel dealership</t>
  </si>
  <si>
    <t xml:space="preserve"> The court disposed of the writ petition, directing respondents to resume supply to the petitioner. The court applied a beneficial amendment to the dealership rules, reducing the punishment from termination to a suspension, a period the petitioner had already effectively served.</t>
  </si>
  <si>
    <t>Case overview: The case involves a writ petition filed by S. Prasanna Raj against M/s. Indian Oil Corporation Ltd. challenging the confirmation of the termination of his dealership for a petrol bunk, Alamu Agencies, based on allegations of excess stock of diesel. The petition seeks to quash the orders of the appellate authority and the original authority regarding the termination. Key facts: 1. The petitioner was running a petrol bunk and had his dealership agreement originally granted on 13.05.2005. 2. An inspection on 07.11.2009 revealed an alleged excess stock of 5271 liters of diesel. 3. The petitioner was suspended for 7 days following a show cause notice and subsequently, the dealership was terminated on 13.10.2022. 4. The rules governing the dealership were amended in 2012, changing the punishment for excess stock from termination to a 15-day suspension. Legal issues and arguments: 1. The petitioner contended that the excess stock allegation was based on incorrect readings and that no adulteration was found. 2. The petitioner argued that the amendment in 2012 should apply, which would limit the punishment to suspension rather than termination. 3. The respondents maintained that the termination was justified based on the findings of excess stock. Court's reasoning: 1. The court noted the significant delay in the appellate process, which lasted nearly a decade. 2. The court referenced the Supreme Court judgment in Trilok Chand Vs. State of Himachal Pradesh, emphasizing that beneficial amendments should be applied. 3. The court determined that the petitioner had already suffered more than the 15-day suspension due to the stoppage of supply. 4. The court directed the resumption of supply of petrol and diesel to the petitioner and stated that the previous excess stock finding should not adversely affect the petitioner in future actions. Decision or judgment</t>
  </si>
  <si>
    <t xml:space="preserve"> The court disposed of the writ petition, directing the respondents to resume supply to the petitioner immediately, while sustaining minor punishments imposed. No costs were awarded, and the connected miscellaneous petition was closed.</t>
  </si>
  <si>
    <t>The petitioner, along with two others, was accused of offenses related to cricket betting under the Andhra Pradesh Gaming Act, and also faced charges under sections 188, 272, 273, and 328 of the Indian Penal Code, as well as sections 57 and 58 read with 26 and 30 of the Food Safety Standards Act, 2006. The petitioners contested the validity of the prosecution, arguing that no proper complaint was filed by a higher authority and that the allegations did not establish the commission of the identified offenses, particularly concerning the tobacco products not falling within the Food Safety Standards Act. The court, referencing earlier similar cases, partly allowed the petition, quashing proceedings for most charges but permitting the case to proceed only on the offense related to the Andhra Pradesh Gaming Act.</t>
  </si>
  <si>
    <t>['Section 25', 'Section 68', 'Section 72']</t>
  </si>
  <si>
    <t>{'Section 25': "This subsection is relevant as it addresses the importation of unsafe or misbranded food. The petitioners contested the validity of the prosecution, arguing that the allegations did not establish the commission of offenses related to food safety. If the food products in question do not fall under the definitions provided in this section, it may support the petitioners' argument.", 'Section 68': "This subsection outlines the role of the Adjudicating Officer in determining contraventions of the Act. The petitioners argue that no proper complaint was filed by a higher authority, which could indicate a failure to follow the procedures outlined in this section, potentially undermining the prosecution's case.", 'Section 72': "This subsection states that no civil court shall have jurisdiction over matters determined by the Adjudicating Officer or Tribunal. This is relevant as it may limit the petitioners' ability to contest the proceedings in a civil court, thus impacting their legal strategy."}</t>
  </si>
  <si>
    <t>The relevant subsections indicate that the petitioners have raised valid points regarding the lack of proper complaint and the applicability of the Food Safety Standards Act. Section 25 may support their argument that the food products do not fall under the Act, while Section 68 highlights procedural issues that could weaken the prosecution's case. Section 72 reinforces the jurisdictional limitations, which may affect the petitioners' options for legal recourse.</t>
  </si>
  <si>
    <t>['Section 9(1) of A.P. Gaming Act', 'Section 188 of Indian Penal Code', 'Section 272 of Indian Penal Code', 'Section 273 of Indian Penal Code', 'Section 328 of Indian Penal Code', 'Section 57 of Food Safety and Standards Act, 2006', 'Section 58 of Food Safety and Standards Act, 2006', 'Section 26 of Food Safety and Standards Act, 2006', 'Section 30 of Food Safety and Standards Act, 2006']</t>
  </si>
  <si>
    <r>
      <t/>
    </r>
    <r>
      <rPr>
        <b/>
        <sz val="12"/>
        <color rgb="FF000000"/>
        <rFont val="Aptos Narrow"/>
        <family val="2"/>
      </rPr>
      <t>Case ID 204</t>
    </r>
    <r>
      <rPr>
        <sz val="12"/>
        <color rgb="FF000000"/>
        <rFont val="Aptos Narrow"/>
        <family val="2"/>
      </rPr>
      <t>: Unspecified food item (fine imposition)</t>
    </r>
  </si>
  <si>
    <t xml:space="preserve"> The court quashed the penalty order and allowed the writ petition. The prosecution's basis was an invalid report from a non-accredited laboratory, as established in a connected case.</t>
  </si>
  <si>
    <t>The petitioners were accused of offences under Sections 57(1), 58, 59, 63 of the Food Safety and Standards Act, 2006, and under Section 34(A) of the Andhra Pradesh Excise Act, 1968, based on the FIR registered at Tadikonda Police Station. The petition was filed to quash these proceedings. The court noted that similar cases had been previously dismissed based on identical facts and that the petitioners were similarly placed. The court decided to quash the FIR for the offences under the Food Safety and Standards Act but allowed investigation to continue for the offence under the Andhra Pradesh Excise Act.</t>
  </si>
  <si>
    <t>['Section 38', 'Section 41', 'Section 68']</t>
  </si>
  <si>
    <t>{'Section 38': 'This subsection is relevant as it outlines the powers of the Food Safety Officer to take samples of food intended for sale or found on premises, which may be required as evidence in proceedings. The facts indicate that the petitioners were accused of offences under the Food Safety and Standards Act, suggesting that the actions of the Food Safety Officer in taking samples or seizing articles may be pertinent to the case.', 'Section 41': "This subsection is relevant as it grants the Food Safety Officer the authority to search and seize articles of food if there is reasonable doubt about their involvement in an offence. The context indicates that the petitioners were accused of offences, which implies that the Food Safety Officer's actions may have been based on such reasonable doubt.", 'Section 68': 'This subsection is relevant as it discusses the adjudication process for offences under the Act. It states that an Adjudicating Officer will impose penalties if satisfied that a contravention has occurred. The context suggests that the petitioners are facing potential penalties under the Food Safety and Standards Act, making this subsection applicable.'}</t>
  </si>
  <si>
    <t>The relevant subsections indicate that the Food Safety Officer had the authority to take samples and seize articles of food based on reasonable doubt, which aligns with the accusations against the petitioners. The adjudication process outlined in Section 68 suggests that if the petitioners are found to have committed an offence, penalties may be imposed. However, the court quashed the FIR for the Food Safety and Standards Act offences, which may weaken the case against the petitioners under this Act, while allowing the investigation under the Andhra Pradesh Excise Act to continue.</t>
  </si>
  <si>
    <t>[{'indian_section': 'Section 59 Punishment for unsafe food', 'foreign_section': 'Section 48 General provisions relating to offences', 'relationship': 'indirect', 'connection_type': 'indirect'}, {'indian_section': 'Section 63 Punishment for carrying out a business without licence', 'foreign_section': 'Section 48 General provisions relating to offences', 'relationship': 'indirect', 'connection_type': 'indirect'}, {'indian_section': 'Section 57 Penalty for possessing adulterant', 'foreign_section': 'Section 48 General provisions relating to offences', 'relationship': 'indirect', 'connection_type': 'indirect'}, {'indian_section': 'Section 58 Penalty for contraventions for which no specific penalty is provided', 'foreign_section': 'Section 48 General provisions relating to offences', 'relationship': 'indirect', 'connection_type': 'indirect'}]</t>
  </si>
  <si>
    <t>['Section 57(1) of Food Safety and Standards Act, 2006', 'Section 58 of Food Safety and Standards Act, 2006', 'Section 59 of Food Safety and Standards Act, 2006', 'Section 63 of Food Safety and Standards Act, 2006', 'Section 34(A) of Andhra Pradesh Excise Act, 1968']</t>
  </si>
  <si>
    <r>
      <t/>
    </r>
    <r>
      <rPr>
        <b/>
        <sz val="12"/>
        <color rgb="FF000000"/>
        <rFont val="Aptos Narrow"/>
        <family val="2"/>
      </rPr>
      <t>Case ID 205</t>
    </r>
    <r>
      <rPr>
        <sz val="12"/>
        <color rgb="FF000000"/>
        <rFont val="Aptos Narrow"/>
        <family val="2"/>
      </rPr>
      <t>: Britannia products (complaint issue)</t>
    </r>
  </si>
  <si>
    <t xml:space="preserve"> The court quashed the report, sanction order, and all consequential proceedings. The report was invalid because the sample was not analyzed by an accredited laboratory, as required by the FSS Act.</t>
  </si>
  <si>
    <t>Manoj Singh Jadon ran a dairy at village Jaura, District Morena, Madhya Pradesh, and was accused of selling adulterated milk products. On October 5, 2014, Food Safety Officer Savita Saxena, along with police and administrative officers, inspected the dairy after being informed by SDM Jaura that Manoj Jadon had run away from the premises. During the inspection, they found items including plastic drums, cans, glucose, milk powder, refined tins, and a washing machine. Samples of glucose and milk powder, as well as an unknown chemical, were taken for analysis. The chemical analysis showed that glucose powder and the unknown chemical were adulterants, while the milk sample was within norms. The Food Safety Officer‚Äôs inspection did not involve an independent witness and she was not present at the premises when Manoj Jadon was not there. The appellant was charged with violating rules related to adulteration and food standards, and a court initially acquitted him. The Food Safety Tribunal later convicted him and imposed a fine of two lakhs rupees. The appellant argued that the evidence was not properly appreciated, that no independent witnesses were called, that he was not present during inspection, and that sample analysis was delayed beyond the prescribed period. The court ultimately upheld the conviction and fine, but reduced the fine amount to fifty thousand rupees considering that the appellant was a first-time offender.</t>
  </si>
  <si>
    <t>['Section 52', 'Section 57', 'Section 59', 'Section 54']</t>
  </si>
  <si>
    <t>{'Section 52': 'This section is relevant as it addresses the liability for selling misbranded food. The appellant was accused of selling adulterated milk products, which could fall under this section. However, the milk sample was found to be within norms, which may weaken the case against the appellant.', 'Section 57': "This section pertains to the liability for selling adulterants. The analysis showed that glucose powder and an unknown chemical were adulterants. This supports the respondent's case against the appellant, indicating that the appellant may be liable for selling adulterated products.", 'Section 59': "This section deals with the penalties for selling unsafe food. The findings of adulterants could imply that the products were unsafe, which supports the respondent's position. However, the specifics of the health impact are not detailed in the case context.", 'Section 54': "This section addresses the liability for food containing extraneous matter. The presence of unknown chemicals could be interpreted as extraneous matter, which may support the respondent's case against the appellant."}</t>
  </si>
  <si>
    <t>The relevant subsections indicate that the appellant may be liable for selling adulterated products, particularly under Sections 57 and 54, which address adulterants and extraneous matter. The findings of the inspection and analysis support the respondent's case, while the appellant's arguments regarding the absence of independent witnesses and his non-presence during the inspection do not negate the evidence of adulteration.</t>
  </si>
  <si>
    <t>[{'indian_section': 'Section 51 Penalty for sub-standard food', 'foreign_section': 'Section 52 Penalty for misbranded food', 'relationship': 'indirect', 'connection_type': 'indirect'}, {'indian_section': 'Section 51 Penalty for sub-standard food', 'foreign_section': 'Section 53 Penalty for misleading advertisement',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 {'indian_section': 'Section 51 Penalty for sub-standard food', 'foreign_section': 'Section 57 Penalty for possessing adulterant',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51 Penalty for sub-standard food', 'relationship': 'direct', 'connection_type': 'direct'}, {'indian_section': 'Section 51 Penalty for sub-standard food', 'foreign_section': 'Section 48 General provisions relating to offences', 'relationship': 'indirect', 'connection_type': 'indirect'}, {'indian_section': 'Section 51 Penalty for sub-standard food', 'foreign_section': 'Section 54 Penalty for food containing extraneous matter', 'relationship': 'indirect', 'connection_type': 'indirect'}, {'indian_section': 'Section 51 Penalty for sub-standard food', 'foreign_section': 'Section 55 Penalty for failure to comply with the directions of Food Safety Officer', 'relationship': 'indirect', 'connection_type': 'indirect'}, {'indian_section': 'Section 38 Powers of Food Safety Officer', 'foreign_section': 'Section 39 Liability of Food Safety Officer in certain cases', 'relationship': 'indirect', 'connection_type': 'indirect'}]</t>
  </si>
  <si>
    <t>¬£50000</t>
  </si>
  <si>
    <t>['Section 71(6) of the Food Safety and Standards Act, 2006', 'Section 51 of the Food Safety and Standards Act, 2006', 'Section 26(2) of the Food Safety and Standards Act, 2006', 'Section 38(7) of the Food Safety and Standards Act, 2006']</t>
  </si>
  <si>
    <r>
      <t/>
    </r>
    <r>
      <rPr>
        <b/>
        <sz val="12"/>
        <color rgb="FF000000"/>
        <rFont val="Aptos Narrow"/>
        <family val="2"/>
      </rPr>
      <t>Case ID 206</t>
    </r>
    <r>
      <rPr>
        <sz val="12"/>
        <color rgb="FF000000"/>
        <rFont val="Aptos Narrow"/>
        <family val="2"/>
      </rPr>
      <t>: Rice</t>
    </r>
  </si>
  <si>
    <t xml:space="preserve"> Adulteration of food products in a rice mill, where the case was challenged for being filed beyond the statutory limitation period.</t>
  </si>
  <si>
    <t xml:space="preserve"> Rice</t>
  </si>
  <si>
    <t xml:space="preserve"> The court quashed the proceedings and allowed the Criminal Original Petition. The complaint was filed significantly beyond the one-year limitation period stipulated in Section 77 of the FSS Act.</t>
  </si>
  <si>
    <t>The petitioners, a group of persons engaged in selling live poultry and slaughtered mutton in shops near Khatkivaad, Near Masjid in Dabhoi Town, have held valid licenses issued by the authorities to carry out their business. They have been receiving notices from the authorities warning them and have had seals applied to their shops, which they contend restrict them from selling chicken, meat, and mutton. They seek to have these seals removed and to be allowed to resume their business operations. The authorities had issued a show-cause notice under specific food safety regulations, and there is an order indicating that shops failing to meet licensing and safety norms can be closed until they comply. The petitioners argue that their actions are illegal and violate their rights, and they request the courts to quash the sealing action and permit them to continue their business.</t>
  </si>
  <si>
    <t>['Section 68', 'Section 72', 'Section 29']</t>
  </si>
  <si>
    <t>{'Section 68': "This subsection outlines the powers of the Adjudicating Officer to impose penalties for contraventions of the Act. The authorities have issued a show-cause notice and indicated that shops failing to meet licensing and safety norms can be closed until compliance is achieved. This supports the respondent's actions against the petitioners.", 'Section 72': 'This subsection states that no civil court shall have jurisdiction over matters determined by the Adjudicating Officer or the Tribunal. This implies that the petitioners may not have a legal basis to challenge the sealing of their shops in civil court, which favors the respondent.', 'Section 29': "This section establishes the responsibilities of the Food Authority and State Food Safety Authorities to enforce the Act and ensure compliance by food business operators. The actions taken against the petitioners align with these enforcement responsibilities, supporting the respondent's position."}</t>
  </si>
  <si>
    <t>The relevant subsections indicate that the authorities have the power to enforce compliance with food safety regulations and that the petitioners may not have recourse in civil court against the actions taken by the authorities. The actions of the authorities appear to be within their legal rights, suggesting that the respondent is more likely to succeed.</t>
  </si>
  <si>
    <t>Appellant may be unable to resume business operations until compliance is achieved.</t>
  </si>
  <si>
    <t>['Section 1 of Food Safety and Standards (Licensing And Registration of Food Businesses), Regulations, 2011']</t>
  </si>
  <si>
    <r>
      <t/>
    </r>
    <r>
      <rPr>
        <b/>
        <sz val="12"/>
        <color rgb="FF000000"/>
        <rFont val="Aptos Narrow"/>
        <family val="2"/>
      </rPr>
      <t>Case ID 207</t>
    </r>
    <r>
      <rPr>
        <sz val="12"/>
        <color rgb="FF000000"/>
        <rFont val="Aptos Narrow"/>
        <family val="2"/>
      </rPr>
      <t>: Fusilli Pasta (Barilli)</t>
    </r>
  </si>
  <si>
    <t xml:space="preserve"> Misbranding of 'Fusilli Barilli (Pasta)', where the issue was that the petitioners were not the producers and the complaint was time-barred.</t>
  </si>
  <si>
    <t xml:space="preserve"> Fusilli Pasta (Barilli)</t>
  </si>
  <si>
    <t xml:space="preserve"> The court allowed the appeal and set aside the impugned order. The appellants were not the producers or manufacturers of the misbranded item and had no role in its labeling; therefore, the prosecution was an abuse of process.</t>
  </si>
  <si>
    <t>Case overview: The case involves an appeal filed by M/s. Devyani International Ltd. and its representatives against the State of Delhi regarding a conviction under the Food Safety and Standards Act, 2006. The appellants challenge an order dated June 2, 2021, which imposed penalties for violations related to food labeling and misbranding. The appeal was filed on July 15, 2021, and the judgment was delivered on February 24, 2023. Key facts: 1. The appellants include M/s. Devyani International Ltd., its nominees, and a restaurant manager from a Pizza Hut outlet. 2. The complaint arose from an inspection on June 21, 2018, where a Food Safety Officer purchased a sample of 'Fusilli Barilli (Pasta)' and later reported it as misbranded. 3. The Adjudicating Officer found the appellants guilty of multiple violations under the FSS Act and imposed fines totaling Rs. 80,000. Legal issues and arguments: 1. The appellants argue that the complaint was barred by limitation as the Adjudicating Officer took cognizance after one year from the alleged offense. 2. They contend that they were not responsible for the labeling of the product as they purchased it from an importer and were bona fide consumers. 3. The appellants claim protection under Section 80(B)(2)(d)(i) of the FSS Act, asserting they cannot be held liable for misbranding. 4. The Adjudicating Officer's order is criticized for being mechanical and lacking legal basis. Court's reasoning: 1. The court found that the Adjudicating Officer's order could not be sustained as the appellants were not the producers or manufacturers of the food item. 2. The court noted that the food item was not meant for direct sale to consumers, thus not falling under the relevant sections of the FSS Act. 3. The court emphasized that the appellants had no role in the labeling and that the prosecution was unwarranted and an abuse of process. Decision or judgment</t>
  </si>
  <si>
    <t xml:space="preserve"> The court allowed the appeal, set aside the impugned order dated June 2, 2021, and directed that the original record be sent back to the Adjudicating Officer. The appeal was deemed valid, and the penalties imposed were overturned.</t>
  </si>
  <si>
    <t>The petitioner, K. Mohan Babu, along with others, owns a restaurant called Ambur Star Biryani. The Food Safety Officer inspected the restaurant and collected 300 grams of boneless chicken 65, which was kept in the restaurant, suspecting that artificial coloring may have been added. The samples were sent for analysis, but the Food Analyst delayed sending the report, which was received 52 days after the sample was taken in September 2019. The report, received in November 2019, stated the samples were unsafe. The petitioners argued that the delay in report submission exceeded the 14-day period required and that the sample size was smaller than the prescribed 500 grams. The respondent initiated legal proceedings against the petitioners based on the analysis report and other procedural violations, including alleged non-compliance with sample size regulations and procedural delays. The petitioners appealed these actions, but their appeal was rejected. The petitioners claim procedural violations and that the complaint was filed within the statutory time limit.</t>
  </si>
  <si>
    <t>['Section 47', 'Section 46', 'Section 42']</t>
  </si>
  <si>
    <t>{'Section 47': 'This section outlines the procedures a Food Safety Officer must follow when taking a sample for analysis, including the requirement to send the sample to the Food Analyst within a specified timeframe. The petitioners argue that the Food Analyst delayed sending the report beyond the 14-day period, which is a violation of this section.', 'Section 46': 'This section mandates that the Food Analyst must send the analysis report within 14 days of receiving the sample. The petitioners claim that the report was received 52 days after the sample was taken, indicating a procedural violation that could support their argument.', 'Section 42': "This section discusses the responsibilities of the Food Safety Officer and the Food Analyst, including the timely submission of reports. The petitioners' claim of procedural violations aligns with the requirements set forth in this section."}</t>
  </si>
  <si>
    <t>The relevant subsections indicate that the Food Safety Officer and Food Analyst did not adhere to the required timelines for sample analysis and reporting. The petitioners' argument regarding the delay and the sample size being less than the prescribed amount is supported by these subsections, which may strengthen their case against the respondent's actions.</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</si>
  <si>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</si>
  <si>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['Section 42(2) of Food Safety and Standards Act, 2006', 'Section 46(3)(ii) of Food Safety and Standards Act, 2006', 'Section 59(1) of Food Safety and Standards Act, 2006', 'Section 77 of Food Safety and Standards Act, 2006']</t>
  </si>
  <si>
    <r>
      <t/>
    </r>
    <r>
      <rPr>
        <b/>
        <sz val="12"/>
        <color rgb="FF000000"/>
        <rFont val="Aptos Narrow"/>
        <family val="2"/>
      </rPr>
      <t>Case ID 208</t>
    </r>
    <r>
      <rPr>
        <sz val="12"/>
        <color rgb="FF000000"/>
        <rFont val="Aptos Narrow"/>
        <family val="2"/>
      </rPr>
      <t>: Pan masala</t>
    </r>
  </si>
  <si>
    <t xml:space="preserve"> Sale of pan masala containing Magnesium Carbonate, with the case being challenged because the prosecution sanction was granted after the limitation period without valid reasons.</t>
  </si>
  <si>
    <t xml:space="preserve"> The court quashed the proceedings against the petitioner in all four cases. The complaints were filed beyond the one-year limitation, and the reasons for extending the period were vague and insufficient to meet statutory requirements.</t>
  </si>
  <si>
    <t>The petitioner, Ritesh Talreja, owns a shop called M/s Prabhulal Rajkumar in Neemuch and holds a license under the Food Safety and Standards Act, 2006. On October 29, 2020, a Food Safety Officer inspected his shop and collected food samples, which were found to be sub-standard or misbranded according to laboratory reports. Instead of initiating proceedings under the Food Safety and Standards Act, the Food Safety Officer lodged an FIR on December 28, 2020, at Neemuch Cantt police station, accusing the petitioner of offences under sections 269, 272, 273, and 420 of the Indian Penal Code. The petitioner argued that the FIR was unjustified because the appropriate proceedings should have been under the Food Safety and Standards Act, which had not been violated or initiated; he contended that the FIR was without jurisdiction and unlawful. The respondents argued that the petitioner could be prosecuted under IPC and that there was no legal bar to prosecuting under multiple laws. The court noted that no proceedings under the Food Safety and Standards Act had been initiated by the authorities, and therefore, the petitioner could be prosecuted under the IPC.</t>
  </si>
  <si>
    <t>['Section 38', 'Section 42', 'Section 39']</t>
  </si>
  <si>
    <t>{'Section 38': "This subsection is relevant as it outlines the powers of the Food Safety Officer to take samples of food and seize articles that may contravene the Food Safety and Standards Act. The facts indicate that the Food Safety Officer inspected the petitioner's shop and collected food samples, which were later found to be sub-standard or misbranded. This supports the respondent's position that the Food Safety Officer acted within his authority.", 'Section 42': "This subsection details the responsibilities of the Food Safety Officer, including the inspection of food businesses and the analysis of samples. The facts show that the Food Safety Officer performed these duties by collecting samples from the petitioner's shop. This further supports the respondent's argument that the actions taken were appropriate under the Food Safety and Standards Act.", 'Section 39': 'This subsection addresses the liability of a Food Safety Officer if they act vexatiously or without reasonable grounds. The petitioner argues that the FIR was unjustified, which could imply that the Food Safety Officer acted improperly. However, the facts do not provide evidence that the officer acted without reasonable grounds, thus this subsection does not strongly support the appellant.'}</t>
  </si>
  <si>
    <t>The relevant subsections indicate that the Food Safety Officer had the authority to inspect the petitioner's shop and collect samples, which were later found to be sub-standard. The actions taken by the officer align with the provisions of the Food Safety and Standards Act, suggesting that the FIR lodged under the IPC may be justified. The lack of proceedings under the Food Safety and Standards Act does not negate the possibility of prosecution under the IPC, as argued by the respondents.</t>
  </si>
  <si>
    <t>[{'indian_section':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29 Authorities responsible for enforcement of Act', 'relationship': 'indirect', 'connection_type': 'indirect'}, {'indian_section': 'Section 52 Penalty for misbranded food', 'foreign_section': 'Section 60 Punishment for interfering with seized items', 'relationship': 'indirect', 'connection_type': 'indirect'}, {'indian_section': 'Section 51 Penalty for sub-standard food', 'foreign_section': 'Section 60 Punishment for interfering with seized items', 'relationship': 'indirect', 'connection_type': 'indirect'}]</t>
  </si>
  <si>
    <t>Appellant may face prosecution under the IPC.</t>
  </si>
  <si>
    <t>['Section 42 of the Food Safety and Standards Act, 2006', 'Section 51 of the Food Safety and Standards Act, 2006', 'Section 52 of the Food Safety and Standards Act, 2006', 'Section 89 of the Food Safety and Standards Act, 2006']</t>
  </si>
  <si>
    <r>
      <t/>
    </r>
    <r>
      <rPr>
        <b/>
        <sz val="12"/>
        <color rgb="FF000000"/>
        <rFont val="Aptos Narrow"/>
        <family val="2"/>
      </rPr>
      <t>Case ID 209</t>
    </r>
    <r>
      <rPr>
        <sz val="12"/>
        <color rgb="FF000000"/>
        <rFont val="Aptos Narrow"/>
        <family val="2"/>
      </rPr>
      <t>: Groundnut Oil</t>
    </r>
  </si>
  <si>
    <t xml:space="preserve"> Sale of substandard Groundnut Oil, where the case was challenged due to a procedural failure by the Designated Officer to act on the petitioner's appeal.</t>
  </si>
  <si>
    <t xml:space="preserve"> Groundnut Oil</t>
  </si>
  <si>
    <t xml:space="preserve"> The court quashed the Criminal Proceedings against the petitioner. The Designated Officer failed to decide the petitioner's appeal regarding a substandard sample within the required time frame, rendering the prosecution unsustainable.</t>
  </si>
  <si>
    <t>The petitioner, Ghanshyambhai Dahyabhai Patel, was accused of selling sub-standard food articles, specifically ghee, which led to the registration of an FIR against him for offenses under Sections 406, 420, 272, 273, and 114 of the Indian Penal Code. He argued that proceedings had already been initiated and concluded under the Food Safety and Standards Act, 2006, wherein he was fined Rs.1,00,000 for the same incident. The petitioner claimed that the FIR under IPC was unnecessary and violated the principle of double jeopardy. The respondent argued that the applicant was involved in committing offenses punishable under IPC. The court noted that the FIR was primarily related to manufacturing and sale of food, which is regulated under a specific law, and that proceedings under that law had already been completed and penalties paid. The petitioner sought to quash the FIR, asserting that only the provisions of the Food Safety and Standards Act should apply, considering the prior penalization and the overriding effect of the special law.</t>
  </si>
  <si>
    <t>['Section 51', 'Section 54', 'Section 56', 'Section 59', 'Section 52']</t>
  </si>
  <si>
    <t>{'Section 51': 'This subsection is relevant as it addresses penalties for selling sub-standard food articles. The petitioner was accused of selling sub-standard ghee, which aligns with the definition provided in this section.', 'Section 54': 'This subsection is relevant as it pertains to penalties for selling food containing extraneous matter. If the ghee sold by the petitioner contained such matter, this section could apply.', 'Section 56': 'This subsection is relevant as it deals with penalties for manufacturing or processing food under unsanitary conditions. If the ghee was produced in such conditions, this section could be applicable.', 'Section 59': 'This subsection is relevant as it outlines penalties for selling unsafe food. If the ghee is deemed unsafe, this section would apply, potentially leading to significant penalties.', 'Section 52': 'This subsection is relevant as it addresses penalties for misbranding food. If the ghee was misbranded, this section could also apply to the case.'}</t>
  </si>
  <si>
    <t>The relevant subsections indicate that the petitioner could face significant penalties under the Food Safety and Standards Act for selling sub-standard, unsafe, or misbranded food. The respondent's argument that the petitioner committed offenses under the IPC may not hold if the Food Safety and Standards Act is deemed to provide comprehensive regulation for the incident in question, especially since the petitioner has already been penalized under that Act.</t>
  </si>
  <si>
    <t>[{'indian_section': 'Section 50 Penalty for selling food not of the nature or substance or quality demanded', 'foreign_section': 'Section 51 Penalty for sub-standard food', 'relationship': 'indirect', 'connection_type': 'indirect'}, {'indian_section': 'Section 50 Penalty for selling food not of the nature or substance or quality demanded', 'foreign_section': 'Section 54 Penalty for food containing extraneous matter', 'relationship': 'indirect', 'connection_type': 'indirect'}, {'indian_section': 'Section 50 Penalty for selling food not of the nature or substance or quality demanded', 'foreign_section': 'Section 56 Penalty for unhygienic or unsanitary processing or manufacturing of food', 'relationship': 'indirect', 'connection_type': 'indirect'}, {'indian_section': 'Section 50 Penalty for selling food not of the nature or substance or quality demanded', 'foreign_section': 'Section 59 Punishment for unsafe food', 'relationship': 'indirect', 'connection_type': 'indirect'}, {'indian_section': 'Section 50 Penalty for selling food not of the nature or substance or quality demanded', 'foreign_section': 'Section 55 Penalty for failure to comply with the directions of Food Safety Officer', 'relationship': 'indirect', 'connection_type': 'indirect'}, {'indian_section': 'Section 50 Penalty for selling food not of the nature or substance or quality demanded', 'foreign_section': 'Section 59 Punishment for unsafe food', 'relationship': 'indirect', 'connection_type': 'indirect'}, {'indian_section': 'Section 50 Penalty for selling food not of the nature or substance or quality demanded', 'foreign_section': 'Section 52 Penalty for misbranded food', 'relationship': 'indirect', 'connection_type': 'indirect'}, {'indian_section': 'Section 50 Penalty for selling food not of the nature or substance or quality demanded', 'foreign_section': 'Section 67 Penalty for contravention of provisions of this Act in case of import of articles of food to be in addition to penalties provided under any other Act', 'relationship': 'indirect', 'connection_type': 'indirect'}, {'indian_section': 'Section 54 Penalty for food containing extraneous matter', 'foreign_section': 'Section 51 Penalty for sub-standard food', 'relationship': 'indirect', 'connection_type': 'indirect'}, {'indian_section': 'Section 54 Penalty for food containing extraneous matter', 'foreign_section': 'Section 54 Penalty for food containing extraneous matter', 'relationship': 'direct', 'connection_type': 'direct'}, {'indian_section': 'Section 54 Penalty for food containing extraneous matter', 'foreign_section': 'Section 56 Penalty for unhygienic or unsanitary processing or manufacturing of food', 'relationship': 'indirect', 'connection_type': 'indirect'}, {'indian_section': 'Section 54 Penalty for food containing extraneous matter', 'foreign_section': 'Section 59 Punishment for unsafe food', 'relationship': 'indirect', 'connection_type': 'indirect'}, {'indian_section': 'Section 54 Penalty for food containing extraneous matter', 'foreign_section': 'Section 55 Penalty for failure to comply with the directions of Food Safety Officer', 'relationship': 'indirect', 'connection_type': 'indirect'}, {'indian_section': 'Section 54 Penalty for food containing extraneous matter', 'foreign_section': 'Section 59 Punishment for unsafe food', 'relationship': 'indirect', 'connection_type': 'indirect'}, {'indian_section': 'Section 54 Penalty for food containing extraneous matter', 'foreign_section': 'Section 52 Penalty for misbranded food', 'relationship': 'indirect', 'connection_type': 'indirect'}, {'indian_section': 'Section 54 Penalty for food containing extraneous matter', 'foreign_section': 'Section 67 Penalty for contravention of provisions of this Act in case of import of articles of food to be in addition to penalties provided under any other Act', 'relationship': 'indirect', 'connection_type': 'indirect'}, {'indian_section': 'Section 51 Penalty for sub-standard food', 'foreign_section': 'Section 51 Penalty for sub-standard food', 'relationship': 'direct', 'connection_type': 'direct'}, {'indian_section': 'Section 51 Penalty for sub-standard food', 'foreign_section': 'Section 54 Penalty for food containing extraneous matter', 'relationship': 'indirect', 'connection_type': 'indirect'}, {'indian_section': 'Section 51 Penalty for sub-standard food', 'foreign_section': 'Section 56 Penalty for unhygienic or unsanitary processing or manufacturing of food',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55 Penalty for failure to comply with the directions of Food Safety Officer',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52 Penalty for misbranded food',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t>
  </si>
  <si>
    <t>Rs.1,00,000</t>
  </si>
  <si>
    <t>['Section 406 of Indian Penal Code', 'Section 420 of Indian Penal Code', 'Section 272 of Indian Penal Code', 'Section 273 of Indian Penal Code', 'Section 114 of Indian Penal Code', 'Section 50 of Food Safety and Standards Act, 2006', 'Section 51 of Food Safety and Standards Act, 2006', 'Section 54 of Food Safety and Standards Act, 2006', 'Section 89 of Food Safety and Standards Act, 2006']</t>
  </si>
  <si>
    <r>
      <t/>
    </r>
    <r>
      <rPr>
        <b/>
        <sz val="12"/>
        <color rgb="FF000000"/>
        <rFont val="Aptos Narrow"/>
        <family val="2"/>
      </rPr>
      <t>Case ID 210</t>
    </r>
    <r>
      <rPr>
        <sz val="12"/>
        <color rgb="FF000000"/>
        <rFont val="Aptos Narrow"/>
        <family val="2"/>
      </rPr>
      <t>: Roasted Namkeen</t>
    </r>
  </si>
  <si>
    <t xml:space="preserve"> Misbranding of Roasted Namkeen, with the issue being the vendor's defense under Section 19(2) of the former Prevention of Food Adulteration (PFA) Act.</t>
  </si>
  <si>
    <t xml:space="preserve"> Roasted Namkeen</t>
  </si>
  <si>
    <t xml:space="preserve"> The court acquitted the appellant. The trial court failed to consider the appellant's defense under the PFA Act, which protects vendors who purchase products from licensed dealers and can provide a bill.</t>
  </si>
  <si>
    <t>Case overview: The case involves an appeal filed by Rajesh Juneja against the judgment and order on sentence dated 18.01.2017, where he was convicted under Section 16 (1) (a) of the PFA Act for misbranding a food product. The appeal was decided on 04.08.2022 by Additional Sessions Judge Harjyot Singh Bhalla at Patiala House Courts, New Delhi. Key facts: 1. Rajesh Juneja operated M/s Shri Balaji Food Products. 2. On 18.06.2008, a food inspector seized 200 grams of Roasted Namkeen from the establishment, which was later found to be misbranded according to PFA Rules, despite conforming to quality standards. 3. A complaint was filed on 09.09.2008, leading to the trial and subsequent conviction of Juneja. 4. The trial court imposed a fine of Rs. 25,000 and a one-month imprisonment in default of payment. Legal issues and arguments: 1. The main issue was whether the product's labeling violated PFA Rules, specifically regarding the declaration of the 'best before' date. 2. Juneja's counsel cited a precedent case where the use of the word 'within' in labeling was deemed acceptable. 3. The defense argued that Juneja had purchased the product from a licensed dealer and provided a bill, which should exempt him from liability under Section 19 (2) of the PFA Act. Court's reasoning: 1. The court noted that the trial court failed to consider the defense under Section 19 (2) of the PFA Act, which protects vendors who purchase food products from licensed dealers. 2. The court emphasized that the existence of a bill or cash memo suffices as a warranty, even if it lacks specific details. 3. The court found that the food inspector did not adequately verify the bill provided by Juneja, which was crucial for establishing his defense. 4. The court referenced previous judgments that supported the notion that small retailers are often unfairly penalized while larger entities evade scrutiny. Decision or judgment</t>
  </si>
  <si>
    <t xml:space="preserve"> The court acquitted Rajesh Juneja, concluding that he was entitled to the defense under Section 19 (2) of the PFA Act, and did not address the issue of prior departmental warnings for misbranding.</t>
  </si>
  <si>
    <t>Murali Srinivas is the director of S.M.I.L.E. Microfinance Limited, a company that provides microfinance services to underserved women in rural areas. The respondent, a Food Safety Officer from Omalur, Salem District, conducted an inspection of the company‚Äôs premises on September 17, 2020, and found that employees were preparing their own food within the office without a license. The company employed a cook, Tamilselvi, paid a monthly salary, and employees used a gas cylinder to make tea, coffee, and distribute to staff and possibly visitors. The respondent filed a private complaint based on statements from company employees, alleging violations of the food safety laws, leading to a case being registered against the petitioner and others under certain sections of the Food Safety and Standards Act. The petitioner argued that the food was only prepared for staff, not for sale, and that no licensing was required because they were not engaged in substantial food business or manufacturing. The respondent claimed that the company was conducting a food business without proper license and that activities like preparing hot beverages and employing a cook indicated such conduct. The petitioner contested that the company‚Äôs food preparation was solely for staff consumption and that there was no evidence of large-scale ingredients being purchased or food being sold commercially. The court ultimately found that there was insufficient evidence of a substantial food business and that the company had registered subsequently, leading to the quashing of the proceedings.</t>
  </si>
  <si>
    <t>['Section 31', 'Section 59', 'Section 55', 'Section 63']</t>
  </si>
  <si>
    <t>{'Section 31': "This subsection states that no person shall commence or carry on any food business except under a licence. The respondent claims that the company was conducting a food business without a proper license, while the petitioner argues that their food preparation was solely for staff consumption and not for sale, suggesting they may fall under the exemption for petty manufacturers. The relevance lies in whether the company's activities constitute a food business requiring a license.", 'Section 59': "This section outlines penalties for manufacturing or distributing unsafe food. The respondent's complaint suggests that the company may have violated this section by preparing food without a license, which could be deemed unsafe. The relevance is in determining if the company's actions led to unsafe food practices, which would impact the liability of the appellant.", 'Section 55': "This section states that a food business operator who fails to comply with the requirements of the Act may be liable to a penalty. The respondent's claim that the company was operating without a license could invoke this section, indicating potential liability for the appellant if found in violation.", 'Section 63': "This section penalizes any food business operator who manufactures or sells food without a license. The respondent's assertion that the company was conducting a food business without a license directly relates to this section, indicating potential liability for the appellant."}</t>
  </si>
  <si>
    <t>The relevant subsections indicate that the appellant may have been operating a food business without the necessary license, which could lead to penalties under Sections 31, 55, and 63. However, the appellant contends that their food preparation was not for sale and thus may not constitute a food business as defined in the Act. The outcome hinges on whether the court finds the company's activities fall under the definition of a food business requiring a license.</t>
  </si>
  <si>
    <t>[{'indian_section': 'Section 42 Procedure for launching prosecution', 'foreign_section': 'Section 31 Licensing and registration of food business',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38 Powers of Food Safety Officer', 'relationship': 'indirect', 'connection_type': 'indirect'}, {'indian_section': 'Section 63 Punishment for carrying out a business without licence', 'foreign_section': 'Section 59 Punishment for unsafe food',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55 Penalty for failure to comply with the directions of Food Safety Officer',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63 Punishment for carrying out a business without licence', 'relationship': 'direct', 'connection_type': 'direct'}, {'indian_section': 'Section 31 Licensing and registration of food business', 'foreign_section': 'Section 31 Licensing and registration of food business', 'relationship': 'direct', 'connection_type': 'direct'},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61 Punishment for false information', 'foreign_section': 'Section 59 Punishment for unsafe food', 'relationship': 'indirect', 'connection_type': 'indirect'}, {'indian_section': 'Section 61 Punishment for false information', 'foreign_section': 'Section 60 Punishment for interfering with seized items', 'relationship': 'indirect', 'connection_type': 'indirect'}, {'indian_section': 'Section 61 Punishment for false information', 'foreign_section': 'Section 55 Penalty for failure to comply with the directions of Food Safety Officer', 'relationship': 'indirect', 'connection_type': 'indirect'}, {'indian_section': 'Section 61 Punishment for false information', 'foreign_section': 'Section 60 Punishment for interfering with seized items', 'relationship': 'indirect', 'connection_type': 'indirect'}, {'indian_section': 'Section 61 Punishment for false information', 'foreign_section': 'Section 63 Punishment for carrying out a business without licence', 'relationship': 'indirect', 'connection_type': 'indirect'}]</t>
  </si>
  <si>
    <t>['Section 31(1) of Food Safety and Standards Act, 2006', 'Section 31(2) of Food Safety and Standards Act, 2006', 'Section 61 of Food Safety and Standards Act, 2006', 'Section 63 of Food Safety and Standards Act, 2006', 'Section 42(5) of Food Safety and Standards Act, 2006']</t>
  </si>
  <si>
    <r>
      <t/>
    </r>
    <r>
      <rPr>
        <b/>
        <sz val="12"/>
        <color rgb="FF000000"/>
        <rFont val="Aptos Narrow"/>
        <family val="2"/>
      </rPr>
      <t>Case ID 211</t>
    </r>
    <r>
      <rPr>
        <sz val="12"/>
        <color rgb="FF000000"/>
        <rFont val="Aptos Narrow"/>
        <family val="2"/>
      </rPr>
      <t>: Sunflower oil</t>
    </r>
  </si>
  <si>
    <t xml:space="preserve"> Adulteration of sunflower oil, where the issue was that prosecution under the IPC is barred by the overriding FSS Act, and prosecution under the FSS Act is time-barred.</t>
  </si>
  <si>
    <t xml:space="preserve"> Sunflower oil</t>
  </si>
  <si>
    <t xml:space="preserve"> The court quashed the proceedings against the petitioners. The FSS Act overrides the IPC for food adulteration, barring prosecution under the IPC. Prosecution under the FSS Act was also time-barred as the complaint was filed almost four years after the offence.</t>
  </si>
  <si>
    <t>The petitioners, including Sajeer Koyiloth and others, are partners of the restaurant M/s. Palmshore Multicusine BBQ Restaurant, located in Chennai. The Food Safety Officer inspected the restaurant on October 27, 2018, and collected four samples of BBQ chicken prepared food for analysis, suspecting the addition of an artificial color. The samples were sent to a food analysis laboratory, which reported on February 18, 2019, that the samples were unsafe. The Food Safety Officer then lodged a complaint against the petitioners under Section 59(i) of the applicable law. The petitioners argued that there was a delay in receiving the analysis report beyond the required 14 days and that the complaint was filed after the legal time limit of one year. The respondent contended that the delay was justified and that the complaint was filed within the legal timeframe. The petitioners also argued that the case should be quashed due to delays and procedural issues.</t>
  </si>
  <si>
    <t>{'Section 47': 'This section outlines the procedures that a Food Safety Officer must follow when taking samples for analysis. It specifies that the sample must be sent for analysis within a certain timeframe. The petitioners argue that there was a delay in receiving the analysis report, which could indicate a procedural violation by the Food Safety Officer.', 'Section 46': 'This section mandates that the Food Analyst must send the analysis report within fourteen days of receiving the sample. The petitioners claim that the report was received after this period, which could support their argument regarding the delay and procedural issues.', 'Section 42': "This section discusses the responsibilities of the Food Safety Officer and the Food Analyst regarding the analysis and reporting of food samples. It reinforces the requirement for timely reporting, which is central to the petitioners' argument about the delay in the analysis report."}</t>
  </si>
  <si>
    <t>The relevant subsections indicate that there are specific timelines and procedures that must be followed by the Food Safety Officer and Food Analyst when handling food samples. The petitioners' argument about the delay in receiving the analysis report aligns with these requirements, suggesting that there may have been a procedural violation. This could potentially weaken the respondent's position if the court finds that the complaint was filed outside the legal timeframe due to these delays.</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</si>
  <si>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29 Authorities responsible for enforcement of Act', 'relationship': 'indirect', 'connection_type': 'indirect'}, {'indian_section': 'Section 42 Procedure for launching prosecution', 'foreign_section': 'Section 38 Powers of Food Safety Officer', 'relationship': 'indirect', 'connection_type': 'indirect'}, {'indian_section': 'Section 77 Time limit for prosecutions', 'foreign_section': 'Section 68 Adjudication',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</si>
  <si>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['Section 42(2) of the Food Safety and Standards Act, 2006', 'Section 46(3)(2) of the Food Safety and Standards Act, 2006', 'Section 59(i) of the Food Safety and Standards Act, 2006', 'Section 77 of the Food Safety and Standards Act, 2006']</t>
  </si>
  <si>
    <r>
      <t/>
    </r>
    <r>
      <rPr>
        <b/>
        <sz val="12"/>
        <color rgb="FF000000"/>
        <rFont val="Aptos Narrow"/>
        <family val="2"/>
      </rPr>
      <t>Case ID 212</t>
    </r>
    <r>
      <rPr>
        <sz val="12"/>
        <color rgb="FF000000"/>
        <rFont val="Aptos Narrow"/>
        <family val="2"/>
      </rPr>
      <t>: Noodles (Sunfeast Yippee!)</t>
    </r>
  </si>
  <si>
    <t xml:space="preserve"> Misbranding of Sunfeast Yippee! Noodles due to a 'No Added MSG' label, with the case focusing on procedural failure and denial of the right to appeal.</t>
  </si>
  <si>
    <t xml:space="preserve"> Noodles (Sunfeast Yippee!)</t>
  </si>
  <si>
    <t xml:space="preserve"> The court allowed the writ petition and quashed the fine order. The petitioner was not given the right to appeal the Food Analyst's report, and there was no inspection to verify the misbranding claim, violating natural justice.</t>
  </si>
  <si>
    <t>Case overview: The case involves a writ petition filed by Sri. Amit C Jain, proprietor of Vijay Modis Tea House, against the Food Safety Inspector and the Designated Officer of the Department of Food Safety and Standards, Kalaburagi. The petitioner seeks to quash an order dated December 29, 2015, which imposed a fine for misbranding of instant noodles under the Food Safety and Standards Act, 2006. The petition was heard and reserved on August 29, 2023, and the judgment was pronounced on October 12, 2023. Key facts: 1. The petitioner manufactures and markets instant noodles under the brand name 'Sunfeast Yippee! Noodles'. 2. On June 8, 2015, a sample of the noodles was collected by the Food Safety Inspector, which was later reported as misbranded due to the label stating 'No Added MSG'. 3. The petitioner contended that they were not provided with proper notice or the right to appeal against the Food Analyst's report. 4. The Designated Officer imposed a fine of Rs. 10,000 based on the Food Analyst's report. Legal issues and arguments: 1. The petitioner argued that the product complied with all requirements and that the misbranding claim was unfounded, as there was no evidence of MSG being added. 2. The petitioner claimed that the prosecution was initiated without proper inspection of the manufacturing premises to ascertain if MSG was added. 3. The respondents contended that the label's claim of 'No Added MSG' justified the prosecution. Court's reasoning: 1. The court noted that the Food Analyst's report indicated compliance with standards but also stated the product was misbranded due to the label. 2. The court highlighted that there is no analytical method to determine if MSG was added during manufacturing, and prosecution should not occur without such determination. 3. The court found that the Designated Officer did not inspect the manufacturing unit, which was necessary to ascertain the claim of misbranding. 4. The court emphasized that the petitioner was not given the right to appeal as mandated by Section 46(4) of the Act, violating principles of natural justice. Decision or judgment</t>
  </si>
  <si>
    <t xml:space="preserve"> The court allowed the writ petition and quashed the impugned order passed by the Additional District Magistrate cum Adjudicating Authority in C.C.No.316/203/55/2015-16, thereby dismissing the prosecution against the petitioner.</t>
  </si>
  <si>
    <t>The case involves the petitioner, M/s. Tej Ram Dharam Paul, who is a manufacturer of tobacco products, specifically packets of Cool Lip Filter Tobbaq, which were seized during an inspection at a shop in Tamil Nadu. The Food Safety Officer conducted the inspection on August 22, 2015, and sent samples for analysis. The report indicated that the sample contained Nicotin, which is unsafe. The petitioner is registered with the Tobacco Board and operates only in Haryana, not Tamil Nadu, and is not responsible for the sale of the product in Tamil Nadu. The prosecution suggests that the petitioner is liable because his company's name appeared on the packets, but the petitioner‚Äôs counsel argued that the product is a tobacco product, not food, and that manufacturing is permitted in other states. The authorities claimed the product contained Nicotin and was unsafe, leading to charges under certain sections of the Food Safety and Standards Act, 2006. The petitioner contended that there was no evidence that he supplied or sold the product in Tamil Nadu, and that the product was not a food item but tobacco, which is not regulated as food. The court ultimately found that the seized product was only tobacco, not a food product, and that the petitioner‚Äôs manufacturing activities in other states do not constitute an offense. The court decided to quash the case against the petitioner, ruling that continuing the prosecution would be futile.</t>
  </si>
  <si>
    <t>['Section 59', 'Section 27', 'Section 63']</t>
  </si>
  <si>
    <t>{'Section 59': 'This subsection is relevant as it addresses the manufacturing, storing, or selling of unsafe food articles. The prosecution claims the petitioner is liable because the product contained Nicotin, which is deemed unsafe. However, the petitioner argues that the product is a tobacco product, not food, which may exempt him from this section.', 'Section 27': "This subsection pertains to the liability of manufacturers for articles of food that do not meet the Act's requirements. The petitioner contends that he does not operate in Tamil Nadu and is not responsible for the sale of the product there, which may weaken the applicability of this section to him.", 'Section 63': 'This section addresses the consequences of manufacturing or selling food without a license. The petitioner operates in Haryana and claims not to be involved in the sale in Tamil Nadu, which may indicate compliance with licensing requirements and lessen the applicability of this section.'}</t>
  </si>
  <si>
    <t>The relevant subsections indicate that the petitioner may not be liable under the Food Safety and Standards Act, as he argues that the product is not classified as food and that he does not operate in Tamil Nadu. The prosecution's claims about the product being unsafe do not directly apply if the product is not considered food under the Act. Therefore, the facts suggest that the petitioner is more likely to succeed.</t>
  </si>
  <si>
    <t>[{'indian_section': 'Section 63 Punishment for carrying out a business without licence', 'foreign_section': 'Section 59 Punishment for unsafe food', 'relationship': 'indirect', 'connection_type': 'indirect'}, {'indian_section': 'Section 63 Punishment for carrying out a business without licence', 'foreign_section': 'Section 55 Penalty for failure to comply with the directions of Food Safety Officer',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50 Penalty for selling food not of the nature or substance or quality demanded', 'relationship': 'indirect', 'connection_type': 'indirect'}, {'indian_section': 'Section 63 Punishment for carrying out a business without licence', 'foreign_section': 'Section 52 Penalty for misbranded food', 'relationship': 'indirect', 'connection_type': 'indirect'}, {'indian_section': 'Section 63 Punishment for carrying out a business without licence', 'foreign_section': 'Section 56 Penalty for unhygienic or unsanitary processing or manufacturing of food', 'relationship': 'indirect', 'connection_type': 'indirect'}, {'indian_section': 'Section 63 Punishment for carrying out a business without licence', 'foreign_section': 'Section 63 Punishment for carrying out a business without licence', 'relationship': 'direct', 'connection_type': 'direct'}, {'indian_section': 'Section 63 Punishment for carrying out a business without licence', 'foreign_section': 'Section 51 Penalty for sub-standard food', 'relationship': 'indirect', 'connection_type': 'indirect'}, {'indian_section': 'Section 59 Punishment for unsafe food', 'foreign_section': 'Section 59 Punishment for unsafe food', 'relationship': 'direct', 'connection_type': 'direct'}, {'indian_section': 'Section 59 Punishment for unsafe food', 'foreign_section': 'Section 55 Penalty for failure to comply with the directions of Food Safety Officer',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56 Penalty for unhygienic or unsanitary processing or manufacturing of food', 'relationship': 'indirect', 'connection_type': 'indirect'}, {'indian_section': 'Section 59 Punishment for unsafe food', 'foreign_section': 'Section 63 Punishment for carrying out a business without licence', 'relationship': 'indirect', 'connection_type': 'indirect'}, {'indian_section': 'Section 59 Punishment for unsafe food', 'foreign_section': 'Section 51 Penalty for sub-standard food', 'relationship': 'indirect', 'connection_type': 'indirect'}, {'indian_section': 'Section 55 Penalty for failure to comply with the directions of Food Safety Officer', 'foreign_section': 'Section 59 Punishment for unsafe food', 'relationship': 'indirect', 'connection_type': 'indirect'}, {'indian_section': 'Section 55 Penalty for failure to comply with the directions of Food Safety Officer', 'foreign_section': 'Section 55 Penalty for failure to comply with the directions of Food Safety Officer', 'relationship': 'direct', 'connection_type': 'direct'}, {'indian_section': 'Section 55 Penalty for failure to comply with the directions of Food Safety Officer', 'foreign_section': 'Section 60 Punishment for interfering with seized items', 'relationship': 'indirect', 'connection_type': 'indirect'}, {'indian_section': 'Section 55 Penalty for failure to comply with the directions of Food Safety Officer', 'foreign_section': 'Section 50 Penalty for selling food not of the nature or substance or quality demanded', 'relationship': 'indirect', 'connection_type': 'indirect'}, {'indian_section': 'Section 55 Penalty for failure to comply with the directions of Food Safety Officer', 'foreign_section': 'Section 52 Penalty for misbranded food', 'relationship': 'indirect', 'connection_type': 'indirect'}, {'indian_section': 'Section 55 Penalty for failure to comply with the directions of Food Safety Officer', 'foreign_section': 'Section 56 Penalty for unhygienic or unsanitary processing or manufacturing of food', 'relationship': 'indirect', 'connection_type': 'indirect'}, {'indian_section': 'Section 55 Penalty for failure to comply with the directions of Food Safety Officer', 'foreign_section': 'Section 63 Punishment for carrying out a business without licence', 'relationship': 'indirect', 'connection_type': 'indirect'}, {'indian_section': 'Section 55 Penalty for failure to comply with the directions of Food Safety Officer', 'foreign_section': 'Section 51 Penalty for sub-standard food', 'relationship': 'indirect', 'connection_type': 'indirect'}, {'indian_section': 'Section 58 Penalty for contraventions for which no specific penalty is provided', 'foreign_section': 'Section 59 Punishment for unsafe food', 'relationship': 'indirect', 'connection_type': 'indirect'}, {'indian_section': 'Section 58 Penalty for contraventions for which no specific penalty is provided', 'foreign_section': 'Section 55 Penalty for failure to comply with the directions of Food Safety Officer', 'relationship': 'indirect', 'connection_type': 'indirect'}, {'indian_section': 'Section 58 Penalty for contraventions for which no specific penalty is provided', 'foreign_section': 'Section 60 Punishment for interfering with seized items', 'relationship': 'indirect', 'connection_type': 'indirect'}, {'indian_section': 'Section 58 Penalty for contraventions for which no specific penalty is provided', 'foreign_section': 'Section 50 Penalty for selling food not of the nature or substance or quality demanded', 'relationship': 'indirect', 'connection_type': 'indirect'}, {'indian_section': 'Section 58 Penalty for contraventions for which no specific penalty is provided', 'foreign_section': 'Section 52 Penalty for misbranded food', 'relationship': 'indirect', 'connection_type': 'indirect'}, {'indian_section': 'Section 58 Penalty for contraventions for which no specific penalty is provided', 'foreign_section': 'Section 56 Penalty for unhygienic or unsanitary processing or manufacturing of food', 'relationship': 'indirect', 'connection_type': 'indirect'}, {'indian_section': 'Section 58 Penalty for contraventions for which no specific penalty is provided', 'foreign_section': 'Section 63 Punishment for carrying out a business without licence', 'relationship': 'indirect', 'connection_type': 'indirect'}, {'indian_section': 'Section 58 Penalty for contraventions for which no specific penalty is provided', 'foreign_section': 'Section 51 Penalty for sub-standard food', 'relationship': 'indirect', 'connection_type': 'indirect'}]</t>
  </si>
  <si>
    <t>['Section 482 of Indian Penal Code', 'Section 55 of Food Safety and Standards Act, 2006', 'Section 58 of Food Safety and Standards Act, 2006', 'Section 59(1) of Food Safety and Standards Act, 2006', 'Section 63 of Food Safety and Standards Act, 2006']</t>
  </si>
  <si>
    <r>
      <t/>
    </r>
    <r>
      <rPr>
        <b/>
        <sz val="12"/>
        <color rgb="FF000000"/>
        <rFont val="Aptos Narrow"/>
        <family val="2"/>
      </rPr>
      <t>Case ID 213</t>
    </r>
    <r>
      <rPr>
        <sz val="12"/>
        <color rgb="FF000000"/>
        <rFont val="Aptos Narrow"/>
        <family val="2"/>
      </rPr>
      <t>: Thai mangur fish</t>
    </r>
  </si>
  <si>
    <t xml:space="preserve"> Possession of prohibited thai mangur fish, with the issue being a bail application.</t>
  </si>
  <si>
    <t xml:space="preserve"> Thai mangur fish</t>
  </si>
  <si>
    <t xml:space="preserve"> The court allowed the bail application. The charges did not include adulteration, some offences were non-cognizable, and the applicants had no prior criminal history.</t>
  </si>
  <si>
    <t>Case overview: The case involves a bail application filed by Sameer Khan and another against the State of U.P. concerning Case Crime No. 301 of 2022, which includes charges under Sections 188, 273 of the IPC, Section 5/15 of the Environment (Protection) Act, 1986, and Section 3/63 of the Food Safety and Standards Authority Act, 2006. The applicants seek bail during the pendency of their trial. Key facts: 1. The FIR alleges that 10 quintals of prohibited thai mangur fish were recovered from the possession of the applicants and two co-accused. 2. The applicants have been in jail since December 28, 2022, and have no prior criminal history. Legal issues and arguments: 1. The applicants' counsel argues that the allegations are false and that there is no claim of adulteration, making the charges under Section 272 IPC invalid. 2. The counsel contends that the offences under Section 188 IPC and the Food Safety Act are non-cognizable. 3. The State's counsel opposed the bail but acknowledged the lack of allegations regarding food adulteration. Court's reasoning: 1. The court noted that the charges against the applicants do not include any claims of adulteration. 2. It recognized that the offences under Section 188 IPC and the Food Safety Act are non-cognizable. 3. The court considered the applicants' lack of a criminal history and their prolonged detention. Decision or judgment</t>
  </si>
  <si>
    <t xml:space="preserve"> The court allowed the bail application, permitting Sameer Khan and Safi Khan to be released on bail upon furnishing a personal bond and two sureties, subject to specific conditions regarding their conduct and appearance in court.</t>
  </si>
  <si>
    <t>K. Mariappan was prosecuted by the Food Safety Officer for the alleged offense under Sections 51, 59(1), and 63 of the Food Safety and Standards Act, 2006, after a food sample was tested and a report received on 23.12.2019. The respondent sent a recommendation letter to the relevant authority on 05.08.2022, which was beyond the 14-day period required by the law. The petitioner argued that this delay made the prosecution unsustainable, and the court agreed, quashing the proceedings.</t>
  </si>
  <si>
    <t>['Section 42', 'Section 59']</t>
  </si>
  <si>
    <t>{'Section 42': "This subsection outlines the responsibilities of the Food Safety Officer, including the requirement to send the analysis report within fourteen days to the Designated Officer. The delay in sending the recommendation letter by the respondent beyond the 14-day period may indicate a failure to comply with this requirement, which supports the appellant's argument that the prosecution is unsustainable.", 'Section 59': "This subsection details the penalties for manufacturing, storing, or selling unsafe food. While it establishes the potential for prosecution, the appellant's argument hinges on procedural issues rather than the substantive elements of this section. Therefore, it does not directly support or undermine either party's position in this case."}</t>
  </si>
  <si>
    <t>The relevant subsections indicate that the Food Safety Officer had a duty to act within a specified timeframe, which was not adhered to in this case. This procedural failure supports the appellant's claim that the prosecution is unsustainable due to the delay in the recommendation letter, leading to the quashing of the proceedings.</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</si>
  <si>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59 Punishment for unsafe food', 'foreign_section': 'Section 59 Punishment for unsafe food', 'relationship': 'direct', 'connection_type': 'direct'}, {'indian_section': 'Section 63 Punishment for carrying out a business without licence', 'foreign_section': 'Section 59 Punishment for unsafe food', 'relationship': 'indirect', 'connection_type': 'indirect'}, {'indian_section': 'Section 51 Penalty for sub-standard food', 'foreign_section': 'Section 59 Punishment for unsafe food', 'relationship': 'indirect', 'connection_type': 'indirect'}]</t>
  </si>
  <si>
    <t>['Section 51 of the Food Safety and Standards Act, 2006', 'Section 59(1) of the Food Safety and Standards Act, 2006', 'Section 63 of the Food Safety and Standards Act, 2006', 'Section 42(3) of the Food Safety and Standards Act, 2006']</t>
  </si>
  <si>
    <r>
      <t/>
    </r>
    <r>
      <rPr>
        <b/>
        <sz val="12"/>
        <color rgb="FF000000"/>
        <rFont val="Aptos Narrow"/>
        <family val="2"/>
      </rPr>
      <t>Case ID 214</t>
    </r>
    <r>
      <rPr>
        <sz val="12"/>
        <color rgb="FF000000"/>
        <rFont val="Aptos Narrow"/>
        <family val="2"/>
      </rPr>
      <t>: Noodles (Sunfeast Yippee!)</t>
    </r>
  </si>
  <si>
    <t xml:space="preserve"> The court allowed the writ petition and quashed the fine order. The petitioner was denied the right to appeal the Food Analyst's report, and the claim of misbranding was not verified by an inspection of the manufacturing unit.</t>
  </si>
  <si>
    <t xml:space="preserve">Case overview: The case involves a writ petition filed by Sri. Amit C Jain, the proprietor of Vijay Modis Tea House, against the Food Safety Inspector and the Designated Officer of the Department of Food Safety and Standards, Kalaburagi. The petitioner seeks to quash an order dated December 29, 2015, which imposed a fine for misbranding of instant noodles under the Food Safety and Standards Act, 2006. The petition was heard by the High Court of Karnataka on October 12, 2023. </t>
  </si>
  <si>
    <t>The petitioner, Regina J Murali, is the director of two engineering colleges and the chairman of Jeppiaar Schools, and was involved in managing an incident at Jeppiaar Engineering College. On November 2, 2018, a Food Safety Officer conducted an inspection at the college, where the second accused was present, and enquired about the drinking water facilities. The second accused explained there was a decentralised system for potable water. The Food Safety Officer collected samples of RO water from the college mess due to concerns over the quality of the drinking water. These samples were sent for analysis, which reported the water as substandard and unsafe for drinking, with subsequent tests confirming it did not meet chemical and microbiological standards. The petitioner was accused along with another person for the alleged violations related to food safety standards. The petitioner argued that there was a procedural delay in analysis reports and discrepancies between reports, and that no prima facie case was established against him. The respondent maintained that the samples were sent correctly, the delays were due to administrative reasons, and the reports confirmed the water was unsafe, leading to prosecution under the food safety laws.</t>
  </si>
  <si>
    <t>['Section 47', 'Section 59', 'Section 58']</t>
  </si>
  <si>
    <t>{'Section 47': 'This subsection outlines the procedure for taking samples for analysis by a Food Safety Officer. It states that the officer must give notice of the intention to analyze the sample and follow specific procedures for handling and sending samples. The facts indicate that the Food Safety Officer collected samples from the college mess, which aligns with the requirements of this section. However, the petitioner argues procedural delays and discrepancies, which may challenge the adherence to this section.', 'Section 59': "This section addresses penalties for manufacturing, storing, selling, or distributing unsafe food. The analysis report indicated that the water was substandard and unsafe for drinking, which could lead to liability under this section. The respondent's position is strengthened by the confirmation of unsafe water, which supports the enforcement of penalties against the appellant.", 'Section 58': 'This section states that any contravention of the Act for which no specific penalty is provided can result in a penalty of up to two lakh rupees. Given the allegations against the petitioner regarding food safety violations, this section may apply if the court finds that the petitioner contravened the provisions of the Act.'}</t>
  </si>
  <si>
    <t>The relevant subsections indicate that the Food Safety Officer followed the required procedures for sample collection, and the analysis confirmed that the water was unsafe, which supports the respondent's case. The petitioner's arguments regarding procedural delays and discrepancies do not negate the findings of unsafe water, which is a critical factor in determining liability under the food safety laws.</t>
  </si>
  <si>
    <t>[{'indian_section': 'Section 42 Procedure for launching prosecution', 'foreign_section': 'Section 29 Authorities responsible for enforcement of Act', 'relationship': 'indirect', 'connection_type': 'indirect'}, {'indian_section': 'Section 42 Procedure for launching prosecution', 'foreign_section': 'Section 36 Designated Officer', 'relationship': 'indirect', 'connection_type': 'indirect'}, {'indian_section': 'Section 42 Procedure for launching prosecution', 'foreign_section': 'Section 42 Procedure for launching prosecution', 'relationship': 'direct', 'connection_type': 'direct'}, {'indian_section': 'Section 51 Penalty for sub-standard food', 'foreign_section': 'Section 61 Punishment for false information', 'relationship': 'indirect', 'connection_type': 'indirect'}, {'indian_section': 'Section 51 Penalty for sub-standard food', 'foreign_section': 'Section 58 Penalty for contraventions for which no specific penalty is provided', 'relationship': 'indirect', 'connection_type': 'indirect'}, {'indian_section': 'Section 51 Penalty for sub-standard food', 'foreign_section': 'Section 59 Punishment for unsafe food', 'relationship': 'indirect', 'connection_type': 'indirect'}, {'indian_section':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59 Punishment for unsafe food', 'relationship': 'direct', 'connection_type': 'direct'},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</si>
  <si>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Appellant may be fined and held liable for food safety violations.</t>
  </si>
  <si>
    <t>up to two lakh rupees</t>
  </si>
  <si>
    <t>['Section 42 of Food Safety and Standards Act, 2006', 'Section 46 of Food Safety and Standards Act, 2006', 'Section 51 of Food Safety and Standards Act, 2006', 'Section 59(1) of Food Safety and Standards Act, 2006']</t>
  </si>
  <si>
    <t>T_Murukappan_vs_T_Rajendran_on_24_August_2023.PDF</t>
  </si>
  <si>
    <t>Case overview: The case involves a Criminal Original Petition filed by T. Murukappan and Star Agri Warehousing &amp; Collateral Management Ltd. against T. Rajendran, a Food Safety Officer, seeking to quash a private complaint pending in S.T.C.No.4898 of 2019 before the Judicial Magistrate No.I, Rajapalayam, Virudhunagar District. The complaint alleges that the petitioners stored unsafe and substandard goods without a license from the Food Safety Department, in violation of the Food Safety and Standards Act, 2006. Key facts: 1. The respondent filed a complaint after obtaining an opinion from a food analyst, which led to the filing of the complaint under Sections 52, 59(i), and 63 of the Act. 2. The petitioners argue that they did not commit any offense, as they operate as custodians of stocks pledged by third parties and are not responsible for the condition of the goods. 3. The petitioners claim that the complaint is based on false allegations and that they had previously reported issues to the Superintendent of Police without action. 4. The Food Analyst's report declared the goods unsafe and substandard, but the petitioners argue that the procedures mandated by the Act were not followed. Legal issues and arguments: 1. The petitioners contend that the recommendation for prosecution was made 25 days after the report was received, violating Section 42(3) of the Act, which requires a recommendation within 14 days. 2. They argue that the delay constitutes an abuse of process and that the allegations do not constitute a prima facie case against them. 3. The respondent's counsel argues that all procedures were followed and that the trial should proceed. Court's reasoning: 1. The court noted that the mandatory provisions of Section 42(3) of the Act were not complied with, as the recommendation for prosecution was delayed. 2. The court referenced previous judgments that supported the petitioners' position regarding delays in prosecution and the impact on the accused's rights. 3. The court concluded that the continuation of the proceedings would be an abuse of process of law. Decision or judgment: The court allowed the Criminal Original Petition and quashed the charge sheet in S.T.C.No.4898 of 2019, closing the connected miscellaneous petitions.</t>
  </si>
  <si>
    <t>T_Murukappan</t>
  </si>
  <si>
    <t>T_Rajendran_on_24_August_2023.PDF</t>
  </si>
  <si>
    <r>
      <t/>
    </r>
    <r>
      <rPr>
        <b/>
        <sz val="12"/>
        <color rgb="FF000000"/>
        <rFont val="Aptos Narrow"/>
        <family val="2"/>
      </rPr>
      <t>Case ID 215</t>
    </r>
    <r>
      <rPr>
        <sz val="12"/>
        <color rgb="FF000000"/>
        <rFont val="Aptos Narrow"/>
        <family val="2"/>
      </rPr>
      <t>: Unsafe/substandard goods (general)</t>
    </r>
  </si>
  <si>
    <t xml:space="preserve"> Storing unsafe and substandard goods (unspecified) without a license, where the issue was a procedural violation (delayed prosecution recommendation).</t>
  </si>
  <si>
    <t xml:space="preserve"> Unsafe/substandard goods (general)</t>
  </si>
  <si>
    <t xml:space="preserve"> The court allowed the Criminal Original Petition and quashed the charge sheet. The recommendation for prosecution was made 25 days after the report was received, violating the mandatory 14-day period under the Act.</t>
  </si>
  <si>
    <t>Case overview: The case involves a Criminal Original Petition filed by T. Murukappan and Star Agri Warehousing &amp; Collateral Management Ltd. against T. Rajendran, a Food Safety Officer, seeking to quash a private complaint pending in S.T.C.No.4898 of 2019 before the Judicial Magistrate No.I, Rajapalayam, Virudhunagar District. The complaint alleges that the petitioners stored unsafe and substandard goods without a license from the Food Safety Department, in violation of the Food Safety and Standards Act, 2006. Key facts: 1. The respondent filed a complaint after obtaining an opinion from a food analyst, which led to the filing of the complaint under Sections 52, 59(i), and 63 of the Act. 2. The petitioners argue that they did not commit any offense, as they operate as custodians of stocks pledged by third parties and are not responsible for the condition of the goods. 3. The petitioners claim that the complaint is based on false allegations and that they had previously reported issues to the Superintendent of Police without action. 4. The Food Analyst's report declared the goods unsafe and substandard, but the petitioners argue that the procedures mandated by the Act were not followed. Legal issues and arguments: 1. The petitioners contend that the recommendation for prosecution was made 25 days after the report was received, violating Section 42(3) of the Act, which requires a recommendation within 14 days. 2. They argue that the delay constitutes an abuse of process and that the allegations do not constitute a prima facie case against them. 3. The respondent's counsel argues that all procedures were followed and that the trial should proceed. Court's reasoning: 1. The court noted that the mandatory provisions of Section 42(3) of the Act were not complied with, as the recommendation for prosecution was delayed. 2. The court referenced previous judgments that supported the petitioners' position regarding delays in prosecution and the impact on the accused's rights. 3. The court concluded that the continuation of the proceedings would be an abuse of process of law. Decision or judgment</t>
  </si>
  <si>
    <t xml:space="preserve"> The court allowed the Criminal Original Petition and quashed the charge sheet in S.T.C.No.4898 of 2019, closing the connected miscellaneous petitions.</t>
  </si>
  <si>
    <t>The petitioner, Hasan Ashok Trading Pvt. Ltd., is a company involved in dealing with food articles, including meat, and has obtained licenses from the Food Safety and Standards Authority. The petitioner applied for a trade license to operate a business dealing with meat, including beef, at a shop premises located on Mysore-Mangaluru Highway, expecting to receive a license from the respondent authorities. The application was rejected because the location was near a school and an old age home, and there were objections from members of the public. The petitioner challenged the rejection and appealed, but the appeal was dismissed. The respondents relied on objections from the public and the position of the shop near sensitive institutions to justify the refusal. The petitioner argued that with licenses from the Food Safety Authority and no objectionable or dangerous activity involved, the trade license should be granted. The respondents contended that local laws authorizing rejection on public objections and proximity concerns justified their decision. The court ultimately found that the law cited by respondents does not authorize rejection based solely on public objections or location, and therefore ordered that the application be reconsidered and the previous orders quashed.</t>
  </si>
  <si>
    <t>['Section 38', 'Section 42', 'Section 61', 'Section 58']</t>
  </si>
  <si>
    <t>{'Section 38': 'This section outlines the powers of the Food Safety Officer to take samples of food intended for sale and to seize articles of food in contravention of the Act. It is relevant as it establishes the authority of the Food Safety Officer in relation to food safety and compliance, which the respondents may have relied upon in their decision-making process.', 'Section 42': "This section details the responsibilities of the Food Safety Officer regarding the inspection of food businesses and the analysis of samples. It is relevant as it supports the procedural framework that the respondents may have followed in their assessment of the petitioner's application.", 'Section 61': 'This section addresses the consequences of providing false or misleading information in connection with the Act. While it may not directly apply to the case at hand, it underscores the importance of compliance with the Act, which the respondents may have considered in their decision.', 'Section 58': "This section states that any contravention of the Act or its regulations can lead to penalties. It is relevant as it highlights the potential consequences of non-compliance, which may have influenced the respondents' decision to reject the petitioner's application."}</t>
  </si>
  <si>
    <t>The relevant subsections indicate that the respondents had a framework to justify their decision based on public objections and proximity to sensitive institutions. However, the court found that the law does not authorize rejection based solely on these factors, suggesting that the respondents' reliance on these subsections may not have been justified. Therefore, the petitioner is likely to succeed in having their application reconsidered.</t>
  </si>
  <si>
    <t>['Section 68 of Karnataka Gram Swaraj and Panchayat Raj Act, 1993', 'Section 68 of Food Safety and Standards Act, 2006']</t>
  </si>
  <si>
    <r>
      <t/>
    </r>
    <r>
      <rPr>
        <b/>
        <sz val="12"/>
        <color rgb="FF000000"/>
        <rFont val="Aptos Narrow"/>
        <family val="2"/>
      </rPr>
      <t>Case ID 216</t>
    </r>
    <r>
      <rPr>
        <sz val="12"/>
        <color rgb="FF000000"/>
        <rFont val="Aptos Narrow"/>
        <family val="2"/>
      </rPr>
      <t>: Expired food items (Frooti and RC Cola)</t>
    </r>
  </si>
  <si>
    <t xml:space="preserve"> Sale of expired Frooti and RC Cola, where the issue was the failure to follow the correct procedure for launching prosecution.</t>
  </si>
  <si>
    <t xml:space="preserve"> Expired food items (Frooti and RC Cola)</t>
  </si>
  <si>
    <t xml:space="preserve"> The court quashed all criminal proceedings against the petitioners. The FIR was improperly registered without following the mandatory procedure in Section 42 of the FSS Act.</t>
  </si>
  <si>
    <t>The petitioners, Dr. Nagaraju Tanneru and another, applied for the post of Food Safety Officer after qualifying in the written examination. Dr. Nagaraju Tanneru holds an MDS degree, and the second petitioner holds a BDS degree. Their applications were rejected by the respondents because their qualifications were not recognized as equivalent to a degree in medicine, despite their claims that BDS and MDS degrees are equivalent to medical degrees. The respondents, including the Telangana State Public Service Commission and related authorities, argued that BDS and MDS are not recognized as equivalent qualifications for the post, based on expert committee resolutions and official guidelines. The petitioners contended that their degrees should be seen as equivalent to medical degrees, citing certain legal provisions and standards. The respondents conducted an expert committee that determined that BDS and MDS degrees are not equivalent to a medical degree, and the petitioners' applications were rejected on this basis. The petitioners challenged this rejection and fixation of qualifications, arguing it was illegal and arbitrary. The court ultimately dismissed the petition, noting that the authorities' decision regarding qualification equivalency was made following proper procedures and expert advice.</t>
  </si>
  <si>
    <t>['Section 91: Qualifications of Food Safety Officer', 'Section 88: Legal Proceedings Against Authorities']</t>
  </si>
  <si>
    <t>{'Section 91: Qualifications of Food Safety Officer': "This subsection is relevant as it pertains to the qualifications required for the position of Food Safety Officer. The petitioners' applications were rejected based on the claim that their BDS and MDS degrees are not equivalent to a medical degree, which is a qualification for the post. The respondents' argument that the petitioners do not meet the qualifications as per the expert committee's resolution directly relates to this subsection.", 'Section 88: Legal Proceedings Against Authorities': "This subsection is relevant as it provides immunity to the Food Authority and its officers for actions taken in good faith under the Act. The respondents may argue that their decision to reject the petitioners' applications was made in good faith based on expert advice, which could protect them from legal repercussions."}</t>
  </si>
  <si>
    <t>The relevant subsections indicate that the qualifications for the Food Safety Officer position are strictly defined, and the petitioners' degrees were deemed not equivalent to the required medical degree. The respondents acted based on expert committee advice, which aligns with the provisions of the law that protect their decisions made in good faith. Therefore, the facts suggest that the respondents are more likely to succeed in this case.</t>
  </si>
  <si>
    <t>['Section 2.1.3 of Food Safety and Standards Rules, 2011', 'Section 34 of the Food Safety and Standards Act, 2006']</t>
  </si>
  <si>
    <r>
      <t/>
    </r>
    <r>
      <rPr>
        <b/>
        <sz val="12"/>
        <color rgb="FF000000"/>
        <rFont val="Aptos Narrow"/>
        <family val="2"/>
      </rPr>
      <t>Case ID 217</t>
    </r>
    <r>
      <rPr>
        <sz val="12"/>
        <color rgb="FF000000"/>
        <rFont val="Aptos Narrow"/>
        <family val="2"/>
      </rPr>
      <t>: General food safety violation (specific item not mentioned)</t>
    </r>
  </si>
  <si>
    <t xml:space="preserve"> The court allowed the petition and quashed proceedings for offences under the IPC and FSS Act. The court followed a previous order where it had quashed FIRs for similar offences based on identical facts.</t>
  </si>
  <si>
    <t>The petitioner, M/s A.R. Starch Products, filed a petition seeking a court order to direct the respondents, the Chief Executive Officer of the Food Safety and Standard Authority of India and the Commissioner of Food Safety, to clarify and permit the use of Sodium Hypochlorite, Calcium Hypochlorite, or Liquid Chlorine (gas), as well as dry Tapioca starch, in the manufacture of Sago, whether locally produced or imported. The petitioner made these requests through representations dated September 25, 2017, and December 11, 2017. The respondents did not appear in court, and the petition was ultimately dismissed for non-prosecution.</t>
  </si>
  <si>
    <t>['Section 25', 'Section 26']</t>
  </si>
  <si>
    <t>{'Section 25': 'This section is relevant as it prohibits the import of unsafe or misbranded food. The petitioner is seeking clarification on the use of certain chemicals in food production, which may relate to the safety and compliance of the food products they wish to manufacture or import.', 'Section 26': "This section mandates that food business operators ensure that their products meet safety requirements. The petitioner's request for clarification on the use of certain substances in Sago production directly relates to their obligations under this section."}</t>
  </si>
  <si>
    <t>The relevant subsections indicate that the petitioner must ensure compliance with safety standards when manufacturing or importing food products. The request for clarification on the use of specific chemicals suggests a concern for compliance with these safety requirements. However, the respondents' failure to appear in court may impact the proceedings, but the facts do not provide a clear advantage to either party based solely on the subsections.</t>
  </si>
  <si>
    <t>Appellant may be unable to use the requested substances in food production.</t>
  </si>
  <si>
    <t>['Article 226 of the Constitution of India', 'Food Safety and Standards (Food Products Standards and Food Additives) Regulations, 2011']</t>
  </si>
  <si>
    <r>
      <t/>
    </r>
    <r>
      <rPr>
        <b/>
        <sz val="12"/>
        <color rgb="FF000000"/>
        <rFont val="Aptos Narrow"/>
        <family val="2"/>
      </rPr>
      <t>Case ID 218</t>
    </r>
    <r>
      <rPr>
        <sz val="12"/>
        <color rgb="FF000000"/>
        <rFont val="Aptos Narrow"/>
        <family val="2"/>
      </rPr>
      <t>: Amul products (penalty issue)</t>
    </r>
  </si>
  <si>
    <t xml:space="preserve"> A penalty imposed under the FSS Act for violations related to milk products, challenged because the penalty was imposed despite the authority finding no offense was committed.</t>
  </si>
  <si>
    <t xml:space="preserve"> Amul products (penalty issue)</t>
  </si>
  <si>
    <t xml:space="preserve"> The court set aside the order imposing a penalty. The Adjudicating Authority had found that no offence was committed, so imposing a penalty was contradictory.</t>
  </si>
  <si>
    <t>The petitioner, Suryadevara Nageswara Rao, filed a writ petition seeking to remove the seal of his godown and unlock it, claiming he is the owner of the property. The respondents, 2 and 3, did not remove the seal after the F.I.R. registered against the tenants of the petitioner was quashed by the court. The police had previously sealed the godown and seized machinery in connection with the case for offenses under certain sections. The petitioner argued that since the F.I.R. was quashed, the police should remove the seal and unlock the godown. The court directed respondent 3 to remove the seal and unlock the godown after confirming the petitioner‚Äôs ownership.</t>
  </si>
  <si>
    <t>The case context does not provide any facts that directly relate to the subsections of the law provided. The subsections primarily deal with food safety regulations, inspections, and the powers of Food Safety Officers, which do not apply to the situation of sealing and unlocking a godown based on ownership and the quashing of an F.I.R.</t>
  </si>
  <si>
    <t>['Section 56 of the Food Safety and Standards Act, 2006', 'Section 57 of the Food Safety and Standards Act, 2006', 'Section 63 of the Food Safety and Standards Act, 2006', 'Section 420 of the Indian Penal Code', 'Section 188 of the Indian Penal Code', 'Section 272 of the Indian Penal Code', 'Section 273 of the Indian Penal Code']</t>
  </si>
  <si>
    <r>
      <t/>
    </r>
    <r>
      <rPr>
        <b/>
        <sz val="12"/>
        <color rgb="FF000000"/>
        <rFont val="Aptos Narrow"/>
        <family val="2"/>
      </rPr>
      <t>Case ID 219</t>
    </r>
    <r>
      <rPr>
        <sz val="12"/>
        <color rgb="FF000000"/>
        <rFont val="Aptos Narrow"/>
        <family val="2"/>
      </rPr>
      <t>: Meat</t>
    </r>
  </si>
  <si>
    <t xml:space="preserve"> A procedural matter regarding an application for a license to sell meat.</t>
  </si>
  <si>
    <t xml:space="preserve"> The writ petition was disposed of with a directive to the respondent. The court directed the Nagar Palika Parishad to decide on the petitioner's pending application for a 'no objection certificate' for a meat shop license.</t>
  </si>
  <si>
    <t>Ditto Mathew, a food business operator and salesperson present at the time of sampling, along with others including Jose Joseph, the distributing agency Cochin Trade Links, and nominees of Synthite Industries and Intergrow Brands, distributed unsafe chili powder without FSSAI license or registration. The food safety officer Ann Mary Johnson filed a case against them. The petitioner requested a stay of all proceedings in the case pending further consideration.</t>
  </si>
  <si>
    <t>['Section 68', 'Section 38', 'Section 42']</t>
  </si>
  <si>
    <t>{'Section 68': 'This subsection outlines the role of the Adjudicating Officer in adjudicating cases of contraventions of the Act. It states that the officer must provide a reasonable opportunity for representation and can impose penalties if satisfied that a contravention has occurred. This is relevant as it pertains to the proceedings initiated against Ditto Mathew and others for distributing unsafe chili powder.', 'Section 38': 'This section details the powers of the Food Safety Officer, including the ability to take samples of food for analysis and seize articles of food in contravention of the Act. It is relevant as it describes the actions taken by Ann Mary Johnson, the Food Safety Officer, in relation to the unsafe chili powder distributed by Ditto Mathew and others.', 'Section 42': 'This section describes the responsibilities of the Food Safety Officer and the process for analyzing food samples. It is relevant as it outlines the procedure that Ann Mary Johnson must follow in her role, which includes sending samples for analysis and reporting findings, which is central to the case against Ditto Mathew.'}</t>
  </si>
  <si>
    <t>The relevant subsections indicate that the Food Safety Officer, Ann Mary Johnson, acted within her authority to take samples and initiate proceedings against Ditto Mathew and others for distributing unsafe food products. The adjudication process outlined in Section 68 suggests that there is a structured legal framework for addressing such contraventions, which supports the respondent's position in the case.</t>
  </si>
  <si>
    <t>Appellant may face penalties for distributing unsafe food products.</t>
  </si>
  <si>
    <r>
      <t/>
    </r>
    <r>
      <rPr>
        <b/>
        <sz val="12"/>
        <color rgb="FF000000"/>
        <rFont val="Aptos Narrow"/>
        <family val="2"/>
      </rPr>
      <t>Case ID 220</t>
    </r>
    <r>
      <rPr>
        <sz val="12"/>
        <color rgb="FF000000"/>
        <rFont val="Aptos Narrow"/>
        <family val="2"/>
      </rPr>
      <t>: Not a food item; case concerns cracker manufacturing</t>
    </r>
  </si>
  <si>
    <t xml:space="preserve"> Sealing of a cracker manufacturing premises. This is not a food safety issue.</t>
  </si>
  <si>
    <t xml:space="preserve"> Not a food item; case concerns cracker manufacturing</t>
  </si>
  <si>
    <t xml:space="preserve"> The court quashed the impugned order and directed de-sealing of the premises. The revenue authority lacked the statutory power to seal the petitioner's premises for alleged cracker manufacturing violations.</t>
  </si>
  <si>
    <t>The petitioner, Gagandeep Kumar, was accused of selling adulterated milk, with an FIR registered against him under Sections 420, 272, 273, and 120-B of the Indian Penal Code on October 9, 2015. The case involved both criminal proceedings based on the FIR and a complaint under the Food Safety and Standards Act filed by the Food Safety Officer of Patiala-I. The petitioner requested that both cases be combined and that the Food Inspector's evidence be read in both cases. The trial court allowed this and also permitted the Food Inspector to be recalled for further examination. The petitioner argued that recalling the witness was unnecessary and aimed at filling gaps in evidence. The court found no merit in the petition and upheld the trial court's decision to recall the Food Inspector for further examination, noting that the evidence needed to be consistent with the complaint case and that the clubbing of cases was lawful.</t>
  </si>
  <si>
    <t>['Section 38', 'Section 42', 'Section 47', 'Section 73']</t>
  </si>
  <si>
    <t>{'Section 38': 'This section is relevant as it outlines the powers of the Food Safety Officer to take samples of food intended for sale and to seize any articles in contravention of the Act. The facts indicate that the Food Safety Officer took action against Gagandeep Kumar for selling adulterated milk, which aligns with the provisions of this section.', 'Section 42': 'This section details the responsibilities of the Food Safety Officer, including the analysis of samples and the reporting process. The case context mentions that the Food Safety Officer filed a complaint under the Food Safety and Standards Act, which is directly related to the duties outlined in this section.', 'Section 47': 'This section describes the procedure for taking samples for analysis, including the requirement for the Food Safety Officer to notify the person from whom the sample is taken. The context does not provide specific details about whether this procedure was followed, but it is relevant to the overall process of the case.', 'Section 73': 'This section pertains to the trial process for offences not triable by a Special Court, indicating that such cases are to be tried summarily by a Judicial Magistrate. The context mentions that the trial court upheld the decision to recall the Food Inspector, which suggests that the trial is being conducted in accordance with this section.'}</t>
  </si>
  <si>
    <t>The relevant subsections indicate that the actions taken by the Food Safety Officer and the trial court's decisions are in line with the provisions of the Food Safety and Standards Act. The evidence and procedures followed appear to support the respondent's position, as the Food Safety Officer acted within the scope of their authority and the trial court upheld the procedural decisions made in the case.</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</si>
  <si>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32 Improvement notices', 'relationship': 'indirect', 'connection_type': 'indirect'}, {'indian_section': 'Section 42 Procedure for launching prosecution', 'foreign_section': 'Section 35 Notification of food poisoning', 'relationship': 'indirect', 'connection_type': 'indirect'}, {'indian_section': 'Section 42 Procedure for launching prosecution', 'foreign_section': 'Section 40 Purchaser may have food analysed', 'relationship': 'indirect', 'connection_type': 'indirect'}]</t>
  </si>
  <si>
    <t>Appellant may face continued prosecution for selling adulterated milk.</t>
  </si>
  <si>
    <t>['Section 311 of the Code of Criminal Procedure', 'Section 210 of the Code of Criminal Procedure', 'Section 42 (5) of the Food Safety and Standards Act, 2006']</t>
  </si>
  <si>
    <t>Case overview: The case involves a writ petition filed by M/S Ashrafi Meat Shop, represented by its proprietor Mohd. Arif, against the State of U.P. and others, challenging the cancellation of the petitioner's license to operate a meat shop. The cancellation order was issued on January 11, 2023, without providing the petitioner an opportunity for a hearing. The case was heard by Hon'ble Justices Rajan Roy and Manish Kumar in the High Court of Judicature at Allahabad, Lucknow Bench. Key facts: 1. The petitioner‚Äö√Ñ√¥s license was cancelled based on the withdrawal of the No Objection Certificate (N.O.C.) by the Police Authorities. 2. The petitioner contended that the cancellation was made without a hearing, violating provisions of the Food Safety and Standards Act, 2006. 3. The court noted that the learned Additional Chief Standing Counsel confirmed that no notice or opportunity for a hearing was provided to the petitioner. Legal issues and arguments: 1. The petitioner argued that the cancellation of the license was unlawful as it did not follow the due process of providing a reasonable opportunity for a hearing. 2. The petitioner referenced the Food Safety and Standards (Licensing and Registration of Food Businesses) Regulation, 2011, which mandates a proper procedure for cancellation of licenses. 3. The State's counsel argued that the license was bound to be cancelled due to the absence of a valid N.O.C. from the Police Authorities. Court's reasoning: 1. The court emphasized that even if the N.O.C. was cancelled, the authorities were required to follow the prescribed legal procedure for cancellation of the license. 2. The court referred to a similar case where the lack of opportunity for a hearing led to the quashing of a cancellation order. 3. The court concluded that the order dated January 11, 2023, was quashed, allowing the authorities to issue a show cause notice to the petitioner and conduct a proper hearing. Decision or judgment: The court quashed the cancellation order dated January 11, 2023, and allowed the authorities to proceed afresh against the petitioner after providing proper notice and an opportunity for a hearing. The writ petition was allowed to the extent of quashing the previous order.</t>
  </si>
  <si>
    <r>
      <t/>
    </r>
    <r>
      <rPr>
        <b/>
        <sz val="12"/>
        <color rgb="FF000000"/>
        <rFont val="Aptos Narrow"/>
        <family val="2"/>
      </rPr>
      <t>Case ID 221</t>
    </r>
    <r>
      <rPr>
        <sz val="12"/>
        <color rgb="FF000000"/>
        <rFont val="Aptos Narrow"/>
        <family val="2"/>
      </rPr>
      <t>: Britannia products (complaint issue)</t>
    </r>
  </si>
  <si>
    <t xml:space="preserve"> The court quashed the report, sanction order, and all consequential proceedings. The report was invalid because the sample was not analyzed by an accredited laboratory as required by the FSS Act.</t>
  </si>
  <si>
    <t>The petitioner, M/S Ashrafi Meat Shop in Amethi, challenged the cancellation of its license to run a meat shop by the authorities through an order dated 11.01.2023, which canceled the license because the police authorities had withdrawn or canceled the N.O.C. issued to the petitioner. The petitioner argued that no opportunity of hearing was given before the cancellation. The authorities stated that no hearing was necessary because the license could not be issued without the N.O.C., which had been canceled by the police. The court found that proper procedure should have been followed and quashed the order, directing the authorities to issue a show cause notice and conduct a proper hearing before proceeding further.</t>
  </si>
  <si>
    <t>['Section 71']</t>
  </si>
  <si>
    <t>{'Section 71': "This subsection emphasizes the principles of natural justice, which are relevant to the case as the petitioner argues that no opportunity for a hearing was provided before the cancellation of the license. The court's finding that proper procedure should have been followed aligns with the requirement for natural justice."}</t>
  </si>
  <si>
    <t>The relevant subsection highlights the necessity of following natural justice principles, which supports the petitioner's claim that they were not given a fair opportunity to be heard before the cancellation of their license. The authorities' assertion that no hearing was necessary contradicts the principles outlined in Section 71.</t>
  </si>
  <si>
    <t>Respondent may be required to reinstate the petitioner's license and provide an opportunity for a hearing.</t>
  </si>
  <si>
    <t>['Section 2.1.8 of Food Safety and Standards (Licensing and Registration of Food Businesses) Regulation, 2011', 'Food Safety and Standards Act, 2006']</t>
  </si>
  <si>
    <r>
      <t/>
    </r>
    <r>
      <rPr>
        <b/>
        <sz val="12"/>
        <color rgb="FF000000"/>
        <rFont val="Aptos Narrow"/>
        <family val="2"/>
      </rPr>
      <t>Case ID 222</t>
    </r>
    <r>
      <rPr>
        <sz val="12"/>
        <color rgb="FF000000"/>
        <rFont val="Aptos Narrow"/>
        <family val="2"/>
      </rPr>
      <t>: Tobacco products</t>
    </r>
  </si>
  <si>
    <t xml:space="preserve"> A procedural challenge to quash proceedings for offences related to tobacco products, which are argued not to be 'food'.</t>
  </si>
  <si>
    <t xml:space="preserve"> The court quashed the proceedings against the petitioner. The court followed a precedent that IPC sections on adulteration of food or drink do not apply to tobacco products.</t>
  </si>
  <si>
    <t>The petitioner, M/S Gold Meat Shop from Amethi represented by Mohd. Harun Khan, had its meat shop registration canceled by an order dated 11.01.2023 because the N.O.C. issued by police authorities was withdrawn or canceled. The petitioner argued that no opportunity of hearing was provided before the cancellation and that proper reasons were not recorded. The authorities stated that since the N.O.C. was canceled, the license had to be canceled, as no license can be issued without the N.O.C. from police authorities. The court found that the proper legal procedure should have been followed and quashed the order, giving the authorities a chance to issue a show cause notice and conduct an inquiry.</t>
  </si>
  <si>
    <t>['Section 68', 'Section 29']</t>
  </si>
  <si>
    <t>{'Section 68': 'This subsection is relevant as it outlines the requirement for the Adjudicating Officer to provide a reasonable opportunity for making representation before imposing penalties. The petitioner argues that no opportunity for hearing was provided before the cancellation of the license, which directly relates to the provisions of this subsection.', 'Section 29': "This subsection is relevant as it discusses the responsibilities of the Food Authority and State Food Safety Authorities in enforcing the Act. The authorities' actions in canceling the petitioner's license due to the withdrawal of the N.O.C. must align with the enforcement responsibilities outlined in this section."}</t>
  </si>
  <si>
    <t>The relevant subsections indicate that the authorities may not have followed the proper legal procedure by failing to provide the petitioner with an opportunity to be heard before canceling the license. This procedural oversight could favor the appellant's position, as the cancellation may be deemed invalid without adherence to the requirements of Section 68.</t>
  </si>
  <si>
    <t>Respondent may be required to reinstate the petitioner's license pending proper inquiry.</t>
  </si>
  <si>
    <t>['Section 2.1.8 of Food Safety and Standards (Licensing and Registration of Food Businesses) Regulation, 2011']</t>
  </si>
  <si>
    <r>
      <t/>
    </r>
    <r>
      <rPr>
        <b/>
        <sz val="12"/>
        <color rgb="FF000000"/>
        <rFont val="Aptos Narrow"/>
        <family val="2"/>
      </rPr>
      <t>Case ID 223</t>
    </r>
    <r>
      <rPr>
        <sz val="12"/>
        <color rgb="FF000000"/>
        <rFont val="Aptos Narrow"/>
        <family val="2"/>
      </rPr>
      <t>: General food safety violation (specific item not mentioned)</t>
    </r>
  </si>
  <si>
    <t xml:space="preserve"> The court allowed the Criminal Petition and quashed the proceedings. Both parties agreed that the matter was covered by a previous court order where similar proceedings were quashed.</t>
  </si>
  <si>
    <t>Karthikeyan T.K and others, including Raveendran K, Justin Chacko, and Manjila's Food Tech Pvt. Ltd., were involved in a case related to food safety. The petitioner Karthikeyan T.K. is associated with a supermarket and a food tech company, while the respondent K.P. Musthafa is a food safety officer. The case was filed in a criminal court and concerns alleged violations of food safety regulations. The petitioner filed an application to stay further proceedings in the case, which the court granted for six months.</t>
  </si>
  <si>
    <t>['Section 28', 'Section 26', 'Section 47']</t>
  </si>
  <si>
    <t>{'Section 28': 'This subsection is relevant as it outlines the responsibilities of food business operators regarding food safety compliance. It states that if a food business operator believes that food is not compliant, they must withdraw it from the market and inform the authorities. The facts do not indicate whether Karthikeyan T.K. or his associates took such actions, which could impact their liability.', 'Section 26': 'This subsection mandates that food business operators ensure that food articles meet safety requirements at all stages. It also prohibits the manufacture or sale of unsafe food. The case context does not provide specific details about the food safety compliance of Karthikeyan T.K. or his associates, which is crucial for determining their adherence to this section.', 'Section 47': 'This subsection details the procedures a Food Safety Officer must follow when taking food samples for analysis. It is relevant as it pertains to the actions of K.P. Musthafa as the Food Safety Officer. The case context does not provide information on whether these procedures were followed correctly, which could affect the validity of any findings against the petitioners.'}</t>
  </si>
  <si>
    <t>The relevant subsections highlight the obligations of food business operators to ensure food safety and the procedures that Food Safety Officers must follow. The lack of specific details regarding compliance with these obligations by Karthikeyan T.K. and his associates, as well as the adherence to procedures by K.P. Musthafa, creates uncertainty about the outcome. Without clear evidence of violations or adherence to the law, it is difficult to determine which party is more likely to succeed.</t>
  </si>
  <si>
    <t>Appellant may face penalties for non-compliance with food safety regulations.</t>
  </si>
  <si>
    <r>
      <t/>
    </r>
    <r>
      <rPr>
        <b/>
        <sz val="12"/>
        <color rgb="FF000000"/>
        <rFont val="Aptos Narrow"/>
        <family val="2"/>
      </rPr>
      <t>Case ID 224</t>
    </r>
    <r>
      <rPr>
        <sz val="12"/>
        <color rgb="FF000000"/>
        <rFont val="Aptos Narrow"/>
        <family val="2"/>
      </rPr>
      <t>: Packaged drinking water</t>
    </r>
  </si>
  <si>
    <t xml:space="preserve"> A tender for the supply of packaged drinking water, where the issue was the eligibility of the L-1 bidder who lacked a mandatory BIS license.</t>
  </si>
  <si>
    <t xml:space="preserve"> The court set aside the letter rejecting the petitioner's representation and directed IOCL to reconsider it. The L-1 bidder was ineligible as they lacked the mandatory BIS license at the time of bid submission, making IOCL's decision arbitrary.</t>
  </si>
  <si>
    <t>The case involves B. Srinivasan and four other petitioners/accused, who are accused of violating regulations related to food safety. The complaint was filed by the Food Safety Officer against the petitioners, alleging that they sold Malaysian Fried Chicken from their premises on 01.02.2019, and a sample was taken that day. The sample was analyzed and the report declared the chicken unsafe, but there was a delay in providing the report, which was received on 05.04.2019. The petitioners argued that the delay violated procedures because the Food Analyst did not send the report within 14 days and did not provide reasons for the delay to the designated authorities. The respondent claimed that they complied with procedural requirements by informing the necessary authorities about the delay due to administrative reasons. The court found that the complaint did not include proper averments about the reasons for delay and therefore quashed the proceedings.</t>
  </si>
  <si>
    <t>['Section 42', 'Section 47', 'Section 38']</t>
  </si>
  <si>
    <t>{'Section 42': "This section outlines the responsibilities of the Food Safety Officer, including the requirement to send the analysis report within fourteen days. The delay in providing the report to the petitioners, which was received on 05.04.2019 instead of within the stipulated time, is relevant here. This supports the petitioners' argument that the procedures were not followed correctly.", 'Section 47': "This section details the procedures the Food Safety Officer must follow when taking samples for analysis, including the requirement to send the sample for analysis by the next working day. The failure to adhere to this timeline may support the petitioners' claim that proper procedures were not followed.", 'Section 38': 'This section allows the Food Safety Officer to take samples and outlines the conditions under which this can occur. The petitioners argue that the Food Analyst did not send the report within the required timeframe, which may indicate a failure to comply with the provisions of this section.'}</t>
  </si>
  <si>
    <t>The relevant subsections indicate that the Food Safety Officer did not comply with the required timelines for sending the analysis report and taking samples. This procedural failure supports the petitioners' argument that the complaint was not valid due to the lack of adherence to established regulations.</t>
  </si>
  <si>
    <t>[{'indian_section':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41 Power of search, seizure, investigation, prosecution and procedure thereof',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</si>
  <si>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['Section 42(2) of the Food Safety and Standards Act, 2006', 'Section 46(3) of the Food Safety and Standards Act, 2006']</t>
  </si>
  <si>
    <r>
      <t/>
    </r>
    <r>
      <rPr>
        <b/>
        <sz val="12"/>
        <color rgb="FF000000"/>
        <rFont val="Aptos Narrow"/>
        <family val="2"/>
      </rPr>
      <t>Case ID 225</t>
    </r>
    <r>
      <rPr>
        <sz val="12"/>
        <color rgb="FF000000"/>
        <rFont val="Aptos Narrow"/>
        <family val="2"/>
      </rPr>
      <t>: Kabuli Chana</t>
    </r>
  </si>
  <si>
    <t xml:space="preserve"> Misbranding of 'Kabuli Chana', where the issue was that the penalty was imposed ex-parte and for a minor labeling issue.</t>
  </si>
  <si>
    <t xml:space="preserve"> Kabuli Chana</t>
  </si>
  <si>
    <t xml:space="preserve"> The court allowed the appeal and set aside the ex parte conviction order. The order was passed without notice to the appellants, a violation of natural justice, and the alleged labeling issue was minor.</t>
  </si>
  <si>
    <t>Case overview: The case involves an appeal filed by Sh. Ravi Tickoo and others against the Food Safety Officer regarding an ex parte order dated 25.02.2022, which convicted the appellants for violations under the Food Safety and Standards Act, 2006 and the Food Safety &amp; Standards (Packaging &amp; Labeling) Regulation, 2011. The appeal was filed under Section 70 of the FSS Act. Key facts: 1. Appellant No. 4, RSVK Restaurant Pvt. Ltd., operates a restaurant in Connaught Place, New Delhi. 2. On 12.09.2019, a Food Safety Officer inspected the restaurant and collected samples of 'Kabuli Chana' for analysis. 3. A complaint was filed on 08.04.2021, but no notice was issued to the appellants before the impugned order was passed. 4. The appellants argued that they were not the manufacturers of the product and that the 'Kabuli Chana' was not for direct sale. Legal issues and arguments: 1. The appellants contended that the impugned order was passed without providing them an opportunity to be heard. 2. They argued that the Food Safety Officer's findings regarding misbranding were unfounded, as the necessary labeling information was provided during the inspection. 3. The appellants claimed that the violations cited were minor and did not warrant the penalties imposed. Court's reasoning: 1. The court found that the impugned order could not be sustained as it was issued without notice to the appellants. 2. The court noted discrepancies in the Food Analyst's report, which contradicted the details provided in the inspection form. 3. The court emphasized that the food item was not found to be adulterated or sub-standard, and the minor labeling issue did not justify the penalties. 4. The court highlighted that the order was in violation of the Advisory issued by the Food Safety and Standards Authority of India regarding non-actionable minor infringements. Decision or judgment</t>
  </si>
  <si>
    <t xml:space="preserve"> The court allowed the appeal, set aside the impugned order dated 25.02.2022 against the appellants, and ordered the return of the demand draft/FDR submitted by the appellants. The case file was directed to be consigned to the Record Room.</t>
  </si>
  <si>
    <t>The petitioner, M/S Diamond Meat Shop represented by its proprietor Mohd. Mobin, filed a writ petition challenging the order dated 11 January 2023, which canceled their meat shop registration. The respondent is the State of U.P. through the Additional Chief Secretary, Department of Food and Civil Supplies. The petitioner argued that the cancellation was based on the withdrawal or cancellation of the N.O.C. issued by the Police Authorities, which was done without giving him an opportunity to be heard. The petitioner referenced provisions requiring a reasonable opportunity and reasons for orders before cancellation, which he claimed were not followed. The authorities stated that the N.O.C. was necessary for issuing or maintaining the license, and since it was canceled by the Police, the license had to be canceled. The court found that proper procedures were not followed despite the law allowing cancellation under the regulation, and thus the order was quashed with a period for the authorities to issue a show cause notice and proceed accordingly.</t>
  </si>
  <si>
    <t>{'Section 68': 'This subsection is relevant as it outlines the requirement for the Adjudicating Officer to give a reasonable opportunity for making representation before imposing any penalty. The petitioner claims that the cancellation of the meat shop registration was done without giving him an opportunity to be heard, which aligns with the provisions of this section.', 'Section 29': 'This section is relevant as it establishes the responsibilities of the Food Authority and State Food Safety Authorities in enforcing the Act. The petitioner argues that the cancellation was based on the withdrawal of the N.O.C. without proper procedure, which suggests a failure in the enforcement responsibilities outlined in this section.'}</t>
  </si>
  <si>
    <t>The relevant subsections indicate that the petitioner was not given a reasonable opportunity to be heard before the cancellation of the meat shop registration, which is a procedural requirement under Section 68. Additionally, Section 29 emphasizes the enforcement responsibilities of the authorities, suggesting that proper procedures were not followed in this case. Therefore, the facts support the appellant's position.</t>
  </si>
  <si>
    <t>Respondent may be required to reinstate the meat shop registration and follow proper procedures.</t>
  </si>
  <si>
    <r>
      <t/>
    </r>
    <r>
      <rPr>
        <b/>
        <sz val="12"/>
        <color rgb="FF000000"/>
        <rFont val="Aptos Narrow"/>
        <family val="2"/>
      </rPr>
      <t>Case ID 226</t>
    </r>
    <r>
      <rPr>
        <sz val="12"/>
        <color rgb="FF000000"/>
        <rFont val="Aptos Narrow"/>
        <family val="2"/>
      </rPr>
      <t>: General food safety violation (specific item not mentioned)</t>
    </r>
  </si>
  <si>
    <t xml:space="preserve"> A procedural challenge to a non-speaking summoning order in a food safety case (unspecified food item).</t>
  </si>
  <si>
    <t xml:space="preserve"> The order issuing a warrant was set aside, and the trial court was directed to issue a fresh, speaking order. The magistrate registered the complaint without taking cognizance or indicating satisfaction of a prima facie case.</t>
  </si>
  <si>
    <t>The petitioners, including Bharathi, Ramapriya, Venkateswari, Lavanya, Venkatesan, Kumaraguru, Gopala Vigneshwaran, Vinod, Rajeshwaren, Hamritha Shankar, Sree Akshayam (Company), and Arunkumar, are accused in a case filed by the Food Safety Officer of Tamilnadu Food Safety Department. The case concerns a complaint under Section 59(i) of the Food Safety and Standards Act, 2006, related to a sample of 'Panneer Butter Masala' taken from the petitioners' hotel on January 21, 2019. The sample was analyzed, and the Food Analyst reported it as unsafe on February 5, 2019. The petitioners filed an appeal for retesting, and a referral laboratory provided a report on March 13, 2019. The Designated Officer recommended prosecution on March 21, 2019. The petitioners argued that the reports were delayed beyond the prescribed period and that there were violations of procedural requirements under the relevant law. The respondent contended that the delays did not prejudice the petitioners' rights, and the court found no procedural violations. The petitioners sought to quash the complaint, but the court dismissed the petition, noting that the points they raised could be addressed during trial.</t>
  </si>
  <si>
    <t>['Section 38', 'Section 47', 'Section 39']</t>
  </si>
  <si>
    <t>{'Section 38': "This subsection outlines the powers of the Food Safety Officer to take samples of food for analysis. It is relevant as it describes the procedure followed by the Food Safety Officer when taking the sample of 'Panneer Butter Masala' from the petitioners' hotel. The facts indicate that the sample was taken and sent for analysis, which aligns with the provisions of this section.", 'Section 47': 'This subsection details the requirements for taking samples, including notifying the person from whom the sample is taken and the procedure for analysis. The petitioners argue that there were procedural violations, but the court found no such violations. This section is relevant as it provides the framework for the actions taken by the Food Safety Officer.', 'Section 39': 'This subsection addresses the liability of a Food Safety Officer if they act vexatiously or without reasonable grounds. The petitioners did not claim that the Food Safety Officer acted vexatiously, which may weaken their argument regarding procedural violations.'}</t>
  </si>
  <si>
    <t>The relevant subsections indicate that the actions taken by the Food Safety Officer were within the scope of their authority and followed the prescribed procedures. The petitioners' claims of procedural violations were not supported by the court's findings. Therefore, the facts suggest that the respondent's actions were justified under the law.</t>
  </si>
  <si>
    <t>[{'indian_section':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38 Powers of Food Safety Officer', 'relationship': 'indirect', 'connection_type': 'indirect'}, {'indian_section': 'Section 59 Punishment for unsafe food', 'foreign_section': 'Section 60 Punishment for interfering with seized items', 'relationship': 'indirect', 'connection_type': 'indirect'}]</t>
  </si>
  <si>
    <t>Appellant may face prosecution for food safety violations.</t>
  </si>
  <si>
    <t>['Section 59(i) of Food Safety and Standards Act, 2006', 'Section 42(3) of Food Safety and Standards Act, 2006']</t>
  </si>
  <si>
    <r>
      <t/>
    </r>
    <r>
      <rPr>
        <b/>
        <sz val="12"/>
        <color rgb="FF000000"/>
        <rFont val="Aptos Narrow"/>
        <family val="2"/>
      </rPr>
      <t>Case ID 227</t>
    </r>
    <r>
      <rPr>
        <sz val="12"/>
        <color rgb="FF000000"/>
        <rFont val="Aptos Narrow"/>
        <family val="2"/>
      </rPr>
      <t>: Packaged drinking water</t>
    </r>
  </si>
  <si>
    <t xml:space="preserve"> Sale of unsafe packaged drinking water, challenged due to a vague lab report, lack of lab accreditation, and procedural delays.</t>
  </si>
  <si>
    <t xml:space="preserve"> The Criminal Original Petition was allowed, and the proceedings were quashed. The complaint was based on a vague report from a non-accredited laboratory, and there were significant procedural delays.</t>
  </si>
  <si>
    <t>The petitioner, M/S Halal Meat Shop Amethi, represented by Sufiyan Khan, is contesting the cancellation of their meat shop registration by the respondent, the State of U.P. through the Principal Secretary of the Department of Food and Civil Supplies. The cancellation occurred because the Police Authorities withdrew or canceled the N.O.C. (No Objection Certificate) issued to the petitioner, and the authorities did not provide an opportunity for a hearing before cancelling the registration. The petitioner argued that the law requires giving a reasonable opportunity and recording reasons before cancellation, which was not done. The respondent's stand was that no license could be issued without the N.O.C., which had been canceled by the Police. The court found that proper procedure should have been followed despite the N.O.C. cancellation and quashed the order of cancellation, with directions for the authorities to issue a show cause notice to the petitioner.</t>
  </si>
  <si>
    <t>{'Section 70': 'This section discusses the establishment of the Food Safety Appellate Tribunal to hear appeals from decisions of the Adjudicating Officer. It is relevant because the petitioner is contesting the cancellation of their registration, which may fall under the jurisdiction of such a tribunal.', 'Section 71': "This section outlines the powers and procedures of the Tribunal, including the principles of natural justice. It is relevant as it indicates that the petitioner has the right to appeal and that the Tribunal must follow fair procedures, which supports the petitioner's argument regarding the lack of a hearing."}</t>
  </si>
  <si>
    <t>The relevant subsections indicate that the petitioner has the right to appeal the cancellation of their registration and that the Tribunal must adhere to principles of natural justice. The facts show that the petitioner was not given a hearing before the cancellation, which is a procedural violation. Therefore, the petitioner is likely to succeed in their appeal based on these subsections.</t>
  </si>
  <si>
    <t>Respondent may be required to reinstate the registration of the petitioner.</t>
  </si>
  <si>
    <r>
      <t/>
    </r>
    <r>
      <rPr>
        <b/>
        <sz val="12"/>
        <color rgb="FF000000"/>
        <rFont val="Aptos Narrow"/>
        <family val="2"/>
      </rPr>
      <t>Case ID 228</t>
    </r>
    <r>
      <rPr>
        <sz val="12"/>
        <color rgb="FF000000"/>
        <rFont val="Aptos Narrow"/>
        <family val="2"/>
      </rPr>
      <t>: General food safety violation (specific item not mentioned)</t>
    </r>
  </si>
  <si>
    <t xml:space="preserve"> Conviction under the Food Safety and Standards Act for a violation involving unspecified food, where the issue is a request for suspension of the sentence.</t>
  </si>
  <si>
    <t xml:space="preserve"> The application for suspension of sentence was allowed, and the appellants were released on bail. Without commenting on the merits, the court allowed the suspension pending the final disposal of the appeal.</t>
  </si>
  <si>
    <t>The case involves Sheikh Abrar Sheikh Gaffar and another individual who were accused of offenses related to the transportation of contraband articles concealed in vegetables on a vehicle. The police registered Crime No 488 of 2021 against them on 20 November 2021 at Police Station Paarva, District Yavatmal. The appellants were arrested on the same day. The charges included violations under multiple sections, including those related to illegal transportation and drug or contraband offenses, with one offense punishable under Section 328 of the Indian Penal Code. The appellants argued that they were patrolling and transporting the vehicle containing contraband and that most offenses were bailable. The High Court and Supreme Court granted bail to the appellants, ordering their release subject to conditions imposed by the trial court. The petitioner was the accused, and the respondent was the State of Maharashtra. The arguments focused on bail and the circumstances of their arrest and transportation.</t>
  </si>
  <si>
    <t>No relevant subsections were identified that directly relate to the facts of the case regarding the transportation of contraband articles concealed in vegetables.</t>
  </si>
  <si>
    <t>[{'indian_section':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t>
  </si>
  <si>
    <t>['Section 188 of Indian Penal Code', 'Section 272 of Indian Penal Code', 'Section 273 of Indian Penal Code', 'Section 328 of Indian Penal Code', 'Section 34 of Indian Penal Code', 'Section 26(2)(i) of Food Safety and Standards Act, 2006', 'Section 27(2)(e) of Food Safety and Standards Act, 2006', 'Section 30(2)(a) of Food Safety and Standards Act, 2006', 'Section 59 of Food Safety and Standards Act, 2006']</t>
  </si>
  <si>
    <t>Code_Of_Criminal_Procedure_vs_Unknown_on_4_January_2022.PDF</t>
  </si>
  <si>
    <t>Case overview: The case involves two criminal petitions filed under Section 482 of the Code of Criminal Procedure, 1973, seeking to quash charge sheets against the petitioners in two separate cases related to food safety violations. The petitions are identified as Criminal Petition Nos. 7652 and 7675 of 2021. Key facts: 1. The charge sheets in question are from C.C.No.239 of 2018, concerning offences under Sections 188, 272, 273, 420 of the Indian Penal Code, 1860, and Sections 58, 59, and 63 of the Food Safety and Standards Act, 2006. 2. The second charge sheet is from C.C.No.426 of 2019, involving offences under Sections 188 and 273 r/w 34 of the IPC and Sections 26 and 30 of the F.S.S. Act. 3. The petitions were heard by Justice Cheekati Manavendranath Roy. Legal issues and arguments: 1. The petitioners argued for the quashing of the charge sheets based on a previous common order by the court in Criminal Petition No.5421 of 2019, which quashed similar proceedings based on identical facts. 2. The petitioners contended that they were similarly placed as those in the earlier case and thus entitled to the same relief. Court's reasoning: 1. The court acknowledged the earlier common order and determined that the petitioners were indeed similarly situated to the parties in that case. 2. The court found sufficient grounds to quash the charge sheets against the petitioners based on the precedent set by the previous ruling. Decision or judgment: The court allowed the criminal petitions and quashed the charge sheets filed against the petitioners. Any pending miscellaneous petitions in these criminal petitions were also closed.</t>
  </si>
  <si>
    <r>
      <t/>
    </r>
    <r>
      <rPr>
        <b/>
        <sz val="12"/>
        <color rgb="FF000000"/>
        <rFont val="Aptos Narrow"/>
        <family val="2"/>
      </rPr>
      <t>Case ID 229</t>
    </r>
    <r>
      <rPr>
        <sz val="12"/>
        <color rgb="FF000000"/>
        <rFont val="Aptos Narrow"/>
        <family val="2"/>
      </rPr>
      <t>: Unspecified food items (fish)</t>
    </r>
  </si>
  <si>
    <t xml:space="preserve"> A conviction related to food safety violations (unspecified food), where the issue is a bail application.</t>
  </si>
  <si>
    <t xml:space="preserve"> Unspecified food items (fish)</t>
  </si>
  <si>
    <t xml:space="preserve"> The court released the appellants on bail and stayed half the fine. The appellants were on bail during trial, had no prior criminal record, and key witnesses were not examined.</t>
  </si>
  <si>
    <t>The petitioners are involved in cases where charges were filed against them for offences including carrying or using illegal substances or activities related to food safety and standards, as well as other violations under the Indian Penal Code and Food Safety and Standards Act. The charges were filed in two separate cases, one in Chilakaluripeta and the other in Allagadda, Kurnool District. The petitioners argued for these charges to be dismissed. The court had previously quashed similar proceedings against other individuals with identical facts, leading to the decision to also dismiss the charges against these petitioners.</t>
  </si>
  <si>
    <t>['Section 38', 'Section 41', 'Section 39']</t>
  </si>
  <si>
    <t>{'Section 38': 'This subsection is relevant as it outlines the powers of the Food Safety Officer to take samples of food or substances intended for sale or found on premises. It also allows for the seizure of articles of food in contravention of the Act. The facts indicate that charges were filed against the petitioners for violations related to food safety, which may involve actions taken by a Food Safety Officer under this section.', 'Section 41': 'This subsection is relevant as it grants the Food Safety Officer the authority to search and seize articles of food if there is reasonable doubt about their involvement in an offence. The context mentions charges against the petitioners, which may relate to actions taken under this section.', 'Section 39': 'This subsection addresses the liability of a Food Safety Officer if they seize articles without reasonable grounds. If the petitioners argue that the actions taken against them were without reasonable grounds, this section could support their case.'}</t>
  </si>
  <si>
    <t>The relevant subsections indicate that the actions of the Food Safety Officer in taking samples and seizing articles are central to the charges against the petitioners. If the petitioners can demonstrate that the actions were taken without reasonable grounds, as outlined in Section 39, they may have a stronger case for dismissal of the charges. However, the existence of charges under Section 38 and Section 41 suggests that the actions taken were within the authority of the Food Safety Officer, which may favor the respondent.</t>
  </si>
  <si>
    <t>[{'indian_section': 'Section 63 Punishment for carrying out a business without licence', 'foreign_section': 'Section 48 General provisions relating to offences', 'relationship': 'indirect', 'connection_type': 'indirect'}, {'indian_section': 'Section 58 Penalty for contraventions for which no specific penalty is provided', 'foreign_section': 'Section 48 General provisions relating to offences', 'relationship': 'indirect', 'connection_type': 'indirect'}, {'indian_section': 'Section 59 Punishment for unsafe food', 'foreign_section': 'Section 48 General provisions relating to offences',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36 Designated Officer', 'relationship': 'indirect', 'connection_type': 'indirect'}, {'indian_section': 'Section 30 Commissioner of Food Safety of the State', 'foreign_section': 'Section 39 Liability of Food Safety Officer in certain cases', 'relationship': 'indirect', 'connection_type': 'indirect'}]</t>
  </si>
  <si>
    <t>Appellant may face continued prosecution for food safety violations.</t>
  </si>
  <si>
    <t>['Section 188 of Indian Penal Code', 'Section 272 of Indian Penal Code', 'Section 273 of Indian Penal Code', 'Section 420 of Indian Penal Code', 'Section 58 of Food Safety and Standards Act, 2006', 'Section 59 of Food Safety and Standards Act, 2006', 'Section 63 of Food Safety and Standards Act, 2006', 'Section 26 of Food Safety and Standards Act, 2006', 'Section 30 of Food Safety and Standards Act, 2006']</t>
  </si>
  <si>
    <t>Code_Of_Criminal_Procedure</t>
  </si>
  <si>
    <t>Unknown_on_4_January_2022.PDF</t>
  </si>
  <si>
    <r>
      <t/>
    </r>
    <r>
      <rPr>
        <b/>
        <sz val="12"/>
        <color rgb="FF000000"/>
        <rFont val="Aptos Narrow"/>
        <family val="2"/>
      </rPr>
      <t>Case ID 230</t>
    </r>
    <r>
      <rPr>
        <sz val="12"/>
        <color rgb="FF000000"/>
        <rFont val="Aptos Narrow"/>
        <family val="2"/>
      </rPr>
      <t>: Milk Compound (Morde)</t>
    </r>
  </si>
  <si>
    <t xml:space="preserve"> Sale of substandard, unsafe, and misbranded Milk Compound (Morde), where the issue was the improper prosecution of a director without specific allegations of responsibility.</t>
  </si>
  <si>
    <t xml:space="preserve"> Milk Compound (Morde)</t>
  </si>
  <si>
    <t xml:space="preserve"> The High Court quashed all proceedings against the petitioner. The complaint lacked specific averments that the petitioner (a director) was in charge of and responsible for the company's conduct, a requirement for vicarious liability.</t>
  </si>
  <si>
    <t>The petitioners are a group of persons who have been running a business for the past 20-25 years in Surat, selling live poultry and slaughtered mutton in a government dedicated slaughterhouse. They hold valid licenses issued by the relevant authorities to carry out their business. They approached the court because they received a show-cause notice from the authorities under food safety regulations. The government authorities have closed some meat shops and slaughterhouses that failed to meet licensing and safety standards, but allowed those that comply to operate. The petitioners are seeking to continue their business and comply with the law, and they are willing to follow the directions given by the court order.</t>
  </si>
  <si>
    <t>['Section 32', 'Section 38', 'Section 42', 'Section 58']</t>
  </si>
  <si>
    <t>{'Section 32': 'This subsection is relevant as it outlines the process for an improvement notice, which may apply to the petitioners if the authorities believe they have failed to comply with food safety regulations. The petitioners are seeking to continue their business, indicating they may be subject to such a notice if compliance is not met.', 'Section 38': 'This subsection is relevant as it details the powers of the Food Safety Officer to take samples and inspect food businesses. The petitioners have received a show-cause notice, which suggests that the Food Safety Officer may have taken action under this section.', 'Section 42': "This subsection is relevant as it describes the responsibilities of the Food Safety Officer and the process following the analysis of food samples. The petitioners' situation may involve scrutiny of their compliance based on the Food Analyst's report.", 'Section 58': 'This subsection is relevant as it establishes penalties for contraventions of the Act. If the petitioners are found to have violated food safety regulations, they may face penalties as outlined in this section.'}</t>
  </si>
  <si>
    <t>The relevant subsections indicate that the petitioners are subject to scrutiny under food safety regulations. Section 32 allows for improvement notices, which could lead to suspension or cancellation of their licenses if they fail to comply. Section 38 and Section 42 detail the powers of the Food Safety Officer, which may have been exercised in the petitioners' case. Section 58 outlines potential penalties for contraventions, which could impact the petitioners if found non-compliant. Overall, the facts suggest that the petitioners may face challenges in continuing their business if they do not meet the required standards.</t>
  </si>
  <si>
    <t>Appellant may be fined or have their license suspended.</t>
  </si>
  <si>
    <t>['Section 1 of Food Safety and Standards (Licensing And Registration of Food Businesses) Regulations, 2011']</t>
  </si>
  <si>
    <r>
      <t/>
    </r>
    <r>
      <rPr>
        <b/>
        <sz val="12"/>
        <color rgb="FF000000"/>
        <rFont val="Aptos Narrow"/>
        <family val="2"/>
      </rPr>
      <t>Case ID 231</t>
    </r>
    <r>
      <rPr>
        <sz val="12"/>
        <color rgb="FF000000"/>
        <rFont val="Aptos Narrow"/>
        <family val="2"/>
      </rPr>
      <t>: Soya Beans</t>
    </r>
  </si>
  <si>
    <t xml:space="preserve"> Confiscation of imported "Soya Beans", where the issue was whether the petitioner qualified as the importer.</t>
  </si>
  <si>
    <t xml:space="preserve"> Soya Beans</t>
  </si>
  <si>
    <t xml:space="preserve"> The court allowed the writ petition and quashed the penalty order. The petitioner did not meet the definition of an "importer" under the Customs Act as they lacked necessary documents and had not filed a Bill of Entry.</t>
  </si>
  <si>
    <t>The case involves the petitioner C. Vijayapandi and two others (M/s. Sathya Cottage Industries, represented by M. Kannan, and M. Kannan himself) accused of offences related to food safety violations. The Food Safety Officer filed a complaint stating that on January 30, 2017, he conducted a raid at A1's shop named 'Viji Egg Stores' and found 200 packets of Chicken 65 Masala, each containing 20 grams, which had been purchased from A3 company. The sampled food was found to be unsafe and misbranded after analysis. The respondent, the Food Safety Officer, lodged a complaint against the accused persons for violations under certain unspecified sections. The petitioners sought to quash the case, arguing there was a procedural violation because the food sample analysis was conducted late, after 14 days from the receipt of the sample, which they claimed was a breach of procedure. The court dismissed the petition, stating the technical procedural violation was not sufficient grounds to halt the prosecution at this stage, and allowed the case to proceed during the trial.</t>
  </si>
  <si>
    <t>{'Section 38': 'This subsection outlines the powers of the Food Safety Officer to take samples of food for analysis. It is relevant because it establishes the authority of the Food Safety Officer to conduct inspections and take samples, which is central to the case. The facts indicate that the Food Safety Officer conducted a raid and took samples, which aligns with the provisions of this section.', 'Section 47': 'This subsection details the procedure that must be followed when a sample is taken for analysis, including the requirement to send the sample for analysis within a specific timeframe. The petitioners argue that the analysis was conducted late, which could be a violation of this section. This is relevant as it directly relates to the procedural argument raised by the petitioners.', 'Section 42': 'This section outlines the responsibilities of the Food Safety Officer and the Food Analyst regarding the analysis of samples and the reporting process. It is relevant because it provides context for the actions taken by the Food Safety Officer and the subsequent analysis of the food samples, which are at the heart of the allegations against the petitioners.'}</t>
  </si>
  <si>
    <t>The relevant subsections indicate that the Food Safety Officer had the authority to take samples and conduct inspections as per Section 38. However, the petitioners' argument regarding the late analysis relates to Section 47, which could potentially support their claim of procedural violation. Section 42 reinforces the responsibilities of the Food Safety Officer and the Food Analyst in this process. The procedural violation claimed by the petitioners does not appear to be sufficient to quash the prosecution at this stage, as indicated by the court's dismissal of their petition.</t>
  </si>
  <si>
    <t>[{'indian_section': 'Section 63 Punishment for carrying out a business without licence', 'foreign_section': 'Section 60 Punishment for interfering with seized items',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 {'indian_section': 'Section 59 Punishment for unsafe food', 'foreign_section': 'Section 60 Punishment for interfering with seized items', 'relationship': 'indirect', 'connection_type': 'indirect'}, {'indian_section': 'Section 52 Penalty for misbranded food', 'foreign_section': 'Section 60 Punishment for interfering with seized items', 'relationship': 'indirect', 'connection_type': 'indirect'}, {'indian_section': 'Section 51 Penalty for sub-standard food', 'foreign_section': 'Section 60 Punishment for interfering with seized items', 'relationship': 'indirect', 'connection_type': 'indirect'}]</t>
  </si>
  <si>
    <t>['Section 46(3) of the Food Safety and Standards Act, 2006', 'Section 51 of the Food Safety and Standards Act, 2006', 'Section 52(1) of the Food Safety and Standards Act, 2006', 'Section 59(i) of the Food Safety and Standards Act, 2006', 'Section 63 of the Food Safety and Standards Act, 2006']</t>
  </si>
  <si>
    <t>Case overview: The case involves a criminal original petition filed by Dharampal Satyapal Ltd against the Government of Tamil Nadu, challenging the proceedings initiated by the Judicial Magistrate No.3, Salem, in complaint CC/STC No.3633 of 2019 regarding the sale of prohibited food items. The petition seeks to quash the order dated 10.6.2019 that took cognizance of the complaint. The case was presided over by Justice N. Anand Venkatesh in the High Court of Judicature at Madras. Key facts: 1. The complaint was filed alleging that on 03.7.2018, a Designated Officer found prohibited food items being stocked and sold at a shop run by the third respondent. 2. The petitioner was identified as the manufacturer of 'Rajnigandha flavoured Panmasala', which was claimed to be unfit for human consumption. 3. A sample of the food product was tested and found unsafe, leading to the complaint under Sections 58 and 59(i) of the Food Safety and Standards Act, 2006. 4. The petitioner contended that their product conformed to safety standards and could not be deemed unfit for consumption. Legal issues and arguments: 1. The petitioner argued that the complaint was filed without proper application of mind by the Magistrate, who failed to provide reasons for taking cognizance. 2. The petitioner claimed that the food item conformed to safety standards, contradicting the allegations made in the complaint. 3. The respondent's position was that the petitioner‚Äö√Ñ√¥s product was mixed with banned substances, leading to the conclusion that it was unfit for consumption. Court's reasoning: 1. The court noted that the Magistrate must comply with Section 202 of the Criminal Procedure Code when summoning accused persons outside the jurisdiction, requiring an inquiry into the case. 2. The court found that the Magistrate had mechanically taken cognizance without adequately assessing the complaint or the analysis report. 3. The court emphasized the importance of recording reasons for summoning an accused, especially in cases involving serious allegations. Decision or judgment: The court set aside the order dated 10.6.2019, remanding the matter back to the Judicial Magistrate No.3, Salem, with directions to comply with Section 202 of the Code and to apply proper reasoning before proceeding further. The petition was allowed, and the connected motions were closed.</t>
  </si>
  <si>
    <r>
      <t/>
    </r>
    <r>
      <rPr>
        <b/>
        <sz val="12"/>
        <color rgb="FF000000"/>
        <rFont val="Aptos Narrow"/>
        <family val="2"/>
      </rPr>
      <t>Case ID 232</t>
    </r>
    <r>
      <rPr>
        <sz val="12"/>
        <color rgb="FF000000"/>
        <rFont val="Aptos Narrow"/>
        <family val="2"/>
      </rPr>
      <t>: Sunflower oil</t>
    </r>
  </si>
  <si>
    <t xml:space="preserve"> Adulteration of sunflower oil, where the issue was that prosecution under the IPC is barred by the FSS Act, and prosecution under the FSS Act is time-barred.</t>
  </si>
  <si>
    <t xml:space="preserve"> The court quashed the proceedings against the petitioners. The FSS Act overrides the IPC for food adulteration, and prosecution under the FSS Act was also time-barred due to the complaint being filed nearly four years after the offence.</t>
  </si>
  <si>
    <t>The petitioner, Dharampal Satyapal Ltd., is accused of manufacturing a food product called 'Rajnigandha flavoured Pan Masala' that was alleged to be prohibited for sale in Tamil Nadu because it contained tobacco or nicotine, which was claimed to be unsafe for human consumption. The respondent filed a complaint alleging that on July 3, 2018, a shop run by the third respondent was found selling banned food items, including the questioned Pan Masala, after an inspection and testing indicated the product was unsafe and contained prohibited substances. The complaint also claimed that the petitioner manufactured this prohibited product, which was sold illegally, and that the petitioner contravened relevant rules and laws. The petitioner argued that their product conformed to required standards and that the court below had wrongly taken cognizance of the case without properly following procedures, particularly the mandates of Section 202 of the Criminal Procedure Code, before issuing summons to parties beyond its jurisdiction. The court ultimately found that the court below had mechanically issued the summons without proper inquiry and ordered the proceedings to be set aside and remanded for proper compliance with procedural requirements.</t>
  </si>
  <si>
    <t>['Section 25', 'Section 48', 'Section 67']</t>
  </si>
  <si>
    <t>{'Section 25': 'This subsection is relevant as it prohibits the importation of unsafe or misbranded food. The respondent alleges that the petitioner manufactured a food product that was unsafe and contained prohibited substances, which could indicate a violation of this section.', 'Section 48': 'This subsection is relevant as it defines actions that can render food injurious to health. The allegations against the petitioner include that the product was unsafe for human consumption, which aligns with the criteria set forth in this section.', 'Section 67': "This subsection is relevant as it states that any person importing food in contravention of the Act is liable under this Act. The respondent's complaint suggests that the petitioner may have imported or manufactured food that contravenes the provisions of the Act."}</t>
  </si>
  <si>
    <t>The relevant subsections indicate that the petitioner may have violated laws regarding the safety and importation of food products. The allegations of manufacturing a product that is unsafe and contains prohibited substances align with the prohibitions outlined in Sections 25 and 67. Additionally, Section 48 supports the claim that the product could be injurious to health. Therefore, the facts presented suggest that the respondent has a strong basis for their complaint against the petitioner.</t>
  </si>
  <si>
    <t>[{'indian_section': 'Section 59 Punishment for unsafe food', 'foreign_section': 'Section 48 General provisions relating to offences',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48 General provisions relating to offences', 'relationship': 'indirect', 'connection_type': 'indirect'}, {'indian_section': 'Section 58 Penalty for contraventions for which no specific penalty is provided', 'foreign_section': 'Section 48 General provisions relating to offences', 'relationship': 'indirect', 'connection_type': 'indirect'}, {'indian_section':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 {'indian_section':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 {'indian_section': 'Section 58 Penalty for contraventions for which no specific penalty is provided', 'foreign_section': 'Section 48 General provisions relating to offences', 'relationship': 'indirect', 'connection_type': 'indirect'}]</t>
  </si>
  <si>
    <t>['Section 58 of Food Safety and Standards Act, 2006', 'Section 59(i) of Food Safety and Standards Act, 2006', 'Section 202 of Criminal Procedure Code']</t>
  </si>
  <si>
    <r>
      <t/>
    </r>
    <r>
      <rPr>
        <b/>
        <sz val="12"/>
        <color rgb="FF000000"/>
        <rFont val="Aptos Narrow"/>
        <family val="2"/>
      </rPr>
      <t>Case ID 233</t>
    </r>
    <r>
      <rPr>
        <sz val="12"/>
        <color rgb="FF000000"/>
        <rFont val="Aptos Narrow"/>
        <family val="2"/>
      </rPr>
      <t>: Oil packets</t>
    </r>
  </si>
  <si>
    <t xml:space="preserve"> A penalty for sub-standard oil packets, challenged on the grounds of a violation of natural justice (no opportunity for a hearing).</t>
  </si>
  <si>
    <t xml:space="preserve"> Oil packets</t>
  </si>
  <si>
    <t xml:space="preserve"> The writ petition was disposed of by setting aside the penalty order and remitting the matter for a fresh hearing. The Adjudicating Officer failed to provide the petitioners a reasonable opportunity to make representations as required by the FSS Act.</t>
  </si>
  <si>
    <t>Madhulika and another filed a writ petition to quash an FIR registered on 31.05.2019 under sections 273, 353, 504 IPC and section 31 of the Food Safety &amp; Standards Act, 2006, at Police Station North Firozabad. The FIR was related to an act that the petitioners allegedly committed, though the specific acts are not detailed. The respondent is the State of U.P. and two others. The petitioners argued against the FIR, but the respondent's counsel stated that a charge sheet had been filed on 15.01.2020, making the petition infructuous. The court dismissed the petition on that basis.</t>
  </si>
  <si>
    <t>No relevant subsections apply to the facts of the case as presented. The case revolves around the dismissal of a writ petition based on the filing of a charge sheet, and the specific subsections provided do not address the procedural or substantive issues raised in the petition.</t>
  </si>
  <si>
    <t>[{'indian_section':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t>
  </si>
  <si>
    <t>Appellant may be unable to quash the FIR.</t>
  </si>
  <si>
    <t>['Section 31 of Food Safety and Standards Act, 2006', 'Section 273 of Indian Penal Code', 'Section 353 of Indian Penal Code', 'Section 504 of Indian Penal Code']</t>
  </si>
  <si>
    <r>
      <t/>
    </r>
    <r>
      <rPr>
        <b/>
        <sz val="12"/>
        <color rgb="FF000000"/>
        <rFont val="Aptos Narrow"/>
        <family val="2"/>
      </rPr>
      <t>Case ID 234</t>
    </r>
    <r>
      <rPr>
        <sz val="12"/>
        <color rgb="FF000000"/>
        <rFont val="Aptos Narrow"/>
        <family val="2"/>
      </rPr>
      <t>: Roasted areca nuts</t>
    </r>
  </si>
  <si>
    <t xml:space="preserve"> Misdeclaration of imported roasted areca nuts, with the issue being the classification of the goods based on moisture content.</t>
  </si>
  <si>
    <t xml:space="preserve"> Roasted areca nuts</t>
  </si>
  <si>
    <t xml:space="preserve"> The court allowed both writ petitions and directed the release of the goods. The customs authorities failed to follow the parameters set by the Advance Ruling Authority regarding the classification of roasted areca nuts.</t>
  </si>
  <si>
    <t>The case involves applicants who were appointed as Food Safety Officers in the Food Safety Department of Karnataka, claiming they were appointed by the competent authority and are entitled to the salary attached to their posts. The applicants had been assigned as Senior and Junior Food Safety Officers with specific pay scales and had been discharging duties associated with these posts. The department sought to withdraw their pay scales and recover excess payments, arguing they were on deputation and their appointment did not follow proper legal procedures. The applicants contended that their appointments were valid, made by the proper authority under the relevant notifications, and that they had been performing the duties of Food Safety Officers. The dispute arose from the department‚Äôs efforts to re-fix salaries and the legality of their appointment as whole-time officers of the Food Safety Department.</t>
  </si>
  <si>
    <t>['Section 45', 'Section 68']</t>
  </si>
  <si>
    <t>{'Section 45': 'This section allows the Commissioner of Food Safety to appoint individuals as Food Analysts. The relevance to the case lies in the authority of the Commissioner to appoint Food Safety Officers, which the applicants claim was done properly. If the appointments were indeed made by the competent authority as claimed by the applicants, this subsection supports their position.', 'Section 68': "This section outlines the adjudication process for contraventions of the Act. The department's claim that the applicants were on deputation and that their appointments did not follow legal procedures could lead to adjudication under this section. If the department's claims are substantiated, it may hurt the applicants' case."}</t>
  </si>
  <si>
    <t>The relevant subsections indicate that the appointments of the applicants as Food Safety Officers could be valid if made by the competent authority as per Section 45. However, the department's assertion regarding improper appointment procedures and the potential for adjudication under Section 68 introduces a significant challenge to the applicants' claims. The outcome hinges on the validity of the appointments and the adherence to legal procedures.</t>
  </si>
  <si>
    <t>Appellant may be required to return excess payments received.</t>
  </si>
  <si>
    <r>
      <t/>
    </r>
    <r>
      <rPr>
        <b/>
        <sz val="12"/>
        <color rgb="FF000000"/>
        <rFont val="Aptos Narrow"/>
        <family val="2"/>
      </rPr>
      <t>Case ID 235</t>
    </r>
    <r>
      <rPr>
        <sz val="12"/>
        <color rgb="FF000000"/>
        <rFont val="Aptos Narrow"/>
        <family val="2"/>
      </rPr>
      <t>: Roasted areca nuts</t>
    </r>
  </si>
  <si>
    <t xml:space="preserve"> A dispute over the classification and release of imported roasted areca nuts.</t>
  </si>
  <si>
    <t xml:space="preserve"> The court ordered the release of the consignments. FSSAI confirmed the goods were roasted areca nuts and fit for consumption, and the classification issue had already been decided by CAAR and affirmed by the court.</t>
  </si>
  <si>
    <t>Lal Chand filed a petition seeking to quash a complaint and related orders against him under the Food Safety &amp; Standards Act, 2006, which were issued by the SDJM, Moonak, and the Additional Sessions Judge, Sangrur. The case involved allegations made in a complaint dated 31.08.2016 and notices of accusation. The petitioner argued for the quashing of these proceedings. However, it was stated that Lal Chand had already been convicted by the trial court on 27.03.2023, rendering the petition infructuous.</t>
  </si>
  <si>
    <t>{'Section 70': "This section discusses the establishment of the Food Safety Appellate Tribunal to hear appeals from decisions of the Adjudicating Officer. It is relevant as it outlines the procedural framework for appeals, which may impact the petitioner's ability to quash the complaint if he has already been convicted.", 'Section 42': 'This section details the responsibilities of the Food Safety Officer, including the process of taking samples and sending them for analysis. It is relevant as it may relate to the procedures followed in the original complaint against Lal Chand, which could affect the validity of the complaint he seeks to quash.', 'Section 47': 'This section outlines the procedure for taking samples for analysis by the Food Safety Officer. It is relevant as it may pertain to the actions taken against Lal Chand and whether those actions complied with the statutory requirements, which could influence the outcome of his petition.'}</t>
  </si>
  <si>
    <t>The relevant subsections indicate that there are established procedures for handling complaints and appeals under the Food Safety &amp; Standards Act. Lal Chand's conviction on 27.03.2023 suggests that the legal processes outlined in these subsections were likely followed, which may undermine his petition to quash the complaint. The fact that he has already been convicted makes the petition potentially infructuous, as the legal remedies available may no longer apply.</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</si>
  <si>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41 Power of search, seizure, investigation, prosecution and procedure thereof', 'relationship': 'indirect', 'connection_type': 'indirect'}]</t>
  </si>
  <si>
    <t>Appellant may be unable to overturn the conviction or complaint.</t>
  </si>
  <si>
    <t>['Section 42(5) of Food Safety and Standards Act, 2006', 'Section 482 of the Code of Criminal Procedure']</t>
  </si>
  <si>
    <r>
      <t/>
    </r>
    <r>
      <rPr>
        <b/>
        <sz val="12"/>
        <color rgb="FF000000"/>
        <rFont val="Aptos Narrow"/>
        <family val="2"/>
      </rPr>
      <t>Case ID 236</t>
    </r>
    <r>
      <rPr>
        <sz val="12"/>
        <color rgb="FF000000"/>
        <rFont val="Aptos Narrow"/>
        <family val="2"/>
      </rPr>
      <t>: General food safety violation (license issue)</t>
    </r>
  </si>
  <si>
    <t xml:space="preserve"> Police interference with a licensed food business (unspecified), despite the business holding a valid license.</t>
  </si>
  <si>
    <t xml:space="preserve"> General food safety violation (license issue)</t>
  </si>
  <si>
    <t xml:space="preserve"> The court allowed the petition and directed that the police shall not interfere with the petitioner's business. The petitioners held a valid FSS Act license, and the police had no legal provision to interfere without following the prescribed procedure for license cancellation.</t>
  </si>
  <si>
    <t>The petitioner is Maa Saraswati Shg, a self-help group that sought to supply Chhatua. The respondent is the State of Odisha and other authorities. The petitioner‚Äôs group was inspected and found to have proper infrastructure, facilities, and emergency preparedness, and they were preparing turmeric powder, green gram, and besan. Opposite party no.6, another SHG, was also inspected and found not to have a production unit or facilities to address emergencies or maintain hygienic conditions on August 31, 2018, though infrastructure was available. A subsequent inspection on September 17, 2018, noted that Maa Saraswati SHG had good infrastructure, all members were present, and they were producing items with a bank loan. Opposite party no.6 was found to have installed machinery for preparing Chhatua but was not recognized as a production unit and lacked a food license at the time of the inspection. An agreement was made with opposite party no.6 on October 9, 2018, to supply Take Home Ration (THR), requiring a security deposit, which was waived. The petitioner argued that the opposing party did not have a food license, which is required to run a food business. The authorities claimed that subsequent inquiries considered opposite party no.6 suitable and that guidelines did not require a food license for engagement. The petitioner challenged the engagement order of October 5, 2018, which was ultimately set aside, rendering the agreement void, and the petitioner was advised to seek further engagement through proper channels.</t>
  </si>
  <si>
    <t>['Section 29', 'Section 36', 'Section 68']</t>
  </si>
  <si>
    <t>{'Section 29': 'This section outlines the responsibilities of the Food Authority and State Food Safety Authorities in enforcing the Act. It is relevant because it establishes the framework within which the authorities operate, including monitoring compliance by food business operators. The petitioner argues that the opposing party did not have a food license, which is a compliance issue under this section.', 'Section 36': "This section details the functions of the Designated Officer, including the issuance or cancellation of licenses for food business operators. It is relevant as it pertains to the authority's role in regulating food businesses and could impact the validity of the agreement made with opposite party no.6, which the petitioner challenges.", 'Section 68': 'This section discusses the adjudication process for contraventions of the Act. It is relevant because it outlines how penalties are imposed for violations, which could apply if the opposing party is found to have operated without the necessary food license.'}</t>
  </si>
  <si>
    <t>The relevant subsections indicate that the enforcement of food safety regulations is a key issue in this case. The petitioner argues that the opposing party lacked a food license, which is a requirement for operating a food business. The authorities' claim that guidelines do not require a food license for engagement could be challenged under the provisions of Section 29 and Section 36, which emphasize compliance and the role of the Designated Officer. The adjudication process outlined in Section 68 suggests that if the opposing party is found in violation, penalties could be imposed. Therefore, the facts support the petitioner's position regarding the necessity of a food license.</t>
  </si>
  <si>
    <t>[{'indian_section':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36 Designated Officer', 'relationship': 'indirect', 'connection_type': 'indirect'}]</t>
  </si>
  <si>
    <t>['Section 31 of Food Safety and Standards Act, 2006']</t>
  </si>
  <si>
    <r>
      <t/>
    </r>
    <r>
      <rPr>
        <b/>
        <sz val="12"/>
        <color rgb="FF000000"/>
        <rFont val="Aptos Narrow"/>
        <family val="2"/>
      </rPr>
      <t>Case ID 237</t>
    </r>
    <r>
      <rPr>
        <sz val="12"/>
        <color rgb="FF000000"/>
        <rFont val="Aptos Narrow"/>
        <family val="2"/>
      </rPr>
      <t>: Britannia products (complaint issue)</t>
    </r>
  </si>
  <si>
    <t xml:space="preserve"> A sanction to prosecute for a food safety violation (unspecified food item), challenged because the lab analysis was not conducted by an accredited laboratory.</t>
  </si>
  <si>
    <t xml:space="preserve"> The court quashed the Food Analyst's report and the sanction order. The report was invalid because the sample was not analyzed by an accredited laboratory as required by the FSS Act.</t>
  </si>
  <si>
    <t>The petitioner, Make Index Impex, is a proprietorship importing goods including soybeans and pigeon peas. The petitioner filed a petition against the Union of India and other respondents, challenging the customs department‚Äôs refusal to clear the imported consignments of soybeans and pigeon peas, citing concerns that the soybeans were genetically modified and not cleared by the Genetic Engineering Approval Committee. The petitioner claims that the soybeans are within permissible limits set by the Food Safety and Standards Authority of India and that they have the necessary certifications under the Plant Quarantine Order and FSSAI. The customs authorities argue that the imported soybeans are genetically modified and have not been approved under the Environment Protection Act's genetic modification regulations, referencing import policies and legal requirements. The petitioner contends that the import complies with applicable food safety standards and that the goods are intended solely for oil extraction, not for agriculture. The respondents have taken various standpoints regarding the regulation of genetically modified food, the role of food safety authorities, and environmental agencies, leading to ongoing disputes over the legality of the import, the testing and certification process, and the clearance of the cargo. Throughout proceedings, the petitioner argued that the goods should be cleared without delay, emphasizing compliance with safety standards, while respondents raised concerns regarding GMO approval and environmental regulations. The petitioner also faced delays and demurrage charges related to the goods' storage at ports.</t>
  </si>
  <si>
    <t>['Section 25', 'Section 22', 'Section 20']</t>
  </si>
  <si>
    <t>{'Section 25': "This subsection is relevant as it prohibits the import of unsafe food or food that contravenes the Act. The customs authorities argue that the imported soybeans are genetically modified and not approved under the Environment Protection Act, which could indicate a contravention of this section. This impacts the petitioner negatively as it supports the respondents' position.", 'Section 22': "This section addresses the import of genetically modified food and states that no person shall import such food unless it is in accordance with the regulations. The respondents' concerns about the soybeans being genetically modified and not approved under the relevant regulations align with this subsection, which could hurt the appellant's case.", 'Section 20': "This section prohibits food from containing contaminants or toxins in excess of specified limits. The respondents' concerns regarding the safety of the genetically modified soybeans could relate to this section, potentially supporting their argument against the import."}</t>
  </si>
  <si>
    <t>The relevant subsections indicate that the import of genetically modified soybeans is subject to strict regulations. The customs authorities' refusal to clear the goods is supported by Section 25 and Section 22, which address the legality of importing genetically modified food. The concerns raised by the respondents about compliance with safety standards and environmental regulations further align with the provisions of Section 20. Therefore, the facts suggest that the respondents are more likely to succeed in this case.</t>
  </si>
  <si>
    <t>[{'indian_section': 'Section 22 Genetically modified foods, organic foods, functional foods, proprietary foods, etc.', 'foreign_section': 'Section 20 Contaminants, naturally occurring toxic substances, heavy metals, etc.', 'relationship': 'indirect', 'connection_type': 'indirect'}, {'indian_section': 'Section 22 Genetically modified foods, organic foods, functional foods, proprietary foods, etc.', 'foreign_section': 'Section 19 Use of food additive or processing aid', 'relationship': 'indirect', 'connection_type': 'indirect'}, {'indian_section': 'Section 22 Genetically modified foods, organic foods, functional foods, proprietary foods, etc.', 'foreign_section': 'Section 21 Pesticides, Veterinary drugs residues, antibiotic residues and micro-biological counts', 'relationship': 'indirect', 'connection_type': 'indirect'}, {'indian_section': 'Section 22 Genetically modified foods, organic foods, functional foods, proprietary foods, etc.', 'foreign_section': 'Section 20 Contaminants, naturally occurring toxic substances, heavy metals, etc.', 'relationship': 'indirect', 'connection_type': 'indirect'}, {'indian_section': 'Section 22 Genetically modified foods, organic foods, functional foods, proprietary foods, etc.', 'foreign_section': 'Section 22 Genetically modified foods, organic foods, functional foods, proprietary foods, etc.', 'relationship': 'direct', 'connection_type': 'direct'}]</t>
  </si>
  <si>
    <t>Appellant may face continued delays and demurrage charges related to the goods' storage at ports.</t>
  </si>
  <si>
    <t>['Section 22 of Food Safety and Standards Act, 2006', 'Section 6 of Environment Protection Act, 1986']</t>
  </si>
  <si>
    <r>
      <t/>
    </r>
    <r>
      <rPr>
        <b/>
        <sz val="12"/>
        <color rgb="FF000000"/>
        <rFont val="Aptos Narrow"/>
        <family val="2"/>
      </rPr>
      <t>Case ID 238</t>
    </r>
    <r>
      <rPr>
        <sz val="12"/>
        <color rgb="FF000000"/>
        <rFont val="Aptos Narrow"/>
        <family val="2"/>
      </rPr>
      <t>: Not a food item; case concerns firecrackers</t>
    </r>
  </si>
  <si>
    <t xml:space="preserve"> Sealing of a firecrackers magazine. This is not a food safety issue.</t>
  </si>
  <si>
    <t xml:space="preserve"> Not a food item; case concerns firecrackers</t>
  </si>
  <si>
    <t xml:space="preserve"> The court ordered the immediate de-sealing of the premises. The sealing by the revenue officer lacked statutory backing and was therefore illegal.</t>
  </si>
  <si>
    <t>The case involves Laxman Rajpoot, who is accused of offenses under sections related to cheating, forgery, and adulteration. He is employed as a labourer at a Gutkha Factory owned by Sanjay Sahu in Hamirpur. The police alleged that Laxman Rajpoot was involved in the illegal activities at the factory, which was registered under the Goods and Service Tax, and that evidence against him was fabricated and false. The prosecution did not present any independent witnesses to the recovery. Laxman Rajpoot has been in jail since February 23, 2023. He claims to be innocent and falsely implicated, with no specific role assigned to him. He also contends that he will not misuse the bail if released and is willing to cooperate in the trial. The court ultimately granted him bail under certain conditions.</t>
  </si>
  <si>
    <t>['Section 68', 'Section 27']</t>
  </si>
  <si>
    <t>{'Section 68': 'This subsection outlines the powers of the Adjudicating Officer and the process for adjudication of offenses under the Act. It is relevant as it pertains to the alleged offenses against Laxman Rajpoot and the procedures that should have been followed in his case.', 'Section 27': 'This subsection establishes the liability of manufacturers, wholesalers, distributors, and sellers for food articles that do not meet the requirements of the Act. It is relevant as it may pertain to the responsibilities of the Gutkha Factory owned by Sanjay Sahu, where Laxman Rajpoot was employed.'}</t>
  </si>
  <si>
    <t>The relevant subsections indicate that the adjudication process must be followed correctly, and liability for food safety violations may extend to various parties involved in the food supply chain. The lack of independent witnesses and the claim of fabricated evidence may impact the prosecution's case against Laxman Rajpoot, suggesting that he may have a defense against the allegations.</t>
  </si>
  <si>
    <r>
      <t/>
    </r>
    <r>
      <rPr>
        <b/>
        <sz val="12"/>
        <color rgb="FF000000"/>
        <rFont val="Aptos Narrow"/>
        <family val="2"/>
      </rPr>
      <t>Case ID 239</t>
    </r>
    <r>
      <rPr>
        <sz val="12"/>
        <color rgb="FF000000"/>
        <rFont val="Aptos Narrow"/>
        <family val="2"/>
      </rPr>
      <t>: Ghee (Nestle Shahi Ghee)</t>
    </r>
  </si>
  <si>
    <t xml:space="preserve"> Sale of unsafe Nestle Shahi Ghee, where the issue was the improper summoning of an employee without the company being named as an accused.</t>
  </si>
  <si>
    <t xml:space="preserve"> Ghee (Nestle Shahi Ghee)</t>
  </si>
  <si>
    <t xml:space="preserve"> The court allowed the petition and quashed the proceedings against the petitioner. The petitioner, a Quality Manager, could not be summoned as an additional accused without the company (Nestle India Ltd.) being arraigned as a prime accused.</t>
  </si>
  <si>
    <t>The petitioner, M/S Mubarak Buffalo Meat Shop Amethi represented by Mubarak Qureshi, challenged the cancellation of its registration for running a meat shop by the authorities. The cancellation was based on the withdrawal or cancellation of the No Objection Certificate (N.O.C.) issued by the Police Authorities. The petitioner argued that no opportunity of hearing was given before the cancellation and that reasons for the order were not recorded. The authorities stated that no opportunity was necessary since the license could not be issued without the N.O.C., which had been canceled by the police. The court found that the proper legal procedure should have been followed and quashed the order, allowing the authorities to issue a show cause notice to the petitioner for further inquiry.</t>
  </si>
  <si>
    <t>['Section 88', 'Section 41']</t>
  </si>
  <si>
    <t>{'Section 88': "This section states that no legal proceedings can be initiated against the government or its officers for actions taken in good faith under the Act. This may protect the respondent from liability regarding the cancellation of the petitioner's registration.", 'Section 41': "This section allows the Food Safety Officer to search and seize articles of food if there is reasonable doubt about their involvement in an offence. The respondent's actions in canceling the registration may be justified under this provision if they had reasonable grounds related to the N.O.C."}</t>
  </si>
  <si>
    <t>The relevant subsections indicate that the respondent may have acted within their legal rights under the Food Safety Act, particularly in relation to the cancellation of the petitioner's registration based on the N.O.C. However, Section 88 provides immunity to the respondent for actions taken in good faith, which may limit the petitioner's ability to claim damages or challenge the cancellation effectively.</t>
  </si>
  <si>
    <t>Appellant may be unable to reinstate their registration without further proceedings.</t>
  </si>
  <si>
    <r>
      <t/>
    </r>
    <r>
      <rPr>
        <b/>
        <sz val="12"/>
        <color rgb="FF000000"/>
        <rFont val="Aptos Narrow"/>
        <family val="2"/>
      </rPr>
      <t>Case ID 240</t>
    </r>
    <r>
      <rPr>
        <sz val="12"/>
        <color rgb="FF000000"/>
        <rFont val="Aptos Narrow"/>
        <family val="2"/>
      </rPr>
      <t>: Meat</t>
    </r>
  </si>
  <si>
    <t xml:space="preserve"> A procedural matter regarding an application to run a meat shop.</t>
  </si>
  <si>
    <t xml:space="preserve"> The writ petition was disposed of with directions. The court directed the petitioner to file a fresh application for a meat shop license, which the authority must decide on its merits within a month.</t>
  </si>
  <si>
    <t>Anil Kumar filed an application challenging a bailable warrant issued on 12 November 2013 and the ongoing proceedings in a complaint case against him under sections 26/59 and 63 of the Food Safety Act and Standard Act, pending in the court of Addl. Chief Judicial Magistrate-I, Bulandshahr. The respondent is the State of U.P. and another. The applicant's counsel did not provide a reasonable explanation for the delay of over nine years in challenging the warrant.</t>
  </si>
  <si>
    <t>No relevant subsections apply to the facts of the case as presented. The case revolves around a challenge to a bailable warrant and the delay in filing the application, which does not directly relate to the provisions of the Food Safety Act and Standard Act mentioned.</t>
  </si>
  <si>
    <t>Appellant may be required to comply with the ongoing proceedings.</t>
  </si>
  <si>
    <t>['Section 26 of Food Safety and Standards Act, 2006', 'Section 59 of Food Safety and Standards Act, 2006', 'Section 63 of Food Safety and Standards Act, 2006']</t>
  </si>
  <si>
    <r>
      <t/>
    </r>
    <r>
      <rPr>
        <b/>
        <sz val="12"/>
        <color rgb="FF000000"/>
        <rFont val="Aptos Narrow"/>
        <family val="2"/>
      </rPr>
      <t>Case ID 241</t>
    </r>
    <r>
      <rPr>
        <sz val="12"/>
        <color rgb="FF000000"/>
        <rFont val="Aptos Narrow"/>
        <family val="2"/>
      </rPr>
      <t>: Betelnuts/supari (Menthol Scented Sweet Supari)</t>
    </r>
  </si>
  <si>
    <t xml:space="preserve"> A dispute over the provisional release of imported Menthol Scented Sweet Supari.</t>
  </si>
  <si>
    <t xml:space="preserve"> Betelnuts/supari (Menthol Scented Sweet Supari)</t>
  </si>
  <si>
    <t xml:space="preserve"> The court allowed the petition and directed the release of the goods. FSSAI had found the goods conformed to safety standards, and the customs authorities' rejection based on the presence of kernel husk fragments was not a substantial basis to prevent clearance.</t>
  </si>
  <si>
    <t>The petitioner, Mansukhbhai Govabhai Madhvi, filed a petition against an order of the Adjudicating Officer in Surendranagar. At the time, the government had not yet established the Appellate Tribunal necessary for hearing appeals under the relevant law. The petitioner argued that since the tribunal was not formed, he could not file an appeal. During the proceedings, the government notified the creation of the Appellate Tribunal, allowing the petitioner to now take the matter to the tribunal. The tribunal is instructed not to consider delay limitations and to accept any application for condonation of delay when an appeal is filed. The petitioner was allowed to file a fresh application if needed.</t>
  </si>
  <si>
    <t>{'Section 70': "This subsection is relevant as it discusses the establishment of the Food Safety Appellate Tribunal to hear appeals from the decisions of the Adjudicating Officer. The fact that the tribunal was not established at the time the petitioner filed the petition supports the petitioner's argument that he could not file an appeal. However, the subsequent establishment of the tribunal allows the petitioner to now take the matter to the tribunal."}</t>
  </si>
  <si>
    <t>The relevant subsection indicates that the establishment of the Appellate Tribunal is crucial for the appeal process. Since the tribunal has now been formed and is instructed to accept applications for condonation of delay, the petitioner can proceed with his appeal. This development suggests that the petitioner has a pathway to address his grievances, which may favor the appellant's position.</t>
  </si>
  <si>
    <t>['Section 70 of Food Safety and Standards Act, 2006', 'Articles 226 and 227 of the Constitution of India', 'Section 482 of Criminal Procedure Code']</t>
  </si>
  <si>
    <r>
      <t/>
    </r>
    <r>
      <rPr>
        <b/>
        <sz val="12"/>
        <color rgb="FF000000"/>
        <rFont val="Aptos Narrow"/>
        <family val="2"/>
      </rPr>
      <t>Case ID 242</t>
    </r>
    <r>
      <rPr>
        <sz val="12"/>
        <color rgb="FF000000"/>
        <rFont val="Aptos Narrow"/>
        <family val="2"/>
      </rPr>
      <t>: Scented nuts/contraband articles</t>
    </r>
  </si>
  <si>
    <t xml:space="preserve"> A bail application for a case involving contraband articles (unspecified).</t>
  </si>
  <si>
    <t xml:space="preserve"> Scented nuts/contraband articles</t>
  </si>
  <si>
    <t xml:space="preserve"> The court granted ad-interim anticipatory bail to the applicant. The applicant's name was not in the FIR, his involvement was based solely on the uncorroborated statement of a co-accused, and there was no evidence he owned the godown.</t>
  </si>
  <si>
    <t>The petitioner is Tummalapenta Naga Pravallika, and the respondent is The State of Andhra Pradesh. A criminal case was registered against her under Sections 273 and 420 of the IPC, and Sections 58, 59, and 63 of the Food Safety and Standards Act, 2006, at Repalle Town Police Station, Guntur District. The petitioner sought to quash the FIR, and the court decided to quash the FIR based on earlier similar orders, indicating that the matter was covered and that the petitioner was similarly placed to others whose cases had been dismissed.</t>
  </si>
  <si>
    <t>['Section 42', 'Section 46', 'Section 48']</t>
  </si>
  <si>
    <t>{'Section 42': 'This subsection outlines the responsibilities of the Food Safety Officer, including the inspection of food businesses and the process of drawing samples for analysis. It is relevant as it establishes the procedural framework that must be followed in cases involving food safety violations, which may relate to the charges against the petitioner.', 'Section 46': 'This section details the process that a Food Analyst must follow upon receiving a sample for analysis, including the timeline for reporting. It is relevant as it may impact the validity of the evidence against the petitioner if proper procedures were not followed.', 'Section 48': 'This section defines what constitutes food that is injurious to health and the criteria for determining whether food is unsafe. It is relevant as it directly relates to the charges under the Food Safety and Standards Act against the petitioner.'}</t>
  </si>
  <si>
    <t>The relevant subsections establish the procedural requirements for food safety inspections and the criteria for determining food safety violations. If the procedures outlined in Sections 42 and 46 were not followed, it could undermine the validity of the charges against the petitioner. Additionally, Section 48 provides the criteria for what constitutes injurious food, which is central to the allegations. The court's decision to quash the FIR suggests that the procedural or substantive requirements may not have been met, favoring the appellant.</t>
  </si>
  <si>
    <t>['Section 273 of the Indian Penal Code', 'Section 420 of the Indian Penal Code', 'Section 34 of the Indian Penal Code', 'Section 58 of the Food Safety and Standards Act, 2006', 'Section 59 of the Food Safety and Standards Act, 2006', 'Section 63 of the Food Safety and Standards Act, 2006']</t>
  </si>
  <si>
    <r>
      <t/>
    </r>
    <r>
      <rPr>
        <b/>
        <sz val="12"/>
        <color rgb="FF000000"/>
        <rFont val="Aptos Narrow"/>
        <family val="2"/>
      </rPr>
      <t>Case ID 243</t>
    </r>
    <r>
      <rPr>
        <sz val="12"/>
        <color rgb="FF000000"/>
        <rFont val="Aptos Narrow"/>
        <family val="2"/>
      </rPr>
      <t>: Palm Sugar Candy (Sunny Bee)</t>
    </r>
  </si>
  <si>
    <t xml:space="preserve"> Sale of unsafe, substandard, and misbranded 'Sunny Bee Palm Sugar Candy', where the issue was that the lab analysis was conducted after the product's shelf life had expired.</t>
  </si>
  <si>
    <t xml:space="preserve"> Palm Sugar Candy (Sunny Bee)</t>
  </si>
  <si>
    <t xml:space="preserve"> The court quashed the proceedings. The analysis of the food sample was conducted after its shelf life had expired, depriving the petitioners of their statutory right to appeal and challenge the report.</t>
  </si>
  <si>
    <t xml:space="preserve">Case overview: This case involves a criminal original petition filed by Way Cool Foods &amp; Products Pvt. Ltd. and its directors against the Food Safety Officer, challenging the proceedings in C.C.No.1756 of 2023 pending before the XVIII Metropolitan Magistrate, Saidapet, Chennai. </t>
  </si>
  <si>
    <t>The petitioner, Wasim Khan, alleged that police had sealed his bottling unit during an investigation and refused to open it, preventing him from continuing his business. The police had initiated a case against him for bottling spurious water without valid licenses or permissions, with allegations supported by a water sample that was found to be substandard and unsafe. A charge sheet was filed against him under multiple sections of the Indian Penal Code and food safety laws. The petitioner obtained the necessary licenses, including a trade license after the case had started, but did not have an FSSAI license, fire license, or pollution control permissions at the time of the investigation, which led to the sealing of his factory. The authorities found that certificates from agencies like SWID, FSSAI, and BIS had not been issued to him, contributing to the sealing. The petitioner claimed he had now obtained the required licenses and permissions, and the court noted that the case's investigation was complete and the unit should not remain sealed if all clearances had been secured. The court directed him to approach the appropriate court with all relevant documents to resolve the issue.</t>
  </si>
  <si>
    <t>['Section 68', 'Section 38', 'Section 39', 'Section 41']</t>
  </si>
  <si>
    <t>{'Section 68': 'This subsection outlines the role of the Adjudicating Officer in adjudicating cases related to food safety violations. It states that the officer must provide a reasonable opportunity for representation and can impose penalties if satisfied that a contravention has occurred. The facts indicate that the police initiated a case against the petitioner for bottling spurious water, which suggests that this section is relevant as it pertains to the adjudication process that the petitioner may face.', 'Section 38': "This section grants the Food Safety Officer the authority to take samples of food and seize articles that appear to contravene food safety laws. The facts indicate that the police sealed the bottling unit due to allegations of bottling unsafe water, which aligns with the powers described in this section. This supports the respondent's actions in sealing the factory based on the findings of substandard water.", 'Section 39': "This section addresses the liability of Food Safety Officers who act without reasonable grounds. If the sealing of the factory was justified based on the evidence of spurious water, this section may not support the appellant's claims. However, if it is found that the actions were vexatious, it could potentially support the appellant's position.", 'Section 41': 'This section allows the Food Safety Officer to search and seize articles if there is reasonable doubt about their compliance with food safety laws. The sealing of the factory was based on the investigation into the quality of the water, which suggests that the actions taken by the Food Safety Officer were within the scope of this section.'}</t>
  </si>
  <si>
    <t>The relevant subsections indicate that the actions taken by the Food Safety Officer and the police were in accordance with the law, particularly under Sections 38, 39, and 41, which support the sealing of the factory due to the alleged violations. Section 68 outlines the adjudication process that the petitioner will face, which may not favor him given the evidence of spurious water. The facts suggest that the respondent's actions were justified based on the findings of unsafe water, which aligns with the provisions of the law.</t>
  </si>
  <si>
    <t>[{'indian_section': 'Section 63 Punishment for carrying out a business without licence', 'foreign_section': 'Section 60 Punishment for interfering with seized items', 'relationship': 'indirect', 'connection_type': 'indirect'}, {'indian_section': 'Section 57 Penalty for possessing adulterant', 'foreign_section': 'Section 60 Punishment for interfering with seized items', 'relationship': 'indirect', 'connection_type': 'indirect'}, {'indian_section': 'Section 56 Penalty for unhygienic or unsanitary processing or manufacturing of food', 'foreign_section': 'Section 60 Punishment for interfering with seized items', 'relationship': 'indirect', 'connection_type': 'indirect'}]</t>
  </si>
  <si>
    <t>Appellant may face penalties for violations of food safety laws.</t>
  </si>
  <si>
    <t>['Section 272 of the Indian Penal Code', 'Section 273 of the Indian Penal Code', 'Section 188 of the Indian Penal Code', 'Section 56 of the Food Safety and Standards Act, 2006', 'Section 57 of the Food Safety and Standards Act, 2006', 'Section 63 of the Food Safety and Standards Act, 2006']</t>
  </si>
  <si>
    <r>
      <t/>
    </r>
    <r>
      <rPr>
        <b/>
        <sz val="12"/>
        <color rgb="FF000000"/>
        <rFont val="Aptos Narrow"/>
        <family val="2"/>
      </rPr>
      <t>Case ID 244</t>
    </r>
    <r>
      <rPr>
        <sz val="12"/>
        <color rgb="FF000000"/>
        <rFont val="Aptos Narrow"/>
        <family val="2"/>
      </rPr>
      <t>: General food safety violation (specific item not mentioned)</t>
    </r>
  </si>
  <si>
    <t xml:space="preserve"> A procedural challenge to a summoning order in a case involving violations of the FSS Act (unspecified food).</t>
  </si>
  <si>
    <t xml:space="preserve"> The High Court allowed the application, quashing the summoning order and the complaint case. The summoning order was cryptic and non-speaking, failing to show that the Magistrate had applied judicial mind before summoning the accused.</t>
  </si>
  <si>
    <t>The case involves Sheikh Abrar Sheikh Gaffer and Bhimrao Uike, who were arrested on 20 November 2021 in connection with an offense related to the transport of prohibited pan masala in the state of Maharashtra. The police found crates of banned pan masala in a vehicle called Bolero pick-up, which was driven by Sheikh Abrar Sheikh Gaffer, with Bhimrao Uike accompanying him as a loader. The police also seized another vehicle, Tata Sumo, which was allegedly involved in reconnaissance to warn the transportation of the contraband. The applicants were accused of transporting and being involved in the illegal movement of banned goods. They argued they were falsely implicated, and their role was of driving and accompanying the vehicle, with no lab reports or sanctions evidence. The respondent contended that the applicants acted as part of a gang transporting contraband knowingly. The case was filed under multiple sections involving the transportation of illegal substances and food safety violations. The applicants sought bail, claiming their roles were minor, but the court rejected their bail applications, noting their direct involvement in transporting contraband and their roles in the larger context of illegal activity in the state.</t>
  </si>
  <si>
    <t>['Section 25', 'Section 68', 'Section 27']</t>
  </si>
  <si>
    <t>{'Section 25': "This section prohibits the importation of unsafe or banned food articles. The facts indicate that Sheikh Abrar Sheikh Gaffer and Bhimrao Uike were involved in the transport of banned pan masala, which aligns with the prohibitions outlined in this section. This supports the respondent's position that the applicants were involved in the illegal movement of contraband.", 'Section 68': "This section outlines the adjudication process for offenses under the Act. It states that an Adjudicating Officer can impose penalties if satisfied that a contravention has occurred. The facts suggest that the applicants were directly involved in transporting contraband, which could lead to penalties under this section, supporting the respondent's case.", 'Section 27': "This section holds manufacturers, packers, wholesalers, and distributors liable for food articles that do not meet safety requirements. Although the applicants are not manufacturers or packers, their involvement in the transport of banned goods could imply liability under this section, reinforcing the respondent's argument."}</t>
  </si>
  <si>
    <t>The relevant subsections indicate that the actions of the applicants align with the prohibitions and liabilities outlined in the law regarding the transport of banned food articles. The evidence of their involvement in transporting contraband supports the respondent's case, suggesting that the applicants are likely to face penalties for their actions.</t>
  </si>
  <si>
    <t>[{'indian_section': 'Section 27 Liability of Manufacturers, packers, wholesalers, distributors and sellers', 'foreign_section': 'Section 28 Food recall procedures', 'relationship': 'indirect', 'connection_type': 'indirect'}, {'indian_section': 'Section 27 Liability of Manufacturers, packers, wholesalers, distributors and sellers', 'foreign_section': 'Section 28 Food recall procedures', 'relationship': 'indirect', 'connection_type': 'indirect'}, {'indian_section': 'Section 27 Liability of Manufacturers, packers, wholesalers, distributors and sellers', 'foreign_section': 'Section 27 Liability of Manufacturers, packers, wholesalers, distributors and sellers', 'relationship': 'direct', 'connection_type': 'direct'}, {'indian_section': 'Section 27 Liability of Manufacturers, packers, wholesalers, distributors and sellers', 'foreign_section': 'Section 26 Responsibilities of the food business operator', 'relationship': 'indirect', 'connection_type': 'indirect'}, {'indian_section': 'Section 26 Responsibilities of the food business operator', 'foreign_section': 'Section 28 Food recall procedures', 'relationship': 'indirect', 'connection_type': 'indirect'}, {'indian_section': 'Section 26 Responsibilities of the food business operator', 'foreign_section': 'Section 28 Food recall procedures', 'relationship': 'indirect', 'connection_type': 'indirect'}, {'indian_section': 'Section 26 Responsibilities of the food business operator', 'foreign_section': 'Section 27 Liability of Manufacturers, packers, wholesalers, distributors and sellers', 'relationship': 'indirect', 'connection_type': 'indirect'}, {'indian_section': 'Section 26 Responsibilities of the food business operator', 'foreign_section': 'Section 26 Responsibilities of the food business operator', 'relationship': 'direct', 'connection_type': 'direct'}]</t>
  </si>
  <si>
    <t>['Section 188 of Indian Penal Code', 'Section 272 of Indian Penal Code', 'Section 273 of Indian Penal Code', 'Section 328 of Indian Penal Code', 'Section 34 of Indian Penal Code', 'Section 26 (2) (i) of the Food Safety and Standards Act, 2006', 'Section 27 (2) (e) of the Food Safety and Standards Act, 2006', 'Section 30 (2) (a) of the Food Safety and Standards Act, 2006', 'Section 59 of the Food Safety and Standards Act, 2006']</t>
  </si>
  <si>
    <r>
      <t/>
    </r>
    <r>
      <rPr>
        <b/>
        <sz val="12"/>
        <color rgb="FF000000"/>
        <rFont val="Aptos Narrow"/>
        <family val="2"/>
      </rPr>
      <t>Case ID 245</t>
    </r>
    <r>
      <rPr>
        <sz val="12"/>
        <color rgb="FF000000"/>
        <rFont val="Aptos Narrow"/>
        <family val="2"/>
      </rPr>
      <t>: Sweets</t>
    </r>
  </si>
  <si>
    <t xml:space="preserve"> Violation of food safety norms involving sweets, where the issue is a bail application.</t>
  </si>
  <si>
    <t xml:space="preserve"> Sweets</t>
  </si>
  <si>
    <t xml:space="preserve"> The court granted bail to the petitioner. The court considered the petitioner's lack of criminal antecedents and the circumstances of the case.</t>
  </si>
  <si>
    <t>Mary Rocky and three others were accused in a case filed by the State of Kerala, represented by the Public Prosecutor, concerning food safety violations. The case was initiated based on a complaint made by the Food Safety Officer, which is now pending as ST No. 1357/2020 in the Judicial First Class Magistrate Court, Angamaly. The petitioner‚Äôs arguments included that there was a delay in the issuance of the prosecution sanction order after the food analysis report was received. The petitioner contended that this delay, which was more than 14 days as prescribed, invalidates the proceedings, citing a similar case from another court. The court stayed further proceedings in the case for six weeks.</t>
  </si>
  <si>
    <t>['Section 42', 'Section 70']</t>
  </si>
  <si>
    <t>{'Section 42': 'This subsection outlines the responsibilities of the Food Safety Officer, including the requirement to send the analysis report within fourteen days to the Designated Officer. The petitioner argues that there was a delay in the issuance of the prosecution sanction order after the food analysis report was received, which is relevant to the timing stipulated in this section.', 'Section 70': 'This section discusses the establishment of the Food Safety Appellate Tribunal to hear appeals from decisions of the Adjudicating Officer. While it does not directly address the delay issue, it indicates that there are formal processes for appeals, which may be relevant if the petitioner seeks to challenge the proceedings based on the alleged delay.'}</t>
  </si>
  <si>
    <t>The relevant subsections indicate that the Food Safety Officer is required to send the analysis report within fourteen days, which the petitioner claims was not adhered to, potentially invalidating the proceedings. This could support the appellant's argument regarding the delay affecting the validity of the prosecution. However, Section 70 suggests that there are avenues for appeal, which may not directly impact the current proceedings but indicates a structured legal process.</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</si>
  <si>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t>
  </si>
  <si>
    <r>
      <t/>
    </r>
    <r>
      <rPr>
        <b/>
        <sz val="12"/>
        <color rgb="FF000000"/>
        <rFont val="Aptos Narrow"/>
        <family val="2"/>
      </rPr>
      <t>Case ID 246</t>
    </r>
    <r>
      <rPr>
        <sz val="12"/>
        <color rgb="FF000000"/>
        <rFont val="Aptos Narrow"/>
        <family val="2"/>
      </rPr>
      <t>: General food safety violation (license application)</t>
    </r>
  </si>
  <si>
    <t xml:space="preserve"> A procedural matter regarding a pending license application under the FSS Act (unspecified food).</t>
  </si>
  <si>
    <t xml:space="preserve"> General food safety violation (license application)</t>
  </si>
  <si>
    <t xml:space="preserve"> The writ petition was disposed of with a directive to the respondent authority. The court directed the authority to decide on the petitioner's pending license application expeditiously.</t>
  </si>
  <si>
    <t>The petitioner, M/s. Sri Kulavilakku Amman Sago Factory, is a factory operated by its partner S. Suresh, located in Rasipuram Taluk, Namakkal District. They filed a petition seeking to challenge proceedings initiated by the first respondent, the District Collector of Namakkal District, related to an administrative matter dated 04.08.2017. The case involves a dispute over a notification dated 24.10.2017 that amended regulations related to Tapioca Sago. No arguments were made by either side because the petitioner did not appear in court.</t>
  </si>
  <si>
    <t>No relevant subsections apply to the facts of the case as the petitioner did not appear in court, and there are no specific actions or contraventions mentioned that would invoke the provisions of the law.</t>
  </si>
  <si>
    <t>Appellant may be unable to challenge the administrative proceedings.</t>
  </si>
  <si>
    <t>['Food Safety and Standards (Food Products Standards and Food Additives) Regulations, 2011']</t>
  </si>
  <si>
    <r>
      <t/>
    </r>
    <r>
      <rPr>
        <b/>
        <sz val="12"/>
        <color rgb="FF000000"/>
        <rFont val="Aptos Narrow"/>
        <family val="2"/>
      </rPr>
      <t>Case ID 247</t>
    </r>
    <r>
      <rPr>
        <sz val="12"/>
        <color rgb="FF000000"/>
        <rFont val="Aptos Narrow"/>
        <family val="2"/>
      </rPr>
      <t>: Not a food item; case concerns cracker shop</t>
    </r>
  </si>
  <si>
    <t xml:space="preserve"> The illegal sealing of a cracker shop. This case concerns the alleged violation of norms for manufacturing crackers and is not a food safety issue.</t>
  </si>
  <si>
    <t xml:space="preserve"> Not a food item; case concerns cracker shop</t>
  </si>
  <si>
    <t xml:space="preserve"> The court allowed the writ petition, ordering the de-sealing of the petitioner's cracker shop. This decision was made because the court found that the revenue authority lacked the statutory power to seal the premises, rendering the action illegal and without jurisdiction.</t>
  </si>
  <si>
    <t>Case overview: The case involves a writ petition filed by Sri Sai Crackers Bazar against the District Revenue Officer and others, seeking a Writ of Mandamus to de-seal their cracker shop and allow them to operate their business. The sealing was done due to alleged violations of norms set by the Supreme Court of India regarding cracker manufacturing. The petition is registered as W.P(MD)No.11663 of 2024 in the Madurai Bench of Madras High Court. Key facts: 1. The petitioner operates a cracker shop under License No. 125/2022 in V.Muthulingapuram Village, Virudhunagar District. 2. The premises were sealed by the second respondent, the Special Tahsildar, on the grounds of manufacturing violations. 3. The petitioner contends that the sealing was done without statutory authority. Legal issues and arguments: 1. The petitioner argues that the sealing of the premises is illegal as there is no statutory power enabling the revenue authority to do so. 2. The Government Advocate claims the sealing was necessary for storing seized goods. 3. The petitioner asserts that their manufacturing practices comply with Supreme Court norms, which is a matter for the trial Magistrate to decide. Court's reasoning: 1. The court found no statutory basis for the sealing action taken by the second respondent. 2. It noted that while the authority's intention may have been valid, the action was illegal and without jurisdiction. 3. The court suggested that an inventory of the seized goods could be taken, with the petitioner responsible for their custody. 4. The court confined its ruling to the legality of the sealing act, leaving the issue of compliance with Supreme Court norms open for future determination. Decision or judgment</t>
  </si>
  <si>
    <t xml:space="preserve"> The court allowed the writ petition, directing the second respondent to de-seal the premises immediately and return the keys to the petitioner within two weeks. There was no order as to costs, and the connected miscellaneous petition was closed.</t>
  </si>
  <si>
    <t>V. Balakrishnan, the proprietor of Kadavul Mixture Company, was inspected on 08.05.2017 at his shop in Coimbatore, during which four sample packs of mixture were collected. The samples were sent to a Food Analyst, who analyzed them between 03.08.2017 and 17.08.2017. The Food Analyst reported that the mixture contained added colouring matter, Tartrazine, which was not permitted under the regulations. The Food Safety Officer forwarded the analysis report to the Designated Officer, who was supposed to decide on prosecution within 14 days, but the analysis was beyond this period. The complaint against Balakrishnan was filed on 18.06.2018, which was found to be beyond the one-year time limit from the date of sample collection, violating legal time limits. The petitioner argued that the delay in analysis and filing the complaint invalidated the proceedings. The court found that the violations related to the delay in analysis and complaint filing, and consequently, the proceedings were quashed.</t>
  </si>
  <si>
    <t>['Section 47', 'Section 42']</t>
  </si>
  <si>
    <t>{'Section 47': "This section outlines the procedures that a Food Safety Officer must follow when taking samples for analysis. It specifies that the sample must be sent for analysis within a certain timeframe. In this case, the analysis was conducted significantly later than the required timeframe, which may support the appellant's argument regarding the invalidity of the proceedings due to procedural delays.", 'Section 42': "This section details the responsibilities of the Food Safety Officer and the timeline for sending analysis reports to the Designated Officer. The delay in filing the complaint beyond the one-year limit from the date of sample collection indicates a failure to comply with the statutory requirements, which supports the appellant's position."}</t>
  </si>
  <si>
    <t>The relevant subsections indicate that the Food Safety Officer did not adhere to the required timelines for analysis and complaint filing. This procedural failure undermines the validity of the complaint against the appellant, suggesting that the proceedings were not properly initiated according to the law.</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</si>
  <si>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42 Procedure for launching prosecution', 'foreign_section': 'Section 29 Authorities responsible for enforcement of Act', 'relationship': 'indirect', 'connection_type': 'indirect'}, {'indian_section': 'Section 42 Procedure for launching prosecution', 'foreign_section': 'Section 38 Powers of Food Safety Officer', 'relationship': 'indirect', 'connection_type': 'indirect'}, {'indian_section': 'Section 45 Food Analysts', 'foreign_section': 'Section 47 Sampling and analysis', 'relationship': 'indirect', 'connection_type': 'indirect'}, {'indian_section': 'Section 45 Food Analysts', 'foreign_section': 'Section 47 Sampling and analysis', 'relationship': 'indirect', 'connection_type': 'indirect'}, {'indian_section': 'Section 45 Food Analysts', 'foreign_section': 'Section 46 Functions of Food Analyst', 'relationship': 'indirect', 'connection_type': 'indirect'}, {'indian_section': 'Section 77 Time limit for prosecutions', 'foreign_section': 'Section 70 Establishment of Food Safety Appellate Tribunal', 'relationship': 'indirect', 'connection_type': 'indirect'}]</t>
  </si>
  <si>
    <t>['Section 42(2) of the Food Safety and Standards Act, 2006', 'Section 45(3) of the Food Safety and Standards Act, 2006', 'Section 77 of the Food Safety and Standards Act, 2006']</t>
  </si>
  <si>
    <r>
      <t/>
    </r>
    <r>
      <rPr>
        <b/>
        <sz val="12"/>
        <color rgb="FF000000"/>
        <rFont val="Aptos Narrow"/>
        <family val="2"/>
      </rPr>
      <t>Case ID 248</t>
    </r>
    <r>
      <rPr>
        <sz val="12"/>
        <color rgb="FF000000"/>
        <rFont val="Aptos Narrow"/>
        <family val="2"/>
      </rPr>
      <t>: Coriander</t>
    </r>
  </si>
  <si>
    <t xml:space="preserve"> A procedural issue in a case involving a sample of coriander, where an application to summon the Food Analyst as a defence witness was rejected without adequate reasoning.</t>
  </si>
  <si>
    <t xml:space="preserve"> Coriander</t>
  </si>
  <si>
    <t xml:space="preserve"> The High Court allowed the petition, setting aside the adjudicating authority's order that had rejected the petitioner's application to summon a Food Analyst. The court reasoned that the rejection was arbitrary and unreasoned, violating the petitioner's right to a fair trial and the opportunity to present evidence in their defence by cross-examining the expert witness.</t>
  </si>
  <si>
    <t>Utukuri Srikanth, the petitioner, is accused of offenses under Sections 58, 59, and 63 of the Food Safety Standards Act, 2006, and under Section 34(a) of the Andhra Pradesh Excise Act, 1968, in Crime No.211 of 2021 registered at Vetapalem Police Station. The petitioner seeks to quash the FIR only for the offenses under the Food Safety Standards Act, arguing that similar FIRs based on identical facts have been previously quashed by the court. The court has allowed the petition to the extent of quashing the FIR for the offenses under Sections 58, 59, and 63 of the Food Safety Standards Act, but not for the offense under the Andhra Pradesh Excise Act, which will continue to be investigated.</t>
  </si>
  <si>
    <t>{'Section 47': "This subsection outlines the procedure a Food Safety Officer must follow when taking a sample of food for analysis. It is relevant as it may determine whether the actions taken by the Food Safety Officer in this case were compliant with the law. If the procedures were not followed, it could support the appellant's argument for quashing the FIR.", 'Section 38': 'This subsection allows the Food Safety Officer to take samples of food or seize articles of food believed to be in contravention of the Act. Its relevance lies in whether the Food Safety Officer had reasonable grounds to believe that the food in question was intended for sale or had been sold for human consumption, which could impact the validity of the FIR against the appellant.', 'Section 48': "This section defines actions that can render food injurious to health. It is relevant as it may relate to the nature of the offenses under the Food Safety Standards Act that the appellant is accused of. If the food in question is found to be safe, it could support the appellant's case."}</t>
  </si>
  <si>
    <t>The relevant subsections indicate that the actions of the Food Safety Officer must comply with specific procedures when taking samples and that the food must be shown to be injurious to health for the offenses to stand. If the appellant can demonstrate that the procedures were not followed or that the food was not injurious, it strengthens their case for quashing the FIR.</t>
  </si>
  <si>
    <t>['Section 34(a) of Andhra Pradesh Excise Act, 1968', 'Section 58 of Food Safety and Standards Act, 2006', 'Section 59 of Food Safety and Standards Act, 2006', 'Section 63 of Food Safety and Standards Act, 2006']</t>
  </si>
  <si>
    <r>
      <t/>
    </r>
    <r>
      <rPr>
        <b/>
        <sz val="12"/>
        <color rgb="FF000000"/>
        <rFont val="Aptos Narrow"/>
        <family val="2"/>
      </rPr>
      <t>Case ID 249</t>
    </r>
    <r>
      <rPr>
        <sz val="12"/>
        <color rgb="FF000000"/>
        <rFont val="Aptos Narrow"/>
        <family val="2"/>
      </rPr>
      <t>: Not a food item; case concerns cracker shop</t>
    </r>
  </si>
  <si>
    <t xml:space="preserve"> The illegal sealing of a cracker shop due to alleged violations of cracker manufacturing norms. This is not a food safety issue.</t>
  </si>
  <si>
    <t xml:space="preserve"> The court allowed the writ petition and ordered the immediate de-sealing of the petitioner's cracker shop. The reason for this decision was that the sealing of the premises by the revenue authority was illegal, as it was done without statutory power or jurisdiction.</t>
  </si>
  <si>
    <t>Case overview: The case involves a writ petition filed by Sri Sai Pyro World against the District Revenue Officer and others, seeking a Writ of Mandamus to de-seal the entrance gate to their cracker shop and allow them to operate their business. The sealing was done on the grounds of alleged violations of norms set by the Supreme Court of India regarding cracker manufacturing. The petition is registered as W.P(MD)No.11662 of 2024. Key facts: 1. The petitioner is represented by N.Sakthivel Rajan and operates a cracker shop under License No. 126/2022 in V.Muthulingapuram Village, Virudhunagar District. 2. The premises were sealed by the second respondent, the Special Tahsildar, due to alleged violations in manufacturing crackers. 3. The petitioner contends that the sealing was done without statutory authority. Legal issues and arguments: 1. The petitioner argues that the sealing of the premises lacks legal basis and jurisdiction. 2. The Government Advocate claims the sealing was necessary for storing seized goods. 3. The petitioner asserts that their manufacturing practices comply with Supreme Court norms, which is a matter for the trial Magistrate to decide. Court's reasoning: 1. The court noted the absence of statutory power allowing the revenue authority to seal the premises. 2. It acknowledged that while the authority's intent may be valid, the action was illegal and without jurisdiction. 3. The court referenced Section 38 of the Food Safety and Standards Act, 2006, suggesting that the petitioner could be made responsible for the custody of seized materials. 4. The court directed the second respondent to coordinate with the petitioner to ensure proper custody of the seized goods. Decision or judgment</t>
  </si>
  <si>
    <t xml:space="preserve"> The court ruled that the sealing of the premises was illegal and ordered the second respondent to de-seal the premises immediately and return the keys to the petitioner. The entire process must be completed within two weeks from the order date. The writ petition was allowed with no order as to costs.</t>
  </si>
  <si>
    <t>The petitioner, M/S Star Meat Shop represented by its Proprietor Sirtaj Ahmad, had its registration canceled on 11 January 2023 because the police authorities withdrew or canceled the N.O.C. (No Objection Certificate) previously issued to the shop. The petitioner argued that no opportunity to be heard was given and that the cancellation was not done in accordance with legal procedures. The authorities stated that since the N.O.C. was canceled by the police, there was no need to provide an opportunity of hearing, as no license can be issued without the N.O.C. and the license must be canceled if the N.O.C. is withdrawn. The court found that proper procedures should have been followed even if the N.O.C. was canceled and quashed the cancellation order, allowing the authorities to issue a show cause notice to the petitioner within three days, with the petitioner required to cooperate in the investigation.</t>
  </si>
  <si>
    <t>['Section 68', 'Section 42']</t>
  </si>
  <si>
    <t>{'Section 68': 'This section is relevant as it outlines the process for adjudication, including the requirement for the Adjudicating Officer to give the person a reasonable opportunity to make representations. The petitioner argues that they were not given an opportunity to be heard before the cancellation of the registration, which aligns with the provisions of this section.', 'Section 42': "This section details the responsibilities of the Food Safety Officer, including the inspection of food businesses and the drawing of samples for analysis. The cancellation of the petitioner's registration was based on the withdrawal of the N.O.C. by the police, which may relate to the Food Safety Officer's duties in ensuring compliance with food safety regulations."}</t>
  </si>
  <si>
    <t>The relevant subsections indicate that the petitioner was entitled to a reasonable opportunity to be heard before the cancellation of their registration. The authorities' argument that no hearing was necessary due to the cancellation of the N.O.C. does not align with the procedural requirements outlined in Section 68. Therefore, the petitioner is more likely to succeed based on the facts presented.</t>
  </si>
  <si>
    <t>Respondent may be required to reinstate the petitioner's registration and follow proper procedures.</t>
  </si>
  <si>
    <r>
      <t/>
    </r>
    <r>
      <rPr>
        <b/>
        <sz val="12"/>
        <color rgb="FF000000"/>
        <rFont val="Aptos Narrow"/>
        <family val="2"/>
      </rPr>
      <t>Case ID 250</t>
    </r>
    <r>
      <rPr>
        <sz val="12"/>
        <color rgb="FF000000"/>
        <rFont val="Aptos Narrow"/>
        <family val="2"/>
      </rPr>
      <t>: General food safety violation (specific item not mentioned)</t>
    </r>
  </si>
  <si>
    <t xml:space="preserve"> A procedural violation where the Food Analyst's report for an unspecified food item was not dispatched within the mandatory 14-day period, invalidating the proceedings.</t>
  </si>
  <si>
    <t xml:space="preserve"> The court quashed the entire proceedings against the petitioner. The reason was that the Food Analyst's report was not dispatched within the mandatory 14-day period required by statute, a procedural failure that invalidated the proceedings.</t>
  </si>
  <si>
    <t>The petitioners are a group of individuals who have been running a business selling live poultry and slaughtered mutton in the Ved Road area of Surat for the past 20-25 years and possess valid licenses issued by the authorities. They approached the court because they received a show-cause notice from the authorities, issued under food safety regulations, ordering the sealing of their shops. The authorities have generally been closing shops that do not meet licensing, safety, and hygiene standards, but have allowed those that are compliant to operate. The court's order references the authorities' actions and states that shops failing to meet norms cannot be reopened unless they become compliant. The petitioners seek relief to quash the notice and stay the sealing of their shops. The case involves a dispute over whether the authorities acted within legal norms regarding shop closures and sealing based on compliance with safety and licensing standards.</t>
  </si>
  <si>
    <t>['Section 68', 'Section 72', 'Section 42']</t>
  </si>
  <si>
    <t>{'Section 68': 'This subsection outlines the powers of the Adjudicating Officer to impose penalties for contraventions of the Food Safety Act. It is relevant because the petitioners are contesting a show-cause notice issued by the authorities, which implies that an adjudication process may have been initiated regarding their compliance with food safety regulations.', 'Section 72': 'This subsection states that no civil court shall have jurisdiction over matters that an Adjudicating Officer or the Tribunal is empowered to determine. This is relevant as it indicates that the petitioners may be limited in their ability to seek relief in civil court regarding the sealing of their shops, as the matter falls under the jurisdiction of the food safety authorities.', 'Section 42': "This section details the responsibilities of the Food Safety Officer, including inspection and analysis of food samples. It is relevant because the petitioners' case involves the actions of the Food Safety Officer in issuing the show-cause notice and potentially sealing their shops based on compliance with safety standards."}</t>
  </si>
  <si>
    <t>The relevant subsections indicate that the authorities have the power to enforce compliance with food safety regulations and that the petitioners may be limited in their ability to contest the actions taken against them in civil court. The petitioners' claim to quash the notice and stay the sealing of their shops may face challenges due to the jurisdictional limitations outlined in Section 72 and the procedural powers granted to the Food Safety Officer in Section 42.</t>
  </si>
  <si>
    <t>Appellant may be unable to operate their business until compliance is demonstrated.</t>
  </si>
  <si>
    <r>
      <t/>
    </r>
    <r>
      <rPr>
        <b/>
        <sz val="12"/>
        <color rgb="FF000000"/>
        <rFont val="Aptos Narrow"/>
        <family val="2"/>
      </rPr>
      <t>Case ID 251</t>
    </r>
    <r>
      <rPr>
        <sz val="12"/>
        <color rgb="FF000000"/>
        <rFont val="Aptos Narrow"/>
        <family val="2"/>
      </rPr>
      <t>: Mawa (dairy product)</t>
    </r>
  </si>
  <si>
    <t xml:space="preserve"> A procedural error where the Designated Officer failed to record written reasons before sending a sample of mawa (a milk product) to a referral laboratory for further testing.</t>
  </si>
  <si>
    <t xml:space="preserve"> The court allowed the petition, setting aside the report from the Referral Food Laboratory and annulling the order for the destruction of the seized mawa. The court found a critical procedural error</t>
  </si>
  <si>
    <t>V.S. Govindarajan, along with Adani Wilmar Limited, was prosecuted by the Food Safety Officer R. Kannan for marketing edible vegetable oil under the brand name ‚ÄúFortune Vivo Diabetes Care-Blended Edible Vegetable Oil‚Äù that was alleged to be mis-branded and misleading. The complaint was filed after a sample was taken from a retailer or distributor on August 22, 2017, sent for analysis, and a report was received on October 23, 2017. The Food Inspector sought and obtained sanction to prosecute from the Food Safety Commissioner on October 24, 2018. The complaint was filed on February 12, 2019, and cognizance was taken on February 4, 2019. The petitioners argued that the complaint was filed beyond the one-year time limit for prosecution, as the offence was committed on August 22, 2017. The court found that the sanction order did not specify extension of the limitation period beyond one year, and therefore the prosecution was barred by the one-year limit. The petitioners requested to quash the complaint.</t>
  </si>
  <si>
    <t>['Section 42', 'Section 47', 'Section 61']</t>
  </si>
  <si>
    <t>{'Section 42': 'This subsection outlines the responsibilities of the Food Safety Officer, including the requirement to send samples to the Food Analyst for analysis and the subsequent steps for prosecution. It is relevant as it establishes the procedural framework that the Food Safety Officer must follow, which may impact the validity of the prosecution.', 'Section 47': 'This section details the procedure for taking samples for analysis, including the requirement for the Food Safety Officer to notify the person from whom the sample is taken. It is relevant as it may affect the legitimacy of the sample taken from the appellant and the subsequent analysis.', 'Section 61': 'This section addresses the consequences of providing false or misleading information in connection with the Act. It is relevant as it may pertain to the nature of the allegations against the appellant regarding misbranding and misleading marketing.'}</t>
  </si>
  <si>
    <t>The relevant subsections indicate that the prosecution must adhere to specific procedural requirements when taking samples and initiating legal action. The petitioners argue that the complaint was filed beyond the one-year limitation period, which is supported by the lack of specified extension in the sanction order. This procedural misstep may bar the prosecution, favoring the appellant. Additionally, the allegations of misbranding under Section 61 could be significant, but the focus on procedural compliance suggests that the appellant's argument regarding the timing of the complaint is more critical.</t>
  </si>
  <si>
    <t>[{'indian_section': 'Section 53 Penalty for misleading advertisement', 'foreign_section': 'Section 61 Punishment for false information', 'relationship': 'indirect', 'connection_type': 'indirect'}, {'indian_section': 'Section 53 Penalty for misleading advertisement', 'foreign_section': 'Section 58 Penalty for contraventions for which no specific penalty is provided', 'relationship': 'indirect', 'connection_type': 'indirect'}, {'indian_section': 'Section 52 Penalty for misbranded food', 'foreign_section': 'Section 61 Punishment for false information', 'relationship': 'indirect', 'connection_type': 'indirect'}, {'indian_section': 'Section 52 Penalty for misbranded food', 'foreign_section': 'Section 58 Penalty for contraventions for which no specific penalty is provided', 'relationship': 'indirect', 'connection_type': 'indirect'}]</t>
  </si>
  <si>
    <t>['Section 52(1) of Food Safety and Standards Act, 2006', 'Section 53 of Food Safety and Standards Act, 2006', 'Section 77 of Food Safety and Standards Act, 2006', 'Section 482 of Criminal Procedure Code', 'Section 468 of Criminal Procedure Code']</t>
  </si>
  <si>
    <r>
      <t/>
    </r>
    <r>
      <rPr>
        <b/>
        <sz val="12"/>
        <color rgb="FF000000"/>
        <rFont val="Aptos Narrow"/>
        <family val="2"/>
      </rPr>
      <t>Case ID 252</t>
    </r>
    <r>
      <rPr>
        <sz val="12"/>
        <color rgb="FF000000"/>
        <rFont val="Aptos Narrow"/>
        <family val="2"/>
      </rPr>
      <t>: Mawa (dairy product)</t>
    </r>
  </si>
  <si>
    <t xml:space="preserve"> A procedural violation where the Designated Officer sent a sample of mawa (a milk product) for referral testing without providing written reasons, as required by the rules.</t>
  </si>
  <si>
    <t xml:space="preserve"> The court allowed the petitions, set aside the Referral Food Laboratory's reports, and annulled the order to destroy the seized mawa. The decision was based on the Designated Officer's failure to comply with Clause 2.4.3 of the Food Safety and Standards Rules, 2011, which requires recording written reasons for sending a sample to a referral lab if the initial report is deemed erroneous.</t>
  </si>
  <si>
    <t>The petitioner, M/S Royal Fresh Foods Shop through proprietor Mohammad Safeek, had its registration canceled by an order dated 11.01.2023 because the police authorities did not issue an N.O.C., which was a requirement for continuing the license. The petitioner argued that no opportunity of hearing was given and that the authority should have recorded reasons for the order according to law. The respondent stated that since the N.O.C. was canceled by police, the license had to be canceled without a hearing. The court found that the proper legal procedure should have been followed and quashed the order, permitting the authorities to issue a show cause notice to the petitioner.</t>
  </si>
  <si>
    <t>['Section 68', 'Section 88']</t>
  </si>
  <si>
    <t>{'Section 68': 'This subsection is relevant as it outlines the requirement for the Adjudicating Officer to give a reasonable opportunity for making representation before imposing any penalty. The petitioner argues that no opportunity for hearing was given, which directly relates to the procedural requirements set forth in this section.', 'Section 88': "This subsection is relevant as it provides immunity to government bodies and officers for actions taken in good faith under the Act. The respondent may rely on this section to argue that their actions in canceling the license were justified and done in good faith, potentially impacting the petitioner's claims."}</t>
  </si>
  <si>
    <t>The relevant subsections indicate that the procedural requirements for canceling the petitioner's license were not followed, as the petitioner was not given an opportunity to be heard. This supports the petitioner's position. However, the respondent may argue immunity under Section 88, which could complicate the outcome. Overall, the failure to provide a hearing is a significant factor in favor of the petitioner.</t>
  </si>
  <si>
    <t>Respondent may be required to reinstate the petitioner's license or provide a hearing.</t>
  </si>
  <si>
    <r>
      <t/>
    </r>
    <r>
      <rPr>
        <b/>
        <sz val="12"/>
        <color rgb="FF000000"/>
        <rFont val="Aptos Narrow"/>
        <family val="2"/>
      </rPr>
      <t>Case ID 253</t>
    </r>
    <r>
      <rPr>
        <sz val="12"/>
        <color rgb="FF000000"/>
        <rFont val="Aptos Narrow"/>
        <family val="2"/>
      </rPr>
      <t>: Vegetable Oil (Lijjat)</t>
    </r>
  </si>
  <si>
    <t xml:space="preserve"> Prosecution barred by the statutory one-year limitation period in a case involving adulterated Lijjat Vegetable Oil.</t>
  </si>
  <si>
    <t xml:space="preserve"> Vegetable Oil (Lijjat)</t>
  </si>
  <si>
    <t xml:space="preserve"> The High Court accepted the petition, quashing the orders from the lower courts and all subsequent proceedings. The reason was that the complaint was filed significantly after the one-year statutory limitation period had expired, and the reasons provided for the delay were deemed inadequate.</t>
  </si>
  <si>
    <t>The petitioner, M/S Warsi Fresh Meat Shop in Amethi, filed a writ petition challenging the order dated January 11, 2023, which canceled their registration to run a meat shop. The order was based on the fact that the N.O.C. issued by the police authorities had been canceled or withdrawn, and no opportunity was given to the petitioner before the cancellation. The petitioner argued that the cancellation lacked a proper hearing and reasons, and that according to law, a notice and opportunity should have been provided. The respondent authorities stated that because the N.O.C. from the police was withdrawn, the license could not be issued or maintained, and therefore, the cancellation was justified. The court found that proper legal procedures were not followed and quashed the cancellation order, directing the authorities to issue a show cause notice and investigate further.</t>
  </si>
  <si>
    <t>['Section 88', 'Section 42']</t>
  </si>
  <si>
    <t>{'Section 88': "This section states that no legal proceedings shall lie against government bodies or officers for actions taken in good faith under the Act. This may support the respondent's position that their actions were justified based on the withdrawal of the N.O.C.", 'Section 42': "This section outlines the responsibilities of the Food Safety Officer, including inspection and analysis of food samples. It is relevant as it may relate to the procedures that should have been followed regarding the cancellation of the petitioner's registration."}</t>
  </si>
  <si>
    <t>The relevant subsections indicate that the respondent's actions may be protected under Section 88 if deemed to be in good faith. However, Section 42 suggests that proper procedures should have been followed, which the petitioner argues were not. The lack of a proper hearing and notice as claimed by the petitioner may weigh against the respondent's justification for cancellation.</t>
  </si>
  <si>
    <t>Respondent may be required to reinstate the petitioner's registration.</t>
  </si>
  <si>
    <r>
      <t/>
    </r>
    <r>
      <rPr>
        <b/>
        <sz val="12"/>
        <color rgb="FF000000"/>
        <rFont val="Aptos Narrow"/>
        <family val="2"/>
      </rPr>
      <t>Case ID 254</t>
    </r>
    <r>
      <rPr>
        <sz val="12"/>
        <color rgb="FF000000"/>
        <rFont val="Aptos Narrow"/>
        <family val="2"/>
      </rPr>
      <t>: Drinking water (purified, not packaged)</t>
    </r>
  </si>
  <si>
    <t xml:space="preserve"> A procedural violation where an order was passed to disconnect the power supply to a trust's purified drinking water unit without a proper inquiry or opportunity for a hearing.</t>
  </si>
  <si>
    <t xml:space="preserve"> Drinking water (purified, not packaged)</t>
  </si>
  <si>
    <t xml:space="preserve"> The writ petition was allowed, and the impugned order was set aside, with the matter being sent back to the Adjudicating Officer for reconsideration. The court reasoned that the officer had violated the principles of natural justice by failing to conduct a proper inquiry or provide the petitioner with an opportunity to be heard.</t>
  </si>
  <si>
    <t>Case overview: The case involves a writ petition filed by Sri Yogesh, President of Sahara Janaseva Trust, against the State of Karnataka and other respondents challenging an order dated August 26, 2020, passed by the Additional Deputy Commissioner and Adjudicating Officer under the Food Safety and Standards Act, 2006. The petitioner seeks to quash this order, claiming it was issued without proper inquiry and consideration of relevant rules. Key facts: 1. Sahara Janaseva Trust aims to provide support for the economic and social uplift of the poor, including supplying purified drinking water at a nominal charge. 2. The Trust does not sell packaged drinking water and has been operating under the guidance of the Deputy Commissioner since 2017. 3. A complaint was lodged against the Trust in July 2020, leading to a notice and subsequent order to disconnect power supply to the Trust's water unit. 4. The petitioner contended that they are not required to obtain an ISI certificate as they do not sell packaged drinking water. Legal issues and arguments: 1. The petitioner argues that the order was passed without conducting an inquiry as required under Section 68 of the Food Safety and Standards Act, 2006, and relevant rules. 2. The respondents claim that the Trust is operating as a packaged drinking water supplier and thus requires an ISI certificate. 3. The petitioner asserts that the order lacks reasoning and does not comply with principles of natural justice. Court's reasoning: 1. The court noted that the Adjudicating Officer failed to conduct an inquiry or provide the petitioner with an opportunity to present their case, violating the procedural requirements of the Food Safety and Standards Rules, 2011. 2. The court emphasized that the impugned order did not assign reasons for its conclusions and was contrary to the principles of natural justice. 3. The court found that the order was liable to be set aside due to the lack of proper procedure followed by the respondent. Decision or judgment</t>
  </si>
  <si>
    <t xml:space="preserve"> The writ petition was allowed, and the impugned order was set aside. The matter was remitted to the respondent No.4, directing them to consider the petitioner's reply, provide an opportunity for hearing, and pass a detailed order with reasons in accordance with the law.</t>
  </si>
  <si>
    <t>The petitioner, M. Veeraiah, had been allotted a fish vending shop in the same complex in November 2020 and had paid a security deposit of Rs.3,00,000, but the shop was not provided to him. He and other allottees had previously filed petitions challenging the delay, and the court directed the municipality to open the fish market by November 30, 2022. The petitioner alleges that the fish market was constructed according to FSSAI norms, but the area designated for waste disposal was converted into shops. The petitioner claims that the municipality has not complied with the court order and has held a new auction notice proposing to auction 8 shops. The petitioner states he is willing to pay Rs.73,800, the amount fixed for his license, and requests that the auction not be confirmed if he pays this amount immediately. He also contends that the addition of more shops altered the original terms he and others bid on, affecting their interests. The court granted the petitioner liberty to seek a revision of the rental amount in separate proceedings.</t>
  </si>
  <si>
    <t>The case context primarily revolves around the allocation of a fish vending shop and the compliance of the municipality with a court order. The provided subsections relate to food safety, analysis, and adjudication processes, which do not directly address the issues of shop allocation, auction processes, or compliance with court orders. Therefore, none of the subsections are relevant to the facts of the case.</t>
  </si>
  <si>
    <t>Appellant may not receive the shop or compensation.</t>
  </si>
  <si>
    <t>['Article 226 of the Constitution of India', 'Food Safety and Standards Act, 2006']</t>
  </si>
  <si>
    <r>
      <t/>
    </r>
    <r>
      <rPr>
        <b/>
        <sz val="12"/>
        <color rgb="FF000000"/>
        <rFont val="Aptos Narrow"/>
        <family val="2"/>
      </rPr>
      <t>Case ID 255</t>
    </r>
    <r>
      <rPr>
        <sz val="12"/>
        <color rgb="FF000000"/>
        <rFont val="Aptos Narrow"/>
        <family val="2"/>
      </rPr>
      <t>: Mava, Ghee, Paneer, Curd</t>
    </r>
  </si>
  <si>
    <t xml:space="preserve"> The imposition of an unreasonable condition (requiring a large monetary deposit) for the release of seized perishable goods, including Mava, Ghee, Paneer, and Curd.</t>
  </si>
  <si>
    <t xml:space="preserve"> Mava, Ghee, Paneer, Curd</t>
  </si>
  <si>
    <t xml:space="preserve"> The court quashed the part of an order that required the petitioner to deposit a significant sum of money for the release of seized perishable goods. The reason was that this condition was unreasonable, not supported by law, and would constitute double jeopardy since the petitioner already faced potential prosecution.</t>
  </si>
  <si>
    <t>The petitioner, M/S Waris Meat Shop in Amethi, owned by Mohd. Salman, had its registration canceled by an order dated 11.01.2023 because the Police Authorities withdrew or canceled their N.O.C. (No Objection Certificate). The petitioner argued that he was not given a chance to be heard before the cancellation and that the authorities failed to record reasons for their decision. The authorities stated that since the N.O.C. was canceled, no license could be issued or maintained without it. The court found that proper procedures should have been followed and quashed the cancellation order, allowing the authorities to issue a show cause notice and conduct an inquiry.</t>
  </si>
  <si>
    <t>['Section 71', 'Section 42']</t>
  </si>
  <si>
    <t>{'Section 71': "This subsection outlines the principles of natural justice that the Tribunal must follow. The petitioner argues that they were not given a chance to be heard before the cancellation of their registration, which relates directly to the principles of natural justice. This supports the appellant's position that proper procedures were not followed.", 'Section 42': "This section details the responsibilities of the Food Safety Officer, including the requirement to send analysis reports to the Designated Officer. The cancellation of the petitioner's registration was based on the withdrawal of the N.O.C. by the Police Authorities, which may not have followed the proper procedures outlined in this section, thus supporting the appellant's claim."}</t>
  </si>
  <si>
    <t>The relevant subsections emphasize the importance of following proper procedures and principles of natural justice in administrative actions. The petitioner's argument that they were not given a chance to be heard aligns with the requirements set forth in Section 71. Additionally, Section 42 suggests that the authorities must adhere to specific protocols, which may not have been followed in this case, further supporting the appellant's position.</t>
  </si>
  <si>
    <t>Case overview: The case involves a writ petition filed by Mohd Nayeem against the Union of India and other respondents regarding his eligibility for training as a Food Safety Officer under the Food Safety and Standards Act, 2006. The petitioner claims that he was initially appointed as Safai Avam Khadya Nirikshak and later found eligible for training as a Food Safety Officer. He seeks a direction for the respondents to conduct the training. The case was heard by Hon'ble Pankaj Bhatia in the High Court of Judicature at Allahabad, Lucknow Bench on January 20, 2023.
Key facts: 1. The petitioner was appointed as Safai Avam Khadya Nirikshak and posted in Kanpur. 2. On August 11, 2011, the State Government issued a letter for training eligible candidates as Food Safety Officers. 3. The petitioner‚Äö√Ñ√¥s name appeared in the list of eligible candidates for training.
Legal issues and arguments: 1. The petitioner argues that since his name is on the eligibility list, he should be granted training. 2. The respondents contend that it is the prerogative of the State Government to decide on granting training to eligible candidates. 3. The petitioner cites previous judgments to support his claim for training.
Court's reasoning: 1. The court held that merely being on the eligibility list does not confer a vested right to training. 2. The court referenced a previous judgment (Writ Petition No.1717 (MB) of 2013) which stated that the rights of eligible candidates are not guaranteed. 3. The court found that the reliance on other judgments was misplaced as they involved different circumstances, such as designation changes that did not apply to the petitioner.
Decision or judgment: The court dismissed the writ petition, stating that it lacked merit and no relief could be granted to the petitioner regarding the training as a Food Safety Officer.</t>
  </si>
  <si>
    <r>
      <t/>
    </r>
    <r>
      <rPr>
        <b/>
        <sz val="12"/>
        <color rgb="FF000000"/>
        <rFont val="Aptos Narrow"/>
        <family val="2"/>
      </rPr>
      <t>Case ID 256</t>
    </r>
    <r>
      <rPr>
        <sz val="12"/>
        <color rgb="FF000000"/>
        <rFont val="Aptos Narrow"/>
        <family val="2"/>
      </rPr>
      <t>: Not a food item; case concerns cracker shop</t>
    </r>
  </si>
  <si>
    <t xml:space="preserve"> The illegal sealing of a cracker shop due to alleged violations of manufacturing norms. This case is not a food safety issue.</t>
  </si>
  <si>
    <t xml:space="preserve"> The court allowed the writ petition, declaring the sealing of the petitioner's cracker shop illegal and ordering it to be de-sealed immediately. The court's reasoning was that the revenue authority lacked the statutory power to seal the premises.</t>
  </si>
  <si>
    <t>Case overview: The case involves a writ petition filed by Sri Sai Crackers World against the District Revenue Officer and others, seeking a Writ of Mandamus to de-seal their cracker shop and allow them to operate their business. The sealing was done on the grounds of alleged violations of norms set by the Supreme Court of India regarding cracker manufacturing. The petition was heard by Justice G.R. Swaminathan in the Madurai Bench of the Madras High Court on June 6, 2024. Key facts: 1. The petitioner operates a cracker shop located in V.Muthulingapuram Village, Virudhunagar District, under License No. 126/2022. 2. The premises were sealed by the second respondent, the Special Tahsildar, due to alleged violations of manufacturing norms. 3. The petitioner contended that the sealing was illegal and sought to have the premises de-sealed. Legal issues and arguments: 1. The petitioner argued that the sealing of the premises lacked statutory authority and was therefore illegal. 2. The Government Advocate claimed the sealing was necessary for the storage of seized goods. 3. The petitioner maintained that their manufacturing practices did not contravene Supreme Court norms, leaving this issue for the trial Magistrate to decide. Court's reasoning: 1. The court noted the absence of statutory power allowing the revenue authority to seal the premises. 2. It acknowledged the need for proper custody of seized materials but emphasized that the sealing action was illegal and without jurisdiction. 3. The court directed the second respondent to coordinate with the petitioner to ensure the safe custody of the seized materials while de-sealing the premises. Decision or judgment</t>
  </si>
  <si>
    <t xml:space="preserve"> The court allowed the writ petition, declaring the sealing of the premises illegal and ordered the immediate de-sealing of the cracker shop. The keys to the premises were to be returned to the petitioner within two weeks. No costs were awarded, and the connected miscellaneous petition was closed.</t>
  </si>
  <si>
    <t>The petitioner, Mohd Nayeem, was initially appointed as a Safai Avam Khadya Nirikshak in Nagar Palika and was later posted in Kanpur. On August 11, 2011, the State Government issued a letter seeking to provide training to individuals eligible to become Food Safety Officers under section 37(2) of the Food Safety and Standards Act, 2006. The petitioner‚Äôs name appeared on the list of eligible candidates for this training, and he sought directions for the respondents to conduct the training. The respondents argued that it was their prerogative whether to grant training to eligible candidates and no mandamus could be issued. The petitioner relied on previous court judgments to support his claim but was informed that merely being listed as eligible did not grant him a right to the training. The case was dismissed on the grounds that no right had vested in the petitioner simply from being on the list of eligible candidates.</t>
  </si>
  <si>
    <t>None of the provided subsections directly address the issue of eligibility for training as a Food Safety Officer or the rights of individuals listed as eligible candidates. The case context indicates that the petitioner was informed that being on the list of eligible candidates did not confer a right to training, which aligns with the absence of relevant provisions in the subsections.</t>
  </si>
  <si>
    <t>Appellant may not receive the training he sought.</t>
  </si>
  <si>
    <t>['Section 37(2) of the Food Safety and Standards Act, 2006']</t>
  </si>
  <si>
    <r>
      <t/>
    </r>
    <r>
      <rPr>
        <b/>
        <sz val="12"/>
        <color rgb="FF000000"/>
        <rFont val="Aptos Narrow"/>
        <family val="2"/>
      </rPr>
      <t>Case ID 257</t>
    </r>
    <r>
      <rPr>
        <sz val="12"/>
        <color rgb="FF000000"/>
        <rFont val="Aptos Narrow"/>
        <family val="2"/>
      </rPr>
      <t>: Papaya Cubes in Sugar (Boiled)</t>
    </r>
  </si>
  <si>
    <t xml:space="preserve"> Proceedings quashed because the food analysis of Boiled Papaya Cubes in Sugar was conducted after the product's expiry date, depriving the petitioner of their right to appeal.</t>
  </si>
  <si>
    <t xml:space="preserve"> Papaya Cubes in Sugar (Boiled)</t>
  </si>
  <si>
    <t xml:space="preserve"> The court allowed the petition and quashed the legal proceedings against the petitioner. The decision was based on the fact that the food analysis was completed and the report was issued after the product's expiry date, which deprived the petitioner of their statutory right to appeal the findings.</t>
  </si>
  <si>
    <t xml:space="preserve">Case overview: The case involves a petition filed by P. Thirumoorthy against the Food Safety Officer, Coimbatore, seeking to quash the proceedings in S.T.C.No.5175 of 2020 pending before the Judicial Magistrate Court No. V, Coimbatore. </t>
  </si>
  <si>
    <t>The petitioner, M/S Yaseen Meat Shop in Amethi, is challenging an order passed against them by the authorities. The authorities allege that the petitioner was selling meat in an open place instead of inside the shop, which they claim endangers public health. The case involves the sale of meat by the petitioner in an unauthorized manner. The respondent is the State of U.P., represented by the Principal Secretary of the Department of Food and Civil Supplies. The petitioner disputes the facts presented by the authorities and argues that the order is illegal. The authorities rely on reports from the Sub-Inspector and regulations claiming the order could have been made without a hearing if it was in public interest. The court suggests the petitioner should file an appeal within one week and disposes of the writ petition, directing that the appellate authority will decide the matter within six weeks after considering all relevant information.</t>
  </si>
  <si>
    <t>['Section 50', 'Section 63', 'Section 33']</t>
  </si>
  <si>
    <t>{'Section 50': 'This subsection is relevant as it addresses the liability of a person who sells food not in compliance with the provisions of the Act. The authorities allege that the petitioner was selling meat in an unauthorized manner, which could fall under this provision, potentially impacting the petitioner negatively.', 'Section 63': 'This subsection pertains to the requirement of obtaining a license for food business operators. If the petitioner was operating without a license, this could lead to penalties, which would negatively affect the petitioner.', 'Section 33': "This subsection allows for prohibitions on food business operators if health risks are identified. The authorities claim that the petitioner's actions endanger public health, which could lead to a prohibition order against the petitioner."}</t>
  </si>
  <si>
    <t>The relevant subsections indicate that the petitioner may be liable for selling meat in an unauthorized manner and potentially without a license, which could lead to penalties. The allegations of endangering public health further support the respondent's position. Therefore, the facts align more closely with the respondent's claims.</t>
  </si>
  <si>
    <t>Appellant may face penalties and restrictions on their business operations.</t>
  </si>
  <si>
    <t>['Regulation 2.1.8 (iv) of the Food Safety and Standards (Licensing and Registration of Food Business), Regulations, 2011']</t>
  </si>
  <si>
    <t>Mr_M_Murali_vs_Mrs_G_V_Kasthuri_on_18_September_2024.PDF</t>
  </si>
  <si>
    <t>Case overview: This case involves a criminal original petition filed by M/s. Green Gold Foods (P) Ltd. and its managing directors against the State represented by the Food Safety Officer, seeking to quash the proceedings in C.C. No.2975 of 2020 from the XVII Metropolitan Magistrate Court, Saidapet, Chennai.
Key facts: The respondent filed a private complaint against the petitioners for alleged violations of the Food Safety and Standards Act, 2006, specifically under Sections 59(i), 51, and 63. The complaint arose from an inspection on 26.02.2019 at "Om Saravana Store," where a sample of Dalmia Vegetable Sauce was seized. The analysis revealed that the sauce was substandard and unsafe due to non-compliance with acidity standards and the presence of added coloring matter. The report was issued on 21.05.2020, leading to prosecution.
Legal issues and arguments: The petitioners argued that the prosecution violated the Food Safety and Standards Act and Rules by failing to adhere to procedural requirements, including the timely analysis of the sample and the notification of the analysis report. They contended that the delay in analysis rendered the sample invalid and deprived them of their right to contest the findings. The petitioners cited several judgments to support their claims of procedural violations.
Court's reasoning: The court noted that the petitioners claimed they did not receive the lab report, while the respondent asserted it was sent via postal service. The court found that the analysis was conducted after the product's expiration date, which prejudiced the petitioners' ability to defend themselves. The court referenced previous judgments that emphasized the importance of adhering to procedural requirements and the rights of the accused to have samples analyzed by a central laboratory.
Decision or judgment: The court concluded that the petitioners were entitled to relief due to the procedural violations and the failure to serve the lab report properly. Consequently, the court allowed the petition, quashing the proceedings in C.C. No.2975 of 2020 against the petitioners.</t>
  </si>
  <si>
    <t>Mr_M_Murali</t>
  </si>
  <si>
    <t>Mrs_G_V_Kasthuri_on_18_September_2024.PDF</t>
  </si>
  <si>
    <r>
      <t/>
    </r>
    <r>
      <rPr>
        <b/>
        <sz val="12"/>
        <color rgb="FF000000"/>
        <rFont val="Aptos Narrow"/>
        <family val="2"/>
      </rPr>
      <t>Case ID 258</t>
    </r>
    <r>
      <rPr>
        <sz val="12"/>
        <color rgb="FF000000"/>
        <rFont val="Aptos Narrow"/>
        <family val="2"/>
      </rPr>
      <t>: Vegetable Sauce (Dalmia)</t>
    </r>
  </si>
  <si>
    <t xml:space="preserve"> Proceedings quashed because the analysis of Dalmia Vegetable Sauce was conducted after the product's shelf life had expired, prejudicing the petitioner's defence.</t>
  </si>
  <si>
    <t xml:space="preserve"> Vegetable Sauce (Dalmia)</t>
  </si>
  <si>
    <t xml:space="preserve"> The court allowed the petition and quashed the proceedings against the company and its directors. The reasoning was that the analysis of the food sample was conducted after the product's shelf-life had expired, which prejudiced the petitioners' ability to mount a defence and contest the findings.</t>
  </si>
  <si>
    <t>Case overview: This case involves a criminal original petition filed by M/s. Green Gold Foods (P) Ltd. and its managing directors against the State represented by the Food Safety Officer, seeking to quash the proceedings in C.C. No.2975 of 2020 from the XVII Metropolitan Magistrate Court, Saidapet, Chennai.</t>
  </si>
  <si>
    <t>The petitioner, Mohd. Shahjad, challenged the order that canceled his meat shop license due to a criminal case under Cow Slaughter Act being pending against him. The order was passed by the Assistant Commissioner (Food Safety and Drugs Administration), Moradabad, on 15.03.2023. The petitioner argued for the order to be quashed and for his shop to be reopened. The respondent, represented by the Standing Counsel, stated that the petitioner could file an appeal under Section 32 of the Food Safety and Standard Act, 2006, before the competent authority, which provided an effective remedy. The court declined to entertain the writ petition, advising the petitioner to file an appeal within 10 days.</t>
  </si>
  <si>
    <t>['Section 32', 'Section 70']</t>
  </si>
  <si>
    <t>{'Section 32': 'This section is relevant as it provides the petitioner with the right to appeal the order of cancellation of his meat shop license. The respondent indicated that the petitioner could file an appeal under this section, which suggests that there is a legal remedy available to the petitioner.', 'Section 70': 'This section is relevant as it discusses the establishment of the Food Safety Appellate Tribunal to hear appeals from decisions of the Adjudicating Officer. It supports the notion that the petitioner has a structured legal avenue to challenge the cancellation of his license.'}</t>
  </si>
  <si>
    <t>The relevant subsections indicate that the petitioner has a right to appeal the cancellation of his meat shop license under Section 32, and that there is a tribunal established under Section 70 to hear such appeals. This suggests that the petitioner has a viable legal remedy available to him, which the court has advised him to pursue.</t>
  </si>
  <si>
    <t>[{'indian_section':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t>
  </si>
  <si>
    <t>['Section 3 of Cow Slaughter Act', 'Section 5 of Cow Slaughter Act', 'Section 8 of Cow Slaughter Act', 'Section 32 of Food Safety and Standards Act, 2006']</t>
  </si>
  <si>
    <r>
      <t/>
    </r>
    <r>
      <rPr>
        <b/>
        <sz val="12"/>
        <color rgb="FF000000"/>
        <rFont val="Aptos Narrow"/>
        <family val="2"/>
      </rPr>
      <t>Case ID 259</t>
    </r>
    <r>
      <rPr>
        <sz val="12"/>
        <color rgb="FF000000"/>
        <rFont val="Aptos Narrow"/>
        <family val="2"/>
      </rPr>
      <t>: Packaged Drinking Water (Kinley)</t>
    </r>
  </si>
  <si>
    <t xml:space="preserve"> Prosecution barred by the statutory limitation period in a case concerning 'Kinley Packaged Drinking Water', where a sample was found to be unsafe due to non-conformance with microbial count standards.</t>
  </si>
  <si>
    <t xml:space="preserve"> Packaged Drinking Water (Kinley)</t>
  </si>
  <si>
    <t xml:space="preserve"> The court allowed the petition and quashed the proceedings. The reason was that the complaint was filed four years after the sample was collected, which was well beyond the one-year limitation period stipulated in Section 77 of the Food Safety and Standards Act. The sanction for prosecution was also granted after an unreasonable delay.</t>
  </si>
  <si>
    <t>The petitioner, M/S Sherry Network Pvt. Ltd., imported goods consisting of areca nuts (Supari), which have been rejected by the authorities because they do not meet the standards set under Regulation No.2.3.55 of the food regulations and are classified as substandard, making them unfit for human consumption. The petitioner requested the respondents to re-export the goods. The petitioner sought the release of the goods and requested that the authorities decide on the re-export request within 10 days.</t>
  </si>
  <si>
    <t>['Section 25', 'Section 51', 'Section 67']</t>
  </si>
  <si>
    <t>{'Section 25': 'This subsection is relevant as it prohibits the importation of sub-standard food, which directly applies to the facts of the case where the imported areca nuts were rejected for being substandard and unfit for human consumption.', 'Section 51': "This subsection is relevant as it states that any person who imports sub-standard food is liable to a penalty, which supports the respondent's position regarding the consequences of the petitioner's actions.", 'Section 67': 'This subsection is relevant as it outlines the penalties for importing food in contravention of the Act, indicating that the petitioner may face penalties for importing the rejected goods.'}</t>
  </si>
  <si>
    <t>The relevant subsections indicate that the petitioner, M/S Sherry Network Pvt. Ltd., imported goods that were classified as substandard and unfit for human consumption, which is a direct violation of Section 25. Additionally, Section 51 establishes liability for importing such goods, and Section 67 reinforces the potential penalties for this contravention. Therefore, the facts strongly support the respondent's position.</t>
  </si>
  <si>
    <t>up to five lakh rupees</t>
  </si>
  <si>
    <t>in favour of petitioner</t>
  </si>
  <si>
    <t>['Regulation No.2.3.55 of Food Safety &amp; Standards (Food Products Standards and Food Additives) Regulations, 2011']</t>
  </si>
  <si>
    <r>
      <t/>
    </r>
    <r>
      <rPr>
        <b/>
        <sz val="12"/>
        <color rgb="FF000000"/>
        <rFont val="Aptos Narrow"/>
        <family val="2"/>
      </rPr>
      <t>Case ID 260</t>
    </r>
    <r>
      <rPr>
        <sz val="12"/>
        <color rgb="FF000000"/>
        <rFont val="Aptos Narrow"/>
        <family val="2"/>
      </rPr>
      <t>: Not a food item; case concerns cracker shop</t>
    </r>
  </si>
  <si>
    <t xml:space="preserve"> The illegal sealing of a cracker shop premises due to alleged violations of manufacturing norms set by the Supreme Court. This is not a food safety issue.</t>
  </si>
  <si>
    <t xml:space="preserve"> The court allowed the writ petition and ordered the de-sealing of the petitioner's cracker shop. The court found that the revenue authority lacked the statutory power to seal the premises, making the action illegal.</t>
  </si>
  <si>
    <t>Case overview: The case involves a writ petition filed by Sri NSK Crackers against the District Revenue Officer and other officials regarding the sealing of their cracker shop premises. The petitioner seeks a writ of mandamus to de-seal the premises and allow access to operate their business. The sealing was based on alleged violations of norms set by the Supreme Court of India concerning cracker manufacturing. The petition is filed under Article 226 of the Constitution of India. Key facts: 1. The petitioner is represented by N.Sakthivel Rajan and operates a cracker shop in V.Muthulingapuram Village, Virudhunagar District. 2. The premises were sealed by the second respondent, the Special Tahsildar, due to alleged violations. 3. The petitioner holds License No. 127/2022 in Form LE-5 for the operation of the cracker shop. Legal issues and arguments: 1. The petitioner argues that the sealing of the premises is illegal as there is no statutory power enabling the revenue authority to do so. 2. The Government Advocate contends that the sealing was necessary for storing seized goods. 3. The petitioner asserts that their manufacturing practices do not contravene Supreme Court norms, which is a matter for the trial Magistrate to decide. Court's reasoning: 1. The court noted the lack of statutory authority for the sealing action taken by the second respondent. 2. It emphasized that while the intent to store seized goods may be valid, it does not justify an illegal act. 3. The court referred to Section 38 of the Food Safety and Standards Act, 2006, suggesting that the petitioner could be made responsible for the custody of the seized materials instead of sealing the premises. 4. The court concluded that the act of sealing was illegal and directed the immediate de-sealing of the premises. Decision or judgment</t>
  </si>
  <si>
    <t xml:space="preserve"> The writ petition was allowed, and the second respondent was ordered to de-seal the premises and return the keys to the petitioner within two weeks. There was no order as to costs, and the connected miscellaneous petition was closed.</t>
  </si>
  <si>
    <t>The case involves a dispute over the eligibility and conditions of a government tender issued by the State of Maharashtra for supplying micronutrient-fortified energy-dense food as part of the ICDS scheme through Anganwadi Centers. The petitioners are various women's Self-Help Groups and Mahila Mandals who claim they have a preferential right to participate in the distribution process based on principles of decentralization and past directives from the Supreme Court emphasizing involvement of Self-Help Groups. The petitioners contend that the new tender conditions, issued at division level, exclude their participation and violate the policy of decentralization and their rights, which they argue were supported by judicial decisions and the NFS Act. The respondents, mainly the State of Maharashtra, defend the tender, asserting that recent policies and statutory rules, including the Poshan (2.0) Rules 2022, do not recognize any preferential or vested rights for Self-Help Groups, and that centralized tenders at division level are appropriate to ensure quality, safety, and efficient monitoring. The petitioners argue that clauses in the tender, particularly those related to turnover and net worth requirements, are arbitrary and create barriers for Self-Help Groups. The government emphasizes that the shift to a centralized tender approach is a policy decision aimed at improving nutrition delivery and administrative efficiency, and that the petitioners remain eligible to bid without exclusive rights, with no legal claim to preferential treatment. The courts ultimately dismiss the petitions, stating the government‚Äôs policy changes and statutory guidelines do not violate constitutional principles or existing rights, and that the State is within its discretion to adopt the methodology it deems best for achieving nutritional goals.</t>
  </si>
  <si>
    <t>['Section 85', 'Section 88']</t>
  </si>
  <si>
    <t>{'Section 85': 'This subsection indicates that the Food Authority must follow directions from the Central Government regarding policy matters. The respondents assert that the centralized tender approach is a policy decision aimed at improving nutrition delivery, which aligns with this section.', 'Section 88': 'This subsection provides immunity to the State Government and the Food Authority for actions taken in good faith under the Act. The respondents may benefit from this immunity in defending their actions regarding the tender process.'}</t>
  </si>
  <si>
    <t>The relevant subsections suggest that the respondents acted within their authority and policy guidelines as set by the Central Government. The petitioners' claims of preferential rights are not supported by the statutory framework, which emphasizes the government's discretion in policy decisions.</t>
  </si>
  <si>
    <t>Appellant may be denied preferential treatment in future tenders.</t>
  </si>
  <si>
    <r>
      <t/>
    </r>
    <r>
      <rPr>
        <b/>
        <sz val="12"/>
        <color rgb="FF000000"/>
        <rFont val="Aptos Narrow"/>
        <family val="2"/>
      </rPr>
      <t>Case ID 261</t>
    </r>
    <r>
      <rPr>
        <sz val="12"/>
        <color rgb="FF000000"/>
        <rFont val="Aptos Narrow"/>
        <family val="2"/>
      </rPr>
      <t>: Lighting ghee (non-edible)</t>
    </r>
  </si>
  <si>
    <t xml:space="preserve"> Rejection of an application to send a preserved sample of an unspecified product to a referral lab for testing without providing a reasoned order.</t>
  </si>
  <si>
    <t xml:space="preserve"> Lighting ghee (non-edible)</t>
  </si>
  <si>
    <t xml:space="preserve"> The court set aside the impugned order and directed the Designated Officer to reconsider the petitioner's application for referral testing. The court reasoned that the officer's initial order rejecting the application was unreasoned and non-speaking, which is unsustainable in law.</t>
  </si>
  <si>
    <t>Case overview: The case involves a Miscellaneous Criminal Case filed by Upendra Yadav against the State of Madhya Pradesh, challenging an order dated March 6, 2024, passed by the Designated Officer under the Food Safety and Standards Act, 2006. The order rejected Yadav's application for sending a preserved sample of a product to a referral lab for testing. Key facts: 1. Upendra Yadav is the applicant, residing in Dewas, Madhya Pradesh. 2. The respondents include the State of Madhya Pradesh represented by the Food Safety Inspector and Jagdish, the proprietor of M/s Rajkumar Traders. 3. Yadav's application for referral testing was rejected without any reasons provided. Legal issues and arguments: 1. Yadav's counsel argued that the rejection of the application was arbitrary as it lacked reasoning and did not address the detailed grounds provided for referral testing. 2. The counsel contended that the order was a non-speaking order, failing to meet the requirements of due process. Court's reasoning: 1. The court noted that the impugned order was unreasoned and did not provide any justification for the rejection of Yadav's application. 2. The court emphasized the necessity for the Designated Officer to provide a reasoned order, especially since the rejection would be subject to scrutiny by a higher authority. 3. The court concluded that the lack of reasoning rendered the order unsustainable. Decision or judgment</t>
  </si>
  <si>
    <t xml:space="preserve"> The court set aside the impugned order and directed the Designated Officer to reconsider Yadav's application, ensuring that a reasoned and speaking order is issued. The petition was allowed and disposed of, with no opinion expressed on the merits of Yadav's application.</t>
  </si>
  <si>
    <t>The Food Safety Officer visited the shop of accused No.2, who was the owner of Swarna Priya 3 Mix Tea and its manufacturer, on 18.03.2021. The officer suspected the tea powder called "Swarna Priya 3 Mix Tea" and purchased two kilograms of it in four packets of 500 grams each, obtaining a receipt. She drew samples of the tea powder in the presence of a witness and sent them to a lab, which reported that the samples were unsafe for human consumption. The officer then filed a complaint under section 59 of the Food Safety and Standards Act, 2006, alleging that accused No.2 stored adulterated tea powder for sale. Accused No.1, the proprietor, pleaded guilty, but accused No.2 claimed he did not store or sell adulterated food and denied the seizure of samples in his shop. The court examined witnesses and evidence but found that the procedure for sampling was not properly followed, and the seizure was not properly established. As a result, accused No.2 was acquitted of the charges.</t>
  </si>
  <si>
    <t>['Section 47', 'Section 68']</t>
  </si>
  <si>
    <t>{'Section 47': 'This subsection outlines the procedure that a Food Safety Officer must follow when taking a sample for analysis. It requires the officer to give notice of the intention to analyze the sample, divide the sample into four parts, and obtain signatures or thumb impressions. The facts indicate that the Food Safety Officer did not properly follow these procedures, as the court found that the sampling procedure was not properly followed, which could undermine the validity of the evidence against accused No.2.', 'Section 68': 'This section describes the role of the Adjudicating Officer in adjudicating cases under the Food Safety and Standards Act. It states that the officer must give the person a reasonable opportunity to make representations. The acquittal of accused No.2 suggests that the Adjudicating Officer may not have been satisfied with the evidence presented, which aligns with the provisions of this section.'}</t>
  </si>
  <si>
    <t>The relevant subsections indicate that the Food Safety Officer did not adhere to the required procedures for sampling, which is critical for the validity of the evidence against accused No.2. The court's finding that the procedure was not properly followed supports the acquittal of accused No.2, suggesting that the evidence was insufficient to uphold the charges.</t>
  </si>
  <si>
    <t>[{'indian_section': 'Section 59 Punishment for unsafe food', 'foreign_section': 'Section 65 Compensation in case of injury or death of consumer',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42 Procedure for launching prosecution', 'relationship': 'indirect', 'connection_type': 'indirect'}]</t>
  </si>
  <si>
    <t>Appellant may not be able to pursue further action against accused No.2.</t>
  </si>
  <si>
    <t>['Section 59 of Food Safety and Standards Act, 2006', 'Section 41 of Food Safety and Standards Act, 2006', 'Rule 2.4.1 of Food Safety and Standards Rules, 2011', 'Section 255(1) of Code of Criminal Procedure, 1973']</t>
  </si>
  <si>
    <r>
      <t/>
    </r>
    <r>
      <rPr>
        <b/>
        <sz val="12"/>
        <color rgb="FF000000"/>
        <rFont val="Aptos Narrow"/>
        <family val="2"/>
      </rPr>
      <t>Case ID 262</t>
    </r>
    <r>
      <rPr>
        <sz val="12"/>
        <color rgb="FF000000"/>
        <rFont val="Aptos Narrow"/>
        <family val="2"/>
      </rPr>
      <t>: Lighting ghee (non-edible)</t>
    </r>
  </si>
  <si>
    <t xml:space="preserve"> The illegal sealing of premises used for packaging non-edible 'lighting ghee', which was incorrectly classified as a 'food' item under the Food Safety and Standards Act, 2006.</t>
  </si>
  <si>
    <t xml:space="preserve"> The court quashed the sealing order and directed the immediate de-sealing of the petitioner's premises. The reason was that the petitioner's product, 'lighting ghee', is non-edible and not classified as 'food' under the Food Safety and Standards Act, 2006. Therefore, the authorities had no jurisdiction under this Act to seal the premises.</t>
  </si>
  <si>
    <t>Case overview: The case involves a writ petition filed by S. Vijayalakshmi against the Food Safety Officer and other respondents challenging an order dated 17.03.2018 that sealed her premises in Dindigul, where she operated a cottage industry packaging non-edible lighting ghee. The petitioner seeks to quash the sealing order and to have her premises de-sealed. The petition was heard by the Madurai Bench of the Madras High Court. Key facts: 1. The petitioner has been a tenant at the premises since November 2009, running a business of packaging ghee for lighting purposes, specifically for pooja. 2. A complaint was lodged against her business alleging bad odors, leading to inspections by the Food Safety Officer and the Pollution Control Board. 3. The petitioner contended that her product, 'Kubera Krishna Lighting ghee', is non-edible and not classified as food under the Food Safety and Standards Act, 2006. 4. The sealing order was issued after the Food Safety Officer inspected the premises and found the product to be unsafe and misbranded. Legal issues and arguments: 1. The petitioner argued that the sealing of her premises was arbitrary and illegal, as her product is not food and does not fall under the jurisdiction of the Food Safety and Standards Act. 2. The respondents contended that the product was processed in a manner that emitted harmful odors, posing health risks to the public, and that the product was misbranded. Court's reasoning: 1. The court noted that the product was labeled as non-edible and used solely for lighting purposes, which does not classify it as food under the Act. 2. The court found that the sealing of the entire premises, including the residential portion, was unjustified. 3. The court concluded that the actions taken against the petitioner were vitiated due to the misclassification of the product and the improper sealing of the premises. Decision or judgment</t>
  </si>
  <si>
    <t xml:space="preserve"> The court quashed the sealing order dated 17.03.2018 and directed the respondents to de-seal the petitioner's premises immediately. There were no costs awarded, and the connected miscellaneous petitions were closed.</t>
  </si>
  <si>
    <t>The case involves Azim, Siraj, and M/s Suraj Grah Udyog, who are accused of violating food safety regulations by making and selling food items such as Samosa, Kachori, Namkeen Poha, and Tea, along with Namkeen packets of Suraj Brand. Food Safety Officer from Indore inspected their premises located at Ekta Market in Dhar and found them selling these food items and Namkeen packets with misbranding issues, such as missing batch numbers and packing dates. Sealed samples of Suraj Namkeen Garlic Sev Mamra were taken and sent for testing. The petitioners did not challenge the report initially but received notices for violation and issued show-cause notices, to which they responded. The petitioners admitted some misrepresentation, and fines of Rs.25,000, Rs.50,000, Rs.50,000, and Rs.50,000 were imposed on them for violating a specific section of the rules. The petitioners argued that they were accused of misbranding, but the food samples were not found adulterated or unsafe. They also contended that the penalties were too high considering their financial status. The court upheld the penalties but reduced the fines to Rs.25,000 each for the petitioners, with a deadline for payment and no coercive action during that period.</t>
  </si>
  <si>
    <t>['Section 50', 'Section 55', 'Section 61', 'Section 32', 'Section 38', 'Section 64']</t>
  </si>
  <si>
    <t>{'Section 50': 'This subsection is relevant as it addresses the liability of a person who sells food not in compliance with the provisions of the Act. The petitioners were found to be selling food items with misbranding issues, which could fall under this section, indicating they may be liable for penalties.', 'Section 55': 'This subsection pertains to penalties for failing to comply with the requirements of the Act as directed by the Food Safety Officer. The petitioners admitted to some misrepresentation, which suggests a failure to comply with the Act, making this section applicable.', 'Section 61': 'This section addresses penalties for providing false or misleading information in connection with the Act. The petitioners did not challenge the report initially, which could imply a lack of compliance with this section, although it is not explicitly stated that they provided false information.', 'Section 32': 'This section allows for the issuance of an improvement notice if a food business operator fails to comply with regulations. The petitioners received show-cause notices, which may relate to this section, indicating they were required to take corrective measures.', 'Section 38': "This section grants the Food Safety Officer the authority to take samples and inspect premises. The Food Safety Officer inspected the petitioners' premises and took samples, which aligns with the provisions of this section.", 'Section 64': 'This section outlines penalties for repeat offenders. If the petitioners have previous violations, this could impact the penalties imposed, but the context does not provide information on prior convictions.'}</t>
  </si>
  <si>
    <t>The relevant subsections indicate that the petitioners were found in violation of food safety regulations due to misbranding and failure to comply with the Act. The penalties imposed were upheld, suggesting that the evidence supported the findings of non-compliance. The petitioners' admission of some misrepresentation further strengthens the case against them.</t>
  </si>
  <si>
    <t>[{'indian_section': 'Section 49 General provisions relating to penalty', 'foreign_section': 'Section 58 Penalty for contraventions for which no specific penalty is provided', 'relationship': 'indirect', 'connection_type': 'indirect'}, {'indian_section': 'Section 49 General provisions relating to penalty', 'foreign_section': 'Section 61 Punishment for false information', 'relationship': 'indirect', 'connection_type': 'indirect'}, {'indian_section': 'Section 49 General provisions relating to penalty', 'foreign_section': 'Section 50 Penalty for selling food not of the nature or substance or quality demanded', 'relationship': 'indirect', 'connection_type': 'indirect'}, {'indian_section': 'Section 49 General provisions relating to penalty', 'foreign_section': 'Section 64 Punishment for subsequent offences', 'relationship': 'indirect', 'connection_type': 'indirect'}, {'indian_section': 'Section 49 General provisions relating to penalty', 'foreign_section': 'Section 55 Penalty for failure to comply with the directions of Food Safety Officer', 'relationship': 'indirect', 'connection_type': 'indirect'}]</t>
  </si>
  <si>
    <t>Appellant may be liable for further penalties or restrictions on their food business operations.</t>
  </si>
  <si>
    <t>Rs.25,000 each</t>
  </si>
  <si>
    <t>['Section 26(1)(2)(ii) of Food Safety and Standards Act, 2006', 'Section 27 of Food Safety and Standards Act, 2006', 'Section 49 of Food Safety and Standards Act, 2006', 'Section 397 of Code of Criminal Procedure, 1973', 'Section 401 of Code of Criminal Procedure, 1973']</t>
  </si>
  <si>
    <r>
      <t/>
    </r>
    <r>
      <rPr>
        <b/>
        <sz val="12"/>
        <color rgb="FF000000"/>
        <rFont val="Aptos Narrow"/>
        <family val="2"/>
      </rPr>
      <t>Case ID 263</t>
    </r>
    <r>
      <rPr>
        <sz val="12"/>
        <color rgb="FF000000"/>
        <rFont val="Aptos Narrow"/>
        <family val="2"/>
      </rPr>
      <t>: Groundnut oil</t>
    </r>
  </si>
  <si>
    <t xml:space="preserve"> Proceedings against a retailer were quashed because the analysis of a groundnut oil sample was conducted after its 'best before' date had passed.</t>
  </si>
  <si>
    <t xml:space="preserve"> Groundnut oil</t>
  </si>
  <si>
    <t xml:space="preserve"> The court quashed the proceedings against the petitioner (a retailer). The court reasoned that the analysis of the groundnut oil sample was conducted after its 'best before' date had passed, which had already led to the quashing of proceedings against the manufacturers in a previous ruling.</t>
  </si>
  <si>
    <t>The petitioner, M. Vijayaragavan, claimed that the third respondent, Vestige Marketing (P) Limited, was conducting business without a license. The petitioner submitted a request to the first and second respondents, the Commissioner of Food Safety and the District Collector, urging them to take action against the third respondent based on this complaint. The petitioner contended that no action was taken against the third respondent. In response, the third respondent produced licenses issued to them starting from 2012, which had been renewed periodically. The court accepted that the third respondent held valid licenses and dismissed the petition, stating that the first respondent could still take action if the third respondent violated the license conditions.</t>
  </si>
  <si>
    <t>['Section 42', 'Section 38', 'Section 67']</t>
  </si>
  <si>
    <t>{'Section 42': 'This section outlines the responsibilities of the Food Safety Officer, including the inspection of food businesses and the drawing of samples for analysis. It is relevant because the petitioner claimed that the third respondent was conducting business without a license, which could necessitate an inspection and sampling by the Food Safety Officer.', 'Section 38': "This section grants the Food Safety Officer the authority to take samples of food and seize articles that may be in contravention of the Act. It is relevant as it supports the petitioner's claim that the Food Safety Officer should take action against the third respondent if there are grounds for believing that they are operating without a valid license.", 'Section 67': "This section addresses the consequences for importing food articles in contravention of the Act. While it may not directly apply to the case of operating without a license, it indicates the seriousness of compliance with food safety regulations, which could indirectly support the petitioner's concerns."}</t>
  </si>
  <si>
    <t>The relevant subsections indicate that the Food Safety Officer has the authority to inspect and take samples from food businesses, which aligns with the petitioner's request for action against the third respondent. However, the third respondent has produced valid licenses, which the court accepted, suggesting that the petitioner may not have sufficient grounds for their claim. Therefore, the evidence of valid licensing may outweigh the petitioner's assertions.</t>
  </si>
  <si>
    <t>Appellant may not receive the requested action against the third respondent.</t>
  </si>
  <si>
    <r>
      <t/>
    </r>
    <r>
      <rPr>
        <b/>
        <sz val="12"/>
        <color rgb="FF000000"/>
        <rFont val="Aptos Narrow"/>
        <family val="2"/>
      </rPr>
      <t>Case ID 264</t>
    </r>
    <r>
      <rPr>
        <sz val="12"/>
        <color rgb="FF000000"/>
        <rFont val="Aptos Narrow"/>
        <family val="2"/>
      </rPr>
      <t>: Basmati Rice (Heritage)</t>
    </r>
  </si>
  <si>
    <t xml:space="preserve"> A procedural failure to include the manufacturer as an accused in a case involving insect-infested Heritage Basmati Rice, which is a requirement under Section 66 of the FSS Act.</t>
  </si>
  <si>
    <t xml:space="preserve"> Basmati Rice (Heritage)</t>
  </si>
  <si>
    <t xml:space="preserve"> The court allowed the petition and quashed the proceedings against the licensee. The reasoning was based on significant procedural flaws, primarily the failure to include the manufacturer as an accused in the complaint, which is a requirement under Section 66 of the FSS Act.</t>
  </si>
  <si>
    <t>The case involves Mr. H S Nagaraju and other food safety officers challenging the reduction of their salaries from the amount they believed they were entitled to as Food Safety Officers. The officers were initially appointed or designated as Food Safety Officers under notifications issued by the Food Safety Department, exercising powers under the Food Safety and Standards Act. Several officers, including Mr. Nagaraju, were deputed from the Health and Family Welfare Department to the Food Safety Department and given the designation of Food Safety Officers. The department later sought to recover excess amounts paid to these officers, claiming they were still officially part of the parent department and not legally appointed as Food Safety Officers. The officers argued that their appointments were made by the competent authority through official notifications, and they had been performing duties attached to the Food Safety Officer position, thus entitling them to the salary attached to that post. The respondents contended that the officers were only on deputation and not legally appointed as Food Safety Officers under the Act. The officers petitioned the court for relief, including payment of the correct salary and setting aside orders that questioned their appointment and salary. The court ultimately found that the officers had been validly appointed by the competent authority and were entitled to the salary for the food safety officer post, leading to the setting aside of the tribunal‚Äôs orders denying them this salary.</t>
  </si>
  <si>
    <t>The case context primarily revolves around the appointment and salary entitlements of the Food Safety Officers, which does not directly relate to the provisions outlined in the provided sections of the law. The sections focus on the functions and powers of Food Safety Officers, adjudication processes, and the responsibilities of the Food Authority, none of which address the specific issue of salary entitlement or the legality of the officers' appointments as presented in the case context.</t>
  </si>
  <si>
    <t>[{'indian_section':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t>
  </si>
  <si>
    <r>
      <t/>
    </r>
    <r>
      <rPr>
        <b/>
        <sz val="12"/>
        <color rgb="FF000000"/>
        <rFont val="Aptos Narrow"/>
        <family val="2"/>
      </rPr>
      <t>Case ID 265</t>
    </r>
    <r>
      <rPr>
        <sz val="12"/>
        <color rgb="FF000000"/>
        <rFont val="Aptos Narrow"/>
        <family val="2"/>
      </rPr>
      <t>: Ghee</t>
    </r>
  </si>
  <si>
    <t xml:space="preserve"> Prosecution for the sale of unsafe food under the Indian Penal Code was deemed impermissible because the Food Safety and Standards Act, 2006, has an overriding effect on other food-related laws. The specific food item was not mentioned.</t>
  </si>
  <si>
    <t xml:space="preserve"> The Supreme Court allowed the appeal and quashed the criminal proceedings. The Court reasoned that the Food Safety and Standards Act, 2006, has an overriding effect over other food-related laws, and therefore, prosecution under IPC Sections 272 and 273 is not permissible when Section 59 of the FSS Act applies.</t>
  </si>
  <si>
    <t>Case overview: The case involves an appeal by Sushil Kumar Gupta against the State of West Bengal concerning charges under Sections 272, 273, 420 read with Section 120B of the Indian Penal Code (IPC). The appeal is directed against a judgment by the High Court at Calcutta, which declined to quash the proceedings arising from FIR No. 58/2017. The Supreme Court granted leave to appeal. Key facts: The High Court addressed two main questions: 1) Whether the police, not being Food Safety Officers under the Food Safety and Standards Act, 2006, have the authority to investigate the case; and 2) Whether an FIR can be registered under Sections 272 and 273 IPC without a Magistrate's order under Section 155(2) of the CrPC, given that these offences are non-cognizable. Legal issues and arguments: The High Court affirmed that the police have the power to investigate the offences despite the Food Safety and Standards Act, 2006. It also ruled that since Section 420 IPC is a cognizable offence, the police can investigate the FIR even if some offences are non-cognizable. Court's reasoning: The Supreme Court noted that the issues raised were settled in the case of Ram Nath vs. The State of Uttar Pradesh, which established that the Food Safety and Standards Act, 2006 provides comprehensive provisions for dealing with unsafe food offences. The Court highlighted that Section 89 of the Act gives it an overriding effect over other food-related laws, indicating that prosecution under Sections 272 and 273 IPC is not permissible if Section 59 of the Act is applicable. Decision or judgment</t>
  </si>
  <si>
    <t xml:space="preserve"> The Supreme Court allowed the appeal, set aside the High Court's judgment, and quashed the proceedings of criminal case no. 2795/2017 arising from FIR No. 58/2017. The Court clarified that the State may initiate appropriate proceedings under the provisions of the Food Safety and Standards Act, 2006.</t>
  </si>
  <si>
    <t>Monesh Agrawal, the petitioner, is engaged in the business of manufacturing Namkeen under the name Naman Sev Bhandar and Sweet in Indore. On 18 January 2021, a Food Safety Officer visited his factory and found the food items being prepared in unhygienic conditions, with packaging that did not include the batch number, net weight, or the manufacturer's name. An FIR was filed against him under Sections 420, 272, and 273 of the Indian Penal Code. During investigation, the seized material was tested and found to meet the standards prescribed under the Food Safety and Standards Act, 2006. The petitioner argued that he was already penalized Rs.1 lakh under the Act for mis-branding and that there was no basis for charges under IPC sections since the food was not adulterated and no cheating was proved. The respondent maintained that unhygienic manufacturing conditions justified the proceedings. The court ultimately found that the allegations did not establish the offences under Sections 420, 272, and 273 of IPC, and thus, all proceedings against the petitioner were quashed, and he was discharged from the charges.</t>
  </si>
  <si>
    <t>['Section 56', 'Section 52', 'Section 59']</t>
  </si>
  <si>
    <t>{'Section 56': "This subsection is relevant as it addresses the liability of any person who manufactures food under unhygienic conditions. The Food Safety Officer found Monesh Agrawal's factory operating under such conditions, which supports the respondent's position that there was a basis for the proceedings.", 'Section 52': 'This subsection pertains to misbranding of food. Although Monesh Agrawal was penalized under this section, it does not directly relate to the charges under IPC sections 420, 272, and 273, which were ultimately quashed. However, it indicates that there was a prior issue with misbranding.', 'Section 59': "This section addresses the consequences of manufacturing unsafe food. While the food was tested and met safety standards, the unhygienic conditions could imply a risk of producing unsafe food, which could have implications for the respondent's argument."}</t>
  </si>
  <si>
    <t>The relevant subsections indicate that while Monesh Agrawal faced issues related to unhygienic conditions (Section 56), the charges under the IPC were not substantiated as the food was not found to be adulterated or unsafe. The quashing of the IPC charges suggests that the appellant is more likely to succeed in this context.</t>
  </si>
  <si>
    <t>[{'indian_section': 'Section 52 Penalty for misbranded food', 'foreign_section': 'Section 52 Penalty for misbranded food', 'relationship': 'direct', 'connection_type': 'direct'}, {'indian_section': 'Section 52 Penalty for misbranded food', 'foreign_section': 'Section 56 Penalty for unhygienic or unsanitary processing or manufacturing of food', 'relationship': 'indirect', 'connection_type': 'indirect'}, {'indian_section': 'Section 52 Penalty for misbranded food', 'foreign_section': 'Section 59 Punishment for unsafe food', 'relationship': 'indirect', 'connection_type': 'indirect'}, {'indian_section': 'Section 52 Penalty for misbranded food', 'foreign_section': 'Section 52 Penalty for misbranded food', 'relationship': 'direct', 'connection_type': 'direct'}, {'indian_section': 'Section 52 Penalty for misbranded food', 'foreign_section': 'Section 53 Penalty for misleading advertisement', 'relationship': 'indirect', 'connection_type': 'indirect'}]</t>
  </si>
  <si>
    <t>['Section 52 of the Food Safety and Standards Act, 2006', 'Section 420 of Indian Penal Code', 'Section 272 of Indian Penal Code', 'Section 273 of Indian Penal Code']</t>
  </si>
  <si>
    <r>
      <t/>
    </r>
    <r>
      <rPr>
        <b/>
        <sz val="12"/>
        <color rgb="FF000000"/>
        <rFont val="Aptos Narrow"/>
        <family val="2"/>
      </rPr>
      <t>Case ID 266</t>
    </r>
    <r>
      <rPr>
        <sz val="12"/>
        <color rgb="FF000000"/>
        <rFont val="Aptos Narrow"/>
        <family val="2"/>
      </rPr>
      <t>: Sweetened beetle nut (Sweet Supari)</t>
    </r>
  </si>
  <si>
    <t xml:space="preserve"> The transportation of 'Sweet Supari' (sweetened beetle nut), which was wrongly alleged by authorities to be a banned tobacco product.</t>
  </si>
  <si>
    <t xml:space="preserve"> Sweetened beetle nut (Sweet Supari)</t>
  </si>
  <si>
    <t xml:space="preserve"> The Supreme Court allowed the appeals and quashed the criminal proceedings. The reason was that the product being transported, 'Sweet Supari', was not a banned item under the relevant government circular, which only prohibited tobacco products. Consequently, no criminal offence was committed.</t>
  </si>
  <si>
    <t>Case overview: The case involves two criminal appeals filed by Yellappa and another against the State of Maharashtra, challenging criminal proceedings initiated through FIR No.31/2019 for various offences under the Food Safety and Standards Act, 2006, the Food Adulteration (Maharashtra Amendment) Act, 1969, and the Indian Penal Code. The appellants are accused of transporting banned articles, specifically sweetened beetle nut, into Maharashtra from Karnataka. Key facts: 1. The FIR was registered on February 6, 2019, after the appellants were intercepted while transporting 'Sweet Supari' (sweetened beetle nut) in a vehicle. 2. The prosecution claims the items are banned under a circular issued by the Government of Maharashtra on July 20, 2018, prohibiting the sale of certain tobacco products. 3. The appellants argue that sweetened beetle nut is not included in the banned items as per the circular. 4. The chemical analysis of the seized items confirmed that they contained only sugar saccharine. Legal issues and arguments: 1. The appellants contend that the items they transported do not fall under the definition of banned products as per the circular. 2. The State of Maharashtra's counsel acknowledged that the items were not tobacco and were not banned. Court's reasoning: 1. The court found that the circular specifically bans tobacco products and does not include sweetened beetle nut. 2. The court determined that the prosecution's actions constituted an abuse of the legal process, as no criminal act was committed by the appellants. 3. The court emphasized that the High Court should have quashed the criminal proceedings under Section 482 of the Criminal Procedure Code. Decision or judgment</t>
  </si>
  <si>
    <t xml:space="preserve"> The Supreme Court allowed the appeals, quashing the criminal proceedings related to FIR No.31 of 2019 and Charge sheet No. 247 of 2019 pending before the Judicial Magistrate First Class, Osmanabad. The court clarified that its decision does not affect other pending cases regarding the applicability of Section 328 of the Indian Penal Code.</t>
  </si>
  <si>
    <t>The case involves Mr. Somesh Olekar, who was appointed as a Food Safety Officer and contends that he has been regularly appointed by a competent authority. The state of Karnataka and various officials from the Food Safety and Standards Department are respondents. The dispute arose after the department sought to revoke the salary attached to Mr. Olekar‚Äôs post and to recover excess payments made to him, arguing that he was merely on deputation from the parent department of Health and Family Welfare. Mr. Olekar and other applicants argued that they were appointed as full-time Food Safety Officers, that their appointments were valid, and that they are entitled to the salary for the Food Safety Officer position. The applicants also challenged orders that sought to reduce their pay scales and questioned the legality of their transfer and appointment procedures. The dispute included claims that the department's actions to reduce salary and recover payments were improper, and that their status as Food Safety Officers with the corresponding salary should be recognized.</t>
  </si>
  <si>
    <t>{'Section 70': 'This section establishes the Food Safety Appellate Tribunal to hear appeals from decisions of the Adjudicating Officer. It is relevant as it outlines the procedural framework for appeals related to food safety matters, which may include the disputes raised by Mr. Olekar regarding his appointment and salary.', 'Section 68': "This section details the role of the Adjudicating Officer in adjudicating matters related to food safety. It is relevant as it may pertain to the authority and process by which the department's actions against Mr. Olekar's salary and appointment are evaluated.", 'Section 39': 'This section addresses the conduct of Food Safety Officers and outlines penalties for improper actions. It is relevant as it may relate to the actions taken by the Food Safety Department against Mr. Olekar and whether those actions were justified.'}</t>
  </si>
  <si>
    <t>The relevant subsections indicate that there are established procedures for adjudicating disputes related to food safety appointments and actions taken by Food Safety Officers. Section 70 suggests that there is a formal mechanism for appeals, which may support Mr. Olekar's claims regarding his appointment and salary. Section 68 provides a framework for evaluating the legality of the department's actions, while Section 39 addresses potential misconduct by Food Safety Officers, which could impact the legitimacy of the department's claims against Mr. Olekar.</t>
  </si>
  <si>
    <r>
      <t/>
    </r>
    <r>
      <rPr>
        <b/>
        <sz val="12"/>
        <color rgb="FF000000"/>
        <rFont val="Aptos Narrow"/>
        <family val="2"/>
      </rPr>
      <t>Case ID 267</t>
    </r>
    <r>
      <rPr>
        <sz val="12"/>
        <color rgb="FF000000"/>
        <rFont val="Aptos Narrow"/>
        <family val="2"/>
      </rPr>
      <t>: Not a food safety violation case; concerns gratuity for Anganwadi workers</t>
    </r>
  </si>
  <si>
    <t xml:space="preserve"> An employment issue regarding the payment of gratuity to Anganwadi Workers and Helpers, who are involved in the government's nutritional food scheme. This is not a direct food safety violation case.</t>
  </si>
  <si>
    <t xml:space="preserve"> Not a food safety violation case; concerns gratuity for Anganwadi workers</t>
  </si>
  <si>
    <t xml:space="preserve"> The court ruled in favour of the petitioners (Anganwadi Workers and Helpers), declaring that the Payment of Gratuity Act, 1972, is applicable to them. The court reasoned that Anganwadi centres are part of the State's 'establishment' and thus fall under the Act's provisions. The State was directed to pay the petitioners their due gratuity with interest.</t>
  </si>
  <si>
    <t>Case overview: The case involves a writ petition filed by multiple petitioners, including Anganwadi Workers (AWWs) and Anganwadi Helpers (AWHs), against the State of Tripura regarding the denial of gratuity and other post-retirement benefits upon reaching the age of 60. The petitioners sought to challenge a memorandum from the Director of Social Welfare &amp; Social Education that rejected their claims for gratuity. The judgment was delivered on May 9, 2024, by Hon'ble Justice S. Datta Purkaystha in the High Court of Tripura.</t>
  </si>
  <si>
    <t>The petitioners, A. Kathiresan, K. Latha, and M/s Siva Foods (represented by A. Kathiresan), were accused of offenses related to selling food that was unsafe for consumption. The Food Safety Officer inspected the shop 'Kumaran Stores' owned by the first petitioner on February 27, 2019, and collected samples of Flubbers Fruity Jelly Assorted Fruits Flavored, manufactured by M/S Siva Foods, with A. Kathiresan and K. Latha as directors. The samples were sent for analysis, which reported the presence of synthetic color agents, indicating the food was unsafe. The petitioners argued that the analysis was delayed for over 410 days, beyond the permitted period, and that proper procedures were not followed, making the case against them questionable. The respondent maintained that the report confirmed the food's unsafe condition and that procedures were met, but the petitioners claimed the delay compromised the analysis, and they sought to quash the proceedings.</t>
  </si>
  <si>
    <t>['Section 47', 'Section 42', 'Section 46']</t>
  </si>
  <si>
    <t>{'Section 47': 'This subsection outlines the procedures that a Food Safety Officer must follow when taking a sample for analysis. The petitioners argue that proper procedures were not followed, which could support their claim if they can demonstrate that the Food Safety Officer failed to comply with these requirements.', 'Section 42': 'This section details the responsibilities of the Food Safety Officer and the timeline for sending samples for analysis. The petitioners claim that the analysis was delayed for over 410 days, which exceeds the fourteen-day requirement stated in this section, potentially undermining the validity of the analysis.', 'Section 46': "This section requires the Food Analyst to inform the Designated Officer if a sample cannot be analyzed within fourteen days. The petitioners' argument regarding the delay may be relevant here, as it questions whether the Food Analyst followed the required protocol."}</t>
  </si>
  <si>
    <t>The relevant subsections indicate that the Food Safety Officer and Food Analyst may not have adhered to the required procedures and timelines for sample analysis. The petitioners' claims about the delay and procedural failures could weaken the respondent's case, suggesting that the analysis may not be valid due to non-compliance with statutory requirements.</t>
  </si>
  <si>
    <t>[{'indian_section':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60 Punishment for interfering with seized items', 'relationship': 'indirect', 'connection_type': 'indirect'}, {'indian_section':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 {'indian_section': 'Section 63 Punishment for carrying out a business without licence', 'foreign_section': 'Section 60 Punishment for interfering with seized items',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</si>
  <si>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['Section 59(1) of the Food Safety and Standards Act, 2006', 'Section 63 of the Food Safety and Standards Act, 2006', 'Section 46(3) of the Food Safety and Standards Act, 2006', 'Section 46(4) of the Food Safety and Standards Act, 2006']</t>
  </si>
  <si>
    <r>
      <t/>
    </r>
    <r>
      <rPr>
        <b/>
        <sz val="12"/>
        <color rgb="FF000000"/>
        <rFont val="Aptos Narrow"/>
        <family val="2"/>
      </rPr>
      <t>Case ID 268</t>
    </r>
    <r>
      <rPr>
        <sz val="12"/>
        <color rgb="FF000000"/>
        <rFont val="Aptos Narrow"/>
        <family val="2"/>
      </rPr>
      <t>: Packaged drinking water (licensing issue)</t>
    </r>
  </si>
  <si>
    <t xml:space="preserve"> A procedural violation where an Improvement Notice concerning packaged drinking water was issued by an unauthorised officer (a Food Safety Officer instead of a Designated Officer).</t>
  </si>
  <si>
    <t xml:space="preserve"> Packaged drinking water (licensing issue)</t>
  </si>
  <si>
    <t xml:space="preserve"> The court set aside the Improvement Notice issued to the petitioner. The reason was that under Section 32 of the FSS Act, only a Designated Officer is authorised to issue such a notice, not a Food Safety Officer. The notice was therefore issued without jurisdiction.</t>
  </si>
  <si>
    <t>Case overview: The writ petition (C) No. 698/2024 was filed by Prabin Phukan against the State of Assam and other respondents, challenging the legality of an Improvement Notice issued by the Food Safety Officer, Golaghat, on January 2, 2024. The petitioner operates a business for manufacturing and distributing packaged drinking water and holds a valid registration under the Food Safety and Standards Act, 2006. Key facts: 1. The petitioner has been in business since 2021, registered with FSSAI and holds a trade license. 2. The Improvement Notice required the petitioner to produce a Bureau of Indian Standards (BIS) Certificate and apply for an FSSAI License within seven days. 3. The petitioner contended that the Improvement Notice was issued by an unauthorized officer. Legal issues and arguments: 1. The petitioner argued that only a Designated Officer under the FSS Act, 2006 has the authority to issue an Improvement Notice, not a Food Safety Officer. 2. The respondents acknowledged that the Food Safety Officer is not a Designated Officer and thus lacks the authority to issue such a notice. Court's reasoning: 1. The court examined the provisions of the FSS Act, 2006, particularly Section 32, which outlines the authority of the Designated Officer to issue Improvement Notices. 2. It was determined that the Food Safety Officer does not have the power to issue an Improvement Notice, as this authority is specifically reserved for the Designated Officer. 3. The court noted that the issuance of the Improvement Notice by an unauthorized officer renders it invalid. Decision or judgment</t>
  </si>
  <si>
    <t xml:space="preserve"> The court set aside the Improvement Notice dated January 2, 2024, issued by the Food Safety Officer, ruling it was without power, authority, and jurisdiction. The court allowed the writ petition to this extent, with no order as to costs.</t>
  </si>
  <si>
    <t>The petitioner, M/s. Hindustan Unilever Limited, represented by its authorized signatory Mr. Bharadwaj Sekar, manufactures the tomato ketchup called ‚ÄúKissan Chotu Fresh Tomato Ketchup‚Äù. The respondent is the Food Safety Officer from the Tamil Nadu Department of Food Safety and Drug Administration. A complaint was filed after an inspection at Bala Ganapathy Agencies, a provision store in Sholingur, where a sample of the ketchup was taken and tested. The test report indicated the presence of Benzoic Acid at 602.30 mg/Kg, which is within the permitted limit of 1000 mg/Kg for tomato ketchup. The petitioner argued that the complaint was filed beyond the limitation period and that the food product was not unsafe because the amount of Benzoic Acid found was legally permissible. The respondent's analysis confirmed the use of Benzoic Acid as a preservative in the ketchup, but found that its amount was within the permissible limit. The petitioner sought to quash the complaint, claiming the law permitted the amount of Benzoic Acid found, and the court ultimately agreed, quashing the complaint.</t>
  </si>
  <si>
    <t>['Section 38', 'Section 42', 'Section 68']</t>
  </si>
  <si>
    <t>{'Section 38': 'This subsection is relevant as it outlines the powers of the Food Safety Officer to take samples of food for analysis. The facts indicate that the Food Safety Officer took a sample of the ketchup for testing, which aligns with the provisions of this section.', 'Section 42': 'This subsection is relevant as it details the responsibilities of the Food Safety Officer and the process for analyzing food samples. The facts confirm that the Food Analyst analyzed the sample taken by the Food Safety Officer and reported that the Benzoic Acid level was within permissible limits.', 'Section 68': 'This subsection is relevant as it describes the adjudication process for contraventions of the Act. The petitioner argues that the complaint was filed beyond the limitation period, which may relate to the adjudication process outlined in this section.'}</t>
  </si>
  <si>
    <t>The relevant subsections indicate that the Food Safety Officer acted within his authority to take samples and that the analysis confirmed the ketchup was within legal limits. The petitioner's argument regarding the limitation period may affect the validity of the complaint, but the analysis shows compliance with safety standards.</t>
  </si>
  <si>
    <t>['Section 407 of Criminal Procedure Code', 'Section 46(3) of Food Safety and Standards Act, 2006', 'Regulation No.2.3.27 r/w 12.6.2 of Food Category System in Appendix -A of FSSR (FPS &amp; FA), 2011']</t>
  </si>
  <si>
    <r>
      <t/>
    </r>
    <r>
      <rPr>
        <b/>
        <sz val="12"/>
        <color rgb="FF000000"/>
        <rFont val="Aptos Narrow"/>
        <family val="2"/>
      </rPr>
      <t>Case ID 269</t>
    </r>
    <r>
      <rPr>
        <sz val="12"/>
        <color rgb="FF000000"/>
        <rFont val="Aptos Narrow"/>
        <family val="2"/>
      </rPr>
      <t>: Packaged drinking water (licensing issue)</t>
    </r>
  </si>
  <si>
    <t xml:space="preserve"> A procedural violation where an Improvement Notice regarding packaged drinking water was issued by a Food Safety Officer, who lacked the jurisdiction to do so.</t>
  </si>
  <si>
    <t xml:space="preserve"> The court set aside the Improvement Notice issued to the petitioner. The reasoning was that under Section 32 of the FSS Act, only a Designated Officer has the authority to issue an Improvement Notice. The Food Safety Officer who issued it lacked the power and jurisdiction to do so.</t>
  </si>
  <si>
    <t>Case overview: The writ petition (C) No. 783/2024 was filed by Bidish Gogoi against the State of Assam and other respondents, challenging the legality of an Improvement Notice issued by the Food Safety Officer, Golaghat, on January 2, 2024. The petitioner operates a business for manufacturing and distributing packaged drinking water and holds a valid registration under the Food Safety and Standards Authority of India (FSSAI). The Improvement Notice required the petitioner to produce a Bureau of Indian Standards (BIS) Certificate and apply for an FSSAI Licence within seven days. Key facts: 1. The petitioner has been in business since 2020 and is registered with FSSAI. 2. The petitioner‚Äôs packaged drinking water was found satisfactory by a Food Analyst. 3. The Improvement Notice was issued demanding compliance with certain standards. Legal issues and arguments: 1. The petitioner contended that the Improvement Notice was invalid as it was issued by a Food Safety Officer, who lacks the authority to issue such notices under the Food Safety and Standards Act, 2006 (FSS Act, 2006). 2. The respondents argued that the notice was justified due to the petitioner‚Äôs non-compliance with required standards. Court's reasoning: 1. The court noted that only a Designated Officer, appointed under the FSS Act, 2006, has the authority to issue an Improvement Notice. 2. The court highlighted that the Food Safety Officer does not possess the jurisdiction to issue such notices, and the power cannot be delegated. 3. The court referenced specific sections of the FSS Act, 2006, particularly Section 32, which outlines the authority of the Designated Officer. Decision or judgment</t>
  </si>
  <si>
    <t xml:space="preserve"> The court set aside the Improvement Notice dated January 2, 2024, issued by the Food Safety Officer, ruling it as without power, authority, and jurisdiction. The court allowed the writ petition to the extent of setting aside the notice but clarified that this does not prevent the competent authority from taking appropriate action under the FSS Act, 2006. No order as to costs was made.</t>
  </si>
  <si>
    <t>The case involves the petitioners H.P. Gupta, Rajesh Gupta, Rakesh Gupta, and Sunita Gupta, who are accused of offenses related to unsafe food products. The respondent, S. Selvaraj, filed complaints against them alleging that a sample of CTC Black Tea was taken from their premises on December 7, 2017, sent for analysis on December 11, 2017, and that the report indicating the tea was unsafe was issued on January 3, 2018. The petitioners argued that the proceedings should be quashed because the report was issued after the statutory 14-day period due to delays in analysis and reporting by the Food Analyst. The respondent contended that the delay was justified. The court found that the Food Analyst's report was indeed delayed beyond the mandated period without proper explanation and that this violation warranted quashing the complaints.</t>
  </si>
  <si>
    <t>['Section 42', 'Section 46']</t>
  </si>
  <si>
    <t>{'Section 42': "This subsection is relevant as it outlines the responsibilities of the Food Safety Officer and the timeline for the Food Analyst to send the analysis report within fourteen days. The facts indicate that the report was issued after this period, which supports the petitioners' argument for quashing the complaints.", 'Section 46': "This subsection is relevant as it specifies the Food Analyst's obligation to send the analysis report within fourteen days. The delay in reporting, as noted in the case context, indicates a violation of this requirement, which could favor the petitioners."}</t>
  </si>
  <si>
    <t>The relevant subsections indicate that the Food Analyst was required to send the report within fourteen days, and the delay in issuing the report beyond this period without proper justification supports the petitioners' claim for quashing the complaints. This violation of statutory requirements is significant in determining the outcome.</t>
  </si>
  <si>
    <t>[{'indian_section':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44 Recognition of organization or agency for food safety audit', 'relationship': 'indirect', 'connection_type': 'indirect'}]</t>
  </si>
  <si>
    <t>['Section 42 of the Food Safety and Standards Act, 2006', 'Section 46 of the Food Safety and Standards Act, 2006']</t>
  </si>
  <si>
    <r>
      <t/>
    </r>
    <r>
      <rPr>
        <b/>
        <sz val="12"/>
        <color rgb="FF000000"/>
        <rFont val="Aptos Narrow"/>
        <family val="2"/>
      </rPr>
      <t>Case ID 270</t>
    </r>
    <r>
      <rPr>
        <sz val="12"/>
        <color rgb="FF000000"/>
        <rFont val="Aptos Narrow"/>
        <family val="2"/>
      </rPr>
      <t>: Cake</t>
    </r>
  </si>
  <si>
    <t xml:space="preserve"> A procedural violation where an accused was not given the statutory right to appeal a Food Analyst's report in a case involving a cake found to contain a non-permitted synthetic colour.</t>
  </si>
  <si>
    <t xml:space="preserve"> Cake</t>
  </si>
  <si>
    <t xml:space="preserve"> The court quashed the proceedings against the second accused. The court found a mandatory violation of Section 46(4) of the FSS Act because the second accused was not given the statutory right to appeal the Food Analyst's report, which is a crucial procedural safeguard.</t>
  </si>
  <si>
    <t>The petitioners, A-1 and A-2, are involved in a case relating to offences punishable under Sections 270, 273, 328 read with 34 IPC and Section 59(i) of the Food Safety Standards Act, 2006. The case was registered as SC No.188 of 2021 before a Senior Civil Judge-cum-Assistant Sessions Judge in Gooty. The petitioners sought to quash the proceedings against them. The court noted that similar cases and FIRs had been previously partly quashed following a court order, with investigation continuing only for offences under the NDPS Act. The court ultimately allowed the petition and quashed the proceedings against the petitioners for the offences under IPC and FSS Act.</t>
  </si>
  <si>
    <t>['Section 59', 'Section 55']</t>
  </si>
  <si>
    <t>{'Section 59': 'This section addresses the punishment for manufacturing, storing, selling, or distributing unsafe food. The facts indicate that the petitioners are involved in offences under the Food Safety Standards Act, which includes provisions for unsafe food. If the petitioners are found to have contravened this section, it could lead to penalties, but the court has quashed the proceedings against them.', 'Section 55': "This section outlines penalties for food business operators who fail to comply with the requirements of the Food Safety Standards Act. The petitioners, as food business operators, could be subject to this section if found in violation. However, the court's decision to quash the proceedings suggests that this section may not apply to them in this instance."}</t>
  </si>
  <si>
    <t>The relevant subsections indicate that the petitioners could face penalties for violations related to unsafe food and non-compliance with food safety standards. However, since the court quashed the proceedings against them, it suggests that the petitioners are not likely to be held liable under these subsections at this time.</t>
  </si>
  <si>
    <t>[{'indian_section': 'Section 59 Punishment for unsafe food', 'foreign_section': 'Section 55 Penalty for failure to comply with the directions of Food Safety Officer', 'relationship': 'indirect', 'connection_type': 'indirect'}, {'indian_section': 'Section 59 Punishment for unsafe food', 'foreign_section': 'Section 59 Punishment for unsafe food', 'relationship': 'direct', 'connection_type': 'direct'}, {'indian_section': 'Section 59 Punishment for unsafe food', 'foreign_section': 'Section 60 Punishment for interfering with seized items',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62 Punishment for obstructing or impersonating a Food Safety Officer', 'relationship': 'indirect', 'connection_type': 'indirect'}]</t>
  </si>
  <si>
    <t>['Section 59(i) of the Food Safety and Standards Act, 2006', 'Section 270 of Indian Penal Code', 'Section 273 of Indian Penal Code', 'Section 328 of Indian Penal Code']</t>
  </si>
  <si>
    <t>T_Sundaram_vs___on_8_November_2024.PDF</t>
  </si>
  <si>
    <t>Case overview: The case involves a writ petition filed by T. Sundaram challenging an order dated January 20, 2018, issued by the Adjudicating Officer, which imposed a fine of Rs. 50,000 for selling misbranded food. The petition was heard by the Madurai Bench of the Madras High Court on November 8, 2024. Key facts: 1. T. Sundaram operates a business named 'Moorthy Store' selling groundnuts and other food products. 2. On February 20, 2017, the Food Safety Officer inspected the store and collected samples of groundnuts, which were later found to be misbranded. 3. A complaint was filed against Sundaram and the manufacturer under Section 3(1)(zf) of the Food Safety and Standards Act, 2006, and relevant rules. 4. The Adjudicating Officer imposed a fine of Rs. 50,000 on Sundaram and Rs. 75,000 on the manufacturer. Legal issues and arguments: 1. The petitioner contended that the Food Safety Officer did not follow the proper procedures outlined in the Food Safety and Standards Act and Rules, particularly failing to invoke Section 49 regarding penalties. 2. The petitioner argued that he did not receive Form V-A, which is required for the proceedings. 3. The Government Advocate argued that the petitioner admitted to selling the misbranded item, justifying the fine imposed. Court's reasoning: 1. The court noted that the petitioner was not served with Form V-A, which is a procedural requirement. 2. The court found that the petitioner's admission of selling a product under a specific brand name did not equate to an admission of guilt regarding selling a misbranded item. 3. The court concluded that the failure to follow the required procedures invalidated the proceedings against the petitioner. Decision or judgment: The court quashed the impugned order dated January 20, 2018, allowing the writ petition and closing the connected miscellaneous petition. No costs were awarded.</t>
  </si>
  <si>
    <t>T_Sundaram</t>
  </si>
  <si>
    <t>__on_8_November_2024.PDF</t>
  </si>
  <si>
    <r>
      <t/>
    </r>
    <r>
      <rPr>
        <b/>
        <sz val="12"/>
        <color rgb="FF000000"/>
        <rFont val="Aptos Narrow"/>
        <family val="2"/>
      </rPr>
      <t>Case ID 271</t>
    </r>
    <r>
      <rPr>
        <sz val="12"/>
        <color rgb="FF000000"/>
        <rFont val="Aptos Narrow"/>
        <family val="2"/>
      </rPr>
      <t>: Groundnuts</t>
    </r>
  </si>
  <si>
    <t xml:space="preserve"> A procedural violation where a petitioner was not served with the required Form V-A notice in a case involving misbranded groundnuts.</t>
  </si>
  <si>
    <t xml:space="preserve"> Groundnuts</t>
  </si>
  <si>
    <t xml:space="preserve"> The court quashed the order imposing a fine on the petitioner. The reason was that proper legal procedures were not followed; specifically, the petitioner was not served with the required Form V-A notice.</t>
  </si>
  <si>
    <t>Case overview: The case involves a writ petition filed by T. Sundaram challenging an order dated January 20, 2018, issued by the Adjudicating Officer, which imposed a fine of Rs. 50,000 for selling misbranded food. The petition was heard by the Madurai Bench of the Madras High Court on November 8, 2024. Key facts: 1. T. Sundaram operates a business named 'Moorthy Store' selling groundnuts and other food products. 2. On February 20, 2017, the Food Safety Officer inspected the store and collected samples of groundnuts, which were later found to be misbranded. 3. A complaint was filed against Sundaram and the manufacturer under Section 3(1)(zf) of the Food Safety and Standards Act, 2006, and relevant rules. 4. The Adjudicating Officer imposed a fine of Rs. 50,000 on Sundaram and Rs. 75,000 on the manufacturer. Legal issues and arguments: 1. The petitioner contended that the Food Safety Officer did not follow the proper procedures outlined in the Food Safety and Standards Act and Rules, particularly failing to invoke Section 49 regarding penalties. 2. The petitioner argued that he did not receive Form V-A, which is required for the proceedings. 3. The Government Advocate argued that the petitioner admitted to selling the misbranded item, justifying the fine imposed. Court's reasoning: 1. The court noted that the petitioner was not served with Form V-A, which is a procedural requirement. 2. The court found that the petitioner's admission of selling a product under a specific brand name did not equate to an admission of guilt regarding selling a misbranded item. 3. The court concluded that the failure to follow the required procedures invalidated the proceedings against the petitioner. Decision or judgment</t>
  </si>
  <si>
    <t xml:space="preserve"> The court quashed the impugned order dated January 20, 2018, allowing the writ petition and closing the connected miscellaneous petition. No costs were awarded.</t>
  </si>
  <si>
    <t>The petitioner, Irshad Ahmad Ansari, applied for and was granted a license to operate a meat shop on 24.08.2023, which was valid until 23.08.2024. The respondent, State Of U.P. and others, issued an order on 07.10.2023 suspending the petitioner‚Äôs meat shop license. The petitioner argued that he had not violated any conditions, laws, or regulations related to food safety licensing, and he filed an objection against the suspension order. The respondent's counsel stated that the petitioner had an available legal remedy through an appeal under the applicable law and should have awaited the decision on his objection before approaching the court. The court considered whether to entertain the petition but decided to dispose of it, noting that the petitioner can pursue his objection process.</t>
  </si>
  <si>
    <t>['Section 32', 'Section 70', 'Section 72']</t>
  </si>
  <si>
    <t>{'Section 32': "This subsection is relevant as it outlines the process for issuing an improvement notice to a food business operator who has failed to comply with regulations. The respondent's suspension of the petitioner's license could be related to a failure to comply with such regulations. However, the petitioner argues that he has not violated any conditions, which may indicate that the suspension was not justified under this section.", 'Section 70': "This section is relevant as it establishes the Food Safety Appellate Tribunal for hearing appeals from decisions of the Adjudicating Officer. The respondent's counsel mentioned that the petitioner has a legal remedy through an appeal, which aligns with this section. This suggests that the petitioner should pursue the objection process before seeking court intervention.", 'Section 72': "This section is relevant as it states that no civil court shall have jurisdiction over matters that an Adjudicating Officer or the Tribunal is empowered to determine. This supports the respondent's position that the petitioner should await the outcome of the objection process rather than approaching the court directly."}</t>
  </si>
  <si>
    <t>The relevant subsections indicate that the petitioner has a legal remedy available through the appeal process as outlined in Section 70, and that the court lacks jurisdiction to intervene at this stage as per Section 72. Section 32 suggests that the suspension may be linked to compliance issues, but the petitioner asserts he has not violated any regulations. Overall, the facts suggest that the respondent is likely to succeed in maintaining the suspension until the objection process is resolved.</t>
  </si>
  <si>
    <t>[{'indian_section':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32 Improvement notices', 'relationship': 'direct', 'connection_type': 'direct'},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32 Improvement notices', 'relationship': 'indirect', 'connection_type': 'indirect'}]</t>
  </si>
  <si>
    <t>Appellant may need to comply with the objection process and may not have immediate recourse through the court.</t>
  </si>
  <si>
    <t>['Section 31 of the Food Safety and Standards Act, 2006', 'Section 32 of the Food Safety and Standards Act, 2006']</t>
  </si>
  <si>
    <r>
      <t/>
    </r>
    <r>
      <rPr>
        <b/>
        <sz val="12"/>
        <color rgb="FF000000"/>
        <rFont val="Aptos Narrow"/>
        <family val="2"/>
      </rPr>
      <t>Case ID 272</t>
    </r>
    <r>
      <rPr>
        <sz val="12"/>
        <color rgb="FF000000"/>
        <rFont val="Aptos Narrow"/>
        <family val="2"/>
      </rPr>
      <t>: Unspecified food product (sample)</t>
    </r>
  </si>
  <si>
    <t xml:space="preserve"> A procedural violation where the Designated Officer failed to send a recommendation for prosecution within the mandatory 14-day period for an unspecified unsafe food sample.</t>
  </si>
  <si>
    <t xml:space="preserve"> Unspecified food product (sample)</t>
  </si>
  <si>
    <t xml:space="preserve"> The court allowed the petition and quashed the proceedings. The court reasoned that the Designated Officer failed to comply with the mandatory 14-day time limit under Section 42(3) of the FSS Act for sending a recommendation for prosecution, which vitiated the entire case.</t>
  </si>
  <si>
    <t>Case overview: The case involves a criminal original petition filed by V. Ragunathan and Nestle India Limited against the State represented by the Food Safety Officer, seeking to quash the complaint and proceedings in C.C.No.2664 of 2016 pending before the XXIII Metropolitan Magistrate, Saidapet. The petitioners challenge the prosecution based on alleged non-compliance with statutory requirements under the Food Safety and Standards Act, 2006. Key facts: 1. An inspection was conducted on 17.06.2015 at M/s. Grace Super Market, where a food product was purchased and sent for analysis. 2. The Food Analyst declared the sample unsafe on 30.06.2015. 3. A notice was issued to the petitioners, and after communication, the Commissioner of Food Safety sanctioned prosecution on 04.05.2016. 4. A complaint was filed on 15.06.2016 under various provisions of the Food Safety and Standards Act, 2006. Legal issues and arguments: 1. The petitioners argue that the Designated Officer failed to comply with Section 42(3) of the Food Safety and Standards Act, which requires a recommendation for prosecution to be sent within fourteen days of receiving the Food Analyst's report. 2. The petitioners contend that the recommendation was sent on 17.02.2016, well beyond the stipulated period. 3. The petitioners also assert that their right to have a second sample analyzed was denied, violating Section 47(4) of the Act. Court's reasoning: 1. The court noted that the non-compliance with the mandatory provisions of Section 42(3) vitiates the entire proceedings. 2. The court referenced a previous ruling (G.Vinod Kumar Vs. N.Senthil Kumar) affirming that mandatory procedures must be followed before initiating penal action. 3. The court concluded that the failure to comply with statutory requirements resulted in an abuse of process, warranting intervention under Section 482 of the Cr.P.C. Decision or judgment</t>
  </si>
  <si>
    <t xml:space="preserve"> The court quashed the proceedings in C.C.No.2664 of 2016 and allowed the criminal original petition, closing the connected miscellaneous petitions.</t>
  </si>
  <si>
    <t>Prabhu Dayal Meena, aged about 54 years, residing in Village Hardi, Tehsil Bassi, District Jaipur, filed a writ petition against the Union of India and other government officials. The petitioner requested to be listed as a beneficiary under the Food Security Scheme and for the immediate restoration of wheat and other food supplies to him and his family. The respondents initially stated that the petitioner was eligible for inclusion as a beneficiary but his name was deleted due to a bonafide mistake. Following a court direction, the respondents included the petitioner‚Äôs name on the list of beneficiaries published on the web portal under the Food Security Act.</t>
  </si>
  <si>
    <t>The case context primarily revolves around the petitioner's request to be included as a beneficiary under the Food Security Scheme and the subsequent actions taken by the respondents. The provided subsections do not directly address the issues of beneficiary inclusion or the Food Security Scheme, making them irrelevant to the case at hand.</t>
  </si>
  <si>
    <t>Appellant may not receive the requested food supplies.</t>
  </si>
  <si>
    <t>['Section 3 of Food Security Act, 2013']</t>
  </si>
  <si>
    <t>S_Jeyaraj_vs___on_8_November_2024.PDF</t>
  </si>
  <si>
    <t>Case overview: The case involves a writ petition filed by S. Jeyaraj against the order of the Adjudicating Officer, District Revenue Officer, Virudhunagar District, which imposed a fine of Rs. 50,000 for selling misbranded food. The petition challenges the validity of the order dated 20.01.2018. Key facts: 1. S. Jeyaraj operates a business named 'ARS Store' selling groundnut sweet and other food products. 2. On 21.02.2017, the Food Safety Officer inspected the shop and collected samples of the groundnut sweet, which were later found to be misbranded. 3. A complaint was filed against Jeyaraj and the manufacturer under Section 3(1)(zf) of the Food Safety and Standards Act, 2006, and relevant rules. 4. The Adjudicating Officer imposed a fine of Rs. 50,000 on Jeyaraj and Rs. 75,000 on the manufacturer. Legal issues and arguments: 1. The petitioner contended that the Food Safety Officer did not follow the proper procedures as required by the Act, particularly Section 49 regarding penalty imposition. 2. The petitioner argued that he did not receive Form V-A, which is necessary for the proceedings. 3. The Government Advocate claimed that the petitioner admitted to selling the misbranded item, justifying the fine imposed. Court's reasoning: 1. The court noted that the petitioner admitted to selling the groundnut sweet but argued that this did not equate to an admission of guilt regarding misbranding. 2. The court found that the procedures outlined in the Act were not properly followed by the Food Safety Officer, particularly in relation to the collection of samples and the issuance of Form V-A. 3. The court concluded that the failure to adhere to the required procedures invalidated the proceedings against the petitioner. Decision or judgment: The court quashed the impugned order dated 20.01.2018, allowing the writ petition and closing the connected miscellaneous petition. No costs were awarded.</t>
  </si>
  <si>
    <t>S_Jeyaraj</t>
  </si>
  <si>
    <r>
      <t/>
    </r>
    <r>
      <rPr>
        <b/>
        <sz val="12"/>
        <color rgb="FF000000"/>
        <rFont val="Aptos Narrow"/>
        <family val="2"/>
      </rPr>
      <t>Case ID 273</t>
    </r>
    <r>
      <rPr>
        <sz val="12"/>
        <color rgb="FF000000"/>
        <rFont val="Aptos Narrow"/>
        <family val="2"/>
      </rPr>
      <t>: Groundnut sweet</t>
    </r>
  </si>
  <si>
    <t xml:space="preserve"> A procedural violation where required procedures were not followed in a case involving misbranded groundnut sweet.</t>
  </si>
  <si>
    <t xml:space="preserve"> Groundnut sweet</t>
  </si>
  <si>
    <t xml:space="preserve"> The court quashed the order imposing a fine on the petitioner. The reason was a failure to adhere to the required procedures under the FSS Act, particularly in the collection of samples and the issuance of the mandatory Form V-A to the petitioner.</t>
  </si>
  <si>
    <t>Case overview: The case involves a writ petition filed by S. Jeyaraj against the order of the Adjudicating Officer, District Revenue Officer, Virudhunagar District, which imposed a fine of Rs. 50,000 for selling misbranded food. The petition challenges the validity of the order dated 20.01.2018. Key facts: 1. S. Jeyaraj operates a business named 'ARS Store' selling groundnut sweet and other food products. 2. On 21.02.2017, the Food Safety Officer inspected the shop and collected samples of the groundnut sweet, which were later found to be misbranded. 3. A complaint was filed against Jeyaraj and the manufacturer under Section 3(1)(zf) of the Food Safety and Standards Act, 2006, and relevant rules. 4. The Adjudicating Officer imposed a fine of Rs. 50,000 on Jeyaraj and Rs. 75,000 on the manufacturer. Legal issues and arguments: 1. The petitioner contended that the Food Safety Officer did not follow the proper procedures as required by the Act, particularly Section 49 regarding penalty imposition. 2. The petitioner argued that he did not receive Form V-A, which is necessary for the proceedings. 3. The Government Advocate claimed that the petitioner admitted to selling the misbranded item, justifying the fine imposed. Court's reasoning: 1. The court noted that the petitioner admitted to selling the groundnut sweet but argued that this did not equate to an admission of guilt regarding misbranding. 2. The court found that the procedures outlined in the Act were not properly followed by the Food Safety Officer, particularly in relation to the collection of samples and the issuance of Form V-A. 3. The court concluded that the failure to adhere to the required procedures invalidated the proceedings against the petitioner. Decision or judgment</t>
  </si>
  <si>
    <t xml:space="preserve"> The court quashed the impugned order dated 20.01.2018, allowing the writ petition and closing the connected miscellaneous petition. No costs were awarded.</t>
  </si>
  <si>
    <t>The petitioner, Kameshwar Ramnaresh Tiwari, filed a public interest litigation case against the Union of India and other respondents. The petitioner alleged that bread manufacturers do not mention the date of manufacture or expiry date on their products, which violates the Food Safety and Standards Act. He stated that if he encounters any product from a company that breaches these provisions, he may file a complaint with the Food Safety and Standards Authority. The court noted that it is for the Authority to take action based on such complaints, and if no action is taken after lodging a complaint, the petitioner can then challenge the inaction.</t>
  </si>
  <si>
    <t>['Section 29', 'Section 52', 'Section 59']</t>
  </si>
  <si>
    <t>{'Section 29': 'This section outlines the responsibilities of the Food Authority and State Food Safety Authorities in enforcing the Food Safety and Standards Act. It is relevant because the petitioner alleges that bread manufacturers are not complying with the law regarding labeling, which falls under the enforcement duties of these authorities.', 'Section 52': "This section states that any person who manufactures or sells misbranded food is liable to a penalty. The petitioner's claim that bread manufacturers do not mention the date of manufacture or expiry could be interpreted as misbranding, making this section relevant to the case.", 'Section 59': "This section addresses the penalties for manufacturing or selling unsafe food. If the lack of labeling leads to food being classified as unsafe, this section could apply, making it relevant to the petitioner's claims."}</t>
  </si>
  <si>
    <t>The relevant subsections indicate that the Food Authority and State Food Safety Authorities have a duty to enforce compliance with food safety laws, including labeling requirements. The allegations made by the petitioner about misbranding and potential safety issues align with the provisions in Sections 52 and 59, which impose penalties for such violations. Therefore, the facts presented support the petitioner's claims against the respondents.</t>
  </si>
  <si>
    <t>[{'indian_section':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29 Authorities responsible for enforcement of Act', 'relationship': 'indirect', 'connection_type': 'indirect'}, {'indian_section': 'Section 29 Authorities responsible for enforcement of Act', 'foreign_section': 'Section 38 Powers of Food Safety Officer', 'relationship': 'indirect', 'connection_type': 'indirect'}, {'indian_section': 'Section 29 Authorities responsible for enforcement of Act', 'foreign_section': 'Section 29 Authorities responsible for enforcement of Act', 'relationship': 'direct', 'connection_type': 'direct'}, {'indian_section': 'Section 29 Authorities responsible for enforcement of Act', 'foreign_section': 'Section 29 Authorities responsible for enforcement of Act', 'relationship': 'direct', 'connection_type': 'direct'}]</t>
  </si>
  <si>
    <t>Respondent may be liable for penalties related to misbranding and unsafe food.</t>
  </si>
  <si>
    <t>Up to three lakh rupees for misbranding or up to two lakh rupees for non-compliance.</t>
  </si>
  <si>
    <t>['Section 29 of the Food Safety and Standards Act, 2006', 'Section 30 of the Food Safety and Standards Act, 2006']</t>
  </si>
  <si>
    <r>
      <t/>
    </r>
    <r>
      <rPr>
        <b/>
        <sz val="12"/>
        <color rgb="FF000000"/>
        <rFont val="Aptos Narrow"/>
        <family val="2"/>
      </rPr>
      <t>Case ID 274</t>
    </r>
    <r>
      <rPr>
        <sz val="12"/>
        <color rgb="FF000000"/>
        <rFont val="Aptos Narrow"/>
        <family val="2"/>
      </rPr>
      <t>: Scented nuts</t>
    </r>
  </si>
  <si>
    <t xml:space="preserve"> The alleged possession and supply of contraband scented nuts.</t>
  </si>
  <si>
    <t xml:space="preserve"> Scented nuts</t>
  </si>
  <si>
    <t xml:space="preserve"> The court confirmed the grant of interim pre-arrest bail to the applicant. The reasoning was that the applicant's name was not in the FIR, his involvement was based solely on a co-accused's statement, and he had cooperated with the investigation.</t>
  </si>
  <si>
    <t>The petitioner, S.M.I.L.E. Microfinance Limited, was accused of conducting a food business without a license according to a private complaint by the Food Safety Officer. The company, primarily engaged in providing microfinance services, was found during an inspection to have employees preparing food for themselves on the company premises, including a cook employed and paid a salary. The respondent argued that the company was running a food business without a license, citing the presence of a gas cylinder and statements from employees about making coffee, tea, and food for staff. The petitioner argued that the food was only prepared for employees‚Äô own consumption and not for sale, and that the company was not a food manufacturer or retailer needing a license. The court found insufficient evidence that the company was involved in substantial food activities or a licensed food business, and ultimately quashed the proceedings accordingly.</t>
  </si>
  <si>
    <t>['Section 31', 'Section 38', 'Section 42']</t>
  </si>
  <si>
    <t>{'Section 31': 'This subsection states that no person shall commence or carry on any food business except under a licence. The respondent argues that the petitioner was running a food business without a licence, which is relevant to the case.', 'Section 38': "This subsection allows the Food Safety Officer to take samples of food intended for sale or found on premises. The respondent's actions in inspecting the premises and citing the presence of food preparation align with this section.", 'Section 42': "This section outlines the responsibilities of the Food Safety Officer, including inspection and analysis of food samples. The respondent's actions in inspecting the petitioner‚Äôs premises and taking samples are relevant under this section."}</t>
  </si>
  <si>
    <t>The relevant subsections indicate that the petitioner may have been operating a food business without the necessary licence, as per Section 31. The respondent's actions in inspecting the premises and taking samples are supported by Sections 38 and 42. However, the court found insufficient evidence of substantial food activities, which may weaken the respondent's position.</t>
  </si>
  <si>
    <t>[{'indian_section': 'Section 42 Procedure for launching prosecution', 'foreign_section': 'Section 38 Powers of Food Safety Officer', 'relationship': 'indirect', 'connection_type': 'indirect'}, {'indian_section': 'Section 42 Procedure for launching prosecution', 'foreign_section': 'Section 31 Licensing and registration of food business',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29 Authorities responsible for enforcement of Act', 'relationship': 'indirect', 'connection_type': 'indirect'}, {'indian_section': 'Section 42 Procedure for launching prosecution', 'foreign_section': 'Section 36 Designated Officer', 'relationship': 'indirect', 'connection_type': 'indirect'}, {'indian_section': 'Section 42 Procedure for launching prosecution', 'foreign_section': 'Section 33 Prohibition orders', 'relationship': 'indirect', 'connection_type': 'indirect'}, {'indian_section': 'Section 42 Procedure for launching prosecution', 'foreign_section': 'Section 34 Emergency prohibition notices and orders', 'relationship': 'indirect', 'connection_type': 'indirect'}, {'indian_section': 'Section 42 Procedure for launching prosecution', 'foreign_section': 'Section 32 Improvement notices', 'relationship': 'indirect', 'connection_type': 'indirect'}, {'indian_section': 'Section 63 Punishment for carrying out a business without licence', 'foreign_section': 'Section 55 Penalty for failure to comply with the directions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31 Licensing and registration of food business', 'relationship': 'direct', 'connection_type': 'direct'},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36 Designated Officer', 'relationship': 'indirect', 'connection_type': 'indirect'}, {'indian_section': 'Section 31 Licensing and registration of food business', 'foreign_section': 'Section 33 Prohibition orders', 'relationship': 'indirect', 'connection_type': 'indirect'}, {'indian_section': 'Section 31 Licensing and registration of food business', 'foreign_section': 'Section 34 Emergency prohibition notices and orders', 'relationship': 'indirect', 'connection_type': 'indirect'}, {'indian_section': 'Section 31 Licensing and registration of food business', 'foreign_section': 'Section 32 Improvement notices', 'relationship': 'indirect', 'connection_type': 'indirect'}, {'indian_section': 'Section 61 Punishment for false information', 'foreign_section': 'Section 55 Penalty for failure to comply with the directions of Food Safety Officer', 'relationship': 'indirect', 'connection_type': 'indirect'}]</t>
  </si>
  <si>
    <r>
      <t/>
    </r>
    <r>
      <rPr>
        <b/>
        <sz val="12"/>
        <color rgb="FF000000"/>
        <rFont val="Aptos Narrow"/>
        <family val="2"/>
      </rPr>
      <t>Case ID 275</t>
    </r>
    <r>
      <rPr>
        <sz val="12"/>
        <color rgb="FF000000"/>
        <rFont val="Aptos Narrow"/>
        <family val="2"/>
      </rPr>
      <t>: Nutrilite Spread</t>
    </r>
  </si>
  <si>
    <t xml:space="preserve"> Prosecution was barred by the statutory limitation period in a case concerning 'Yummy Nutrilite Spread', which was declared unsafe and sub-standard.</t>
  </si>
  <si>
    <t xml:space="preserve"> Nutrilite Spread</t>
  </si>
  <si>
    <t xml:space="preserve"> The court allowed the petition and quashed the proceedings. The reasoning was twofold</t>
  </si>
  <si>
    <t>Case overview: The case involves Zydus Wellness Limited challenging the proceedings against it based on a complaint filed by the Union Territory of Jammu and Kashmir, alleging violations under the Food Safety and Standards Act, 2006 (FSS Act-2006). The complaint is pending before the Judicial Magistrate 1st Class (Munsiff) Qazigund. Key facts: 1. The complaint alleges that on March 11, 2014, a Food Safety Officer collected a sample of 'Yummy Nutrilite Spread' from a food business operator, Tawkeer Ahmad Khanday. 2. The initial analysis declared the sample as standard quality, but a subsequent analysis by a referral laboratory in Kolkata declared it unsafe and sub-standard. 3. The complaint was filed after obtaining sanction for prosecution from the Commissioner of Food Safety on November 21, 2015, and was presented to the Magistrate on February 9, 2016. Legal issues and arguments: 1. The petitioner argues that the complaint was filed beyond the one-year limitation period prescribed by Section 77 of the FSS Act, which prohibits taking cognizance of an offence after one year unless extended by the Commissioner with recorded reasons. 2. The petitioner contends that the Magistrate's order to take cognizance was mechanical and did not specify the offences against the petitioner. Court's reasoning: 1. The court found that the complaint was indeed filed beyond the one-year limitation period, as the sanction for prosecution was granted after this period without the required written reasons. 2. The court emphasized that cases barred by limitation must be quashed without further inquiry, and the complaint was filed well after the prescribed period. 3. The court noted that the Magistrate failed to apply his mind to the allegations and did not specify the offences prima facie against the petitioner, rendering the issuance of process unsustainable. Decision or judgment</t>
  </si>
  <si>
    <t xml:space="preserve"> The court allowed the petition and quashed the proceedings against Zydus Wellness Limited based on the complaint, directing the registry to inform the trial court.</t>
  </si>
  <si>
    <t>The petitioners, including Subramanian, Nithish Agencies represented by Parvathi, and Umadevi, were accused by the respondent, the State of Tamil Nadu, represented by the Food Safety Officer, of offenses related to manufacturing packaged drinking water that was found to be unsafe for drinking after a seizure and analysis. The incident occurred on September 16, 2020, when the Food Safety Officer inspected the second petitioner‚Äôs premises, seized four sealed water cans labeled 'Life Packaged Drinking Water', and sent samples for analysis. The analysis concluded the water was not safe, and the respondent filed a private complaint against the petitioners under alleged violations of the Food Safety and Standards Act and Rules. The petitioners argued that the prosecution was initiated after the statutory time limit and without following mandatory procedures, and requested that the case be dismissed.</t>
  </si>
  <si>
    <t>['Section 47', 'Section 42', 'Section 48']</t>
  </si>
  <si>
    <t>{'Section 47': 'This subsection outlines the procedures a Food Safety Officer must follow when taking a sample for analysis, including giving notice to the person from whom the sample is taken and ensuring proper handling of the sample. The petitioners argue that the prosecution was initiated after the statutory time limit and without following mandatory procedures, which may relate to the requirements set forth in this section.', 'Section 42': "This section details the responsibilities of the Food Safety Officer, including the requirement to send the analysis report to the Designated Officer within fourteen days. The petitioners' argument regarding the initiation of prosecution after the statutory time limit may be relevant here, as it could indicate a failure to comply with the timelines established in this section.", 'Section 48': "This section defines actions that can render food injurious to health. The analysis of the water samples indicating they were unsafe for drinking directly relates to this section, potentially supporting the respondent's case against the petitioners."}</t>
  </si>
  <si>
    <t>The relevant subsections indicate procedural requirements that the Food Safety Officer must follow when taking samples and initiating prosecution. The petitioners' claims about the prosecution being initiated after the statutory time limit and without following mandatory procedures may find support in Sections 47 and 42. However, the findings of unsafe drinking water under Section 48 may bolster the respondent's position. The balance of procedural compliance versus the substantive findings of unsafe food will be critical in determining the outcome.</t>
  </si>
  <si>
    <t>[{'indian_section':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41 Power of search, seizure, investigation, prosecution and procedure thereof', 'relationship': 'indirect', 'connection_type': 'indirect'}, {'indian_section': 'Section 59 Punishment for unsafe food', 'foreign_section': 'Section 48 General provisions relating to offences',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t>
  </si>
  <si>
    <t>Appellant may face penalties for violations of food safety standards.</t>
  </si>
  <si>
    <t>['Section 59 of the Food Safety and Standards Act, 2006', 'Section 77 of the Food Safety and Standards Act, 2006', 'Section 42 of the Food Safety and Standards Act, 2006', 'Section 46 of the Food Safety and Standards Act, 2006']</t>
  </si>
  <si>
    <t>The_Food_Safety_Officer_vs_R_Chandramohan_on_27_February_2024.PDF</t>
  </si>
  <si>
    <t>Case overview: The case involves a writ appeal filed by The Food Safety Officer and The Designated Authority of the Tamil Nadu Food Safety and Drug Administration Department against R. Chandramohan, challenging the order of the Writ Court dated 22.07.2016 in W.P.(MD) No.19499 of 2014. The appeal seeks to overturn a decision that favored the respondent regarding a penalty imposed for misbranding edible gingelly oil. Key facts: 1. The first respondent operates a business named 'Shanmugha Gingelly Oil'. 2. An inspection on 19.03.2013 revealed that the respondent misbranded edible gingelly oil, leading to the collection of samples and subsequent proceedings under the Food Safety and Standards Act. 3. The appellants issued an order on 10.10.2014 imposing a penalty of Rs.3,00,000 on the respondent for the misbranding violation. 4. The Writ Court allowed the writ petition without considering relevant rules and stated that there was no supply of the sample and analysis report. Legal issues and arguments: 1. The appellants argued that the penalty was justified due to the misbranding of non-edible oil as edible oil. 2. The Writ Court's decision was criticized for relying on inapplicable Supreme Court judgments and not considering the appellants' arguments. 3. The appellants maintained that the label of the product clearly indicated misbranding, misleading consumers regarding its suitability for human consumption. Court's reasoning: 1. The court found that the Writ Court failed to consider the relevant rules and the evidence of misbranding. 2. It noted that the label's conflicting information demonstrated the respondent's intent to mislead the public. 3. The court emphasized that the appellants provided adequate opportunity for the respondent to participate in the inquiry and consider his explanation before imposing the penalty. Decision or judgment: The court allowed the writ appeal, set aside the Writ Court's order, and upheld the penalty of Rs.3,00,000 imposed on the first respondent. The respondent was directed to comply with the conditions of the impugned order, with no costs awarded.</t>
  </si>
  <si>
    <t>R_Chandramohan_on_27_February_2024.PDF</t>
  </si>
  <si>
    <r>
      <t/>
    </r>
    <r>
      <rPr>
        <b/>
        <sz val="12"/>
        <color rgb="FF000000"/>
        <rFont val="Aptos Narrow"/>
        <family val="2"/>
      </rPr>
      <t>Case ID 276</t>
    </r>
    <r>
      <rPr>
        <sz val="12"/>
        <color rgb="FF000000"/>
        <rFont val="Aptos Narrow"/>
        <family val="2"/>
      </rPr>
      <t>: Gingelly oil (Shanmugha)</t>
    </r>
  </si>
  <si>
    <t xml:space="preserve"> A case involving the misbranding of non-edible oil as edible gingelly oil.</t>
  </si>
  <si>
    <t xml:space="preserve"> Gingelly oil (Shanmugha)</t>
  </si>
  <si>
    <t xml:space="preserve"> The court allowed the writ appeal, setting aside the lower court's order and upholding the penalty. The court reasoned that the product's label was clearly misbranded with conflicting information intended to mislead consumers, and the lower court had failed to consider the relevant evidence and rules.</t>
  </si>
  <si>
    <t>Case overview: The case involves a writ appeal filed by The Food Safety Officer and The Designated Authority of the Tamil Nadu Food Safety and Drug Administration Department against R. Chandramohan, challenging the order of the Writ Court dated 22.07.2016 in W.P.(MD) No.19499 of 2014. The appeal seeks to overturn a decision that favored the respondent regarding a penalty imposed for misbranding edible gingelly oil. Key facts: 1. The first respondent operates a business named 'Shanmugha Gingelly Oil'. 2. An inspection on 19.03.2013 revealed that the respondent misbranded edible gingelly oil, leading to the collection of samples and subsequent proceedings under the Food Safety and Standards Act. 3. The appellants issued an order on 10.10.2014 imposing a penalty of Rs.3,00,000 on the respondent for the misbranding violation. 4. The Writ Court allowed the writ petition without considering relevant rules and stated that there was no supply of the sample and analysis report. Legal issues and arguments: 1. The appellants argued that the penalty was justified due to the misbranding of non-edible oil as edible oil. 2. The Writ Court's decision was criticized for relying on inapplicable Supreme Court judgments and not considering the appellants' arguments. 3. The appellants maintained that the label of the product clearly indicated misbranding, misleading consumers regarding its suitability for human consumption. Court's reasoning: 1. The court found that the Writ Court failed to consider the relevant rules and the evidence of misbranding. 2. It noted that the label's conflicting information demonstrated the respondent's intent to mislead the public. 3. The court emphasized that the appellants provided adequate opportunity for the respondent to participate in the inquiry and consider his explanation before imposing the penalty. Decision or judgment</t>
  </si>
  <si>
    <t xml:space="preserve"> The court allowed the writ appeal, set aside the Writ Court's order, and upheld the penalty of Rs.3,00,000 imposed on the first respondent. The respondent was directed to comply with the conditions of the impugned order, with no costs awarded.</t>
  </si>
  <si>
    <t>Vemula Srinivasa Rao is the petitioner and accused in the case, and The State of Andhra Pradesh is the respondent. The case was registered for offences punishable under Sections 307, 420, 272, 275, 120-B, and 353 of the Indian Penal Code, as well as Sections 30(2)(1), 58, 59, and 62 of the Food Safety and Standards Act. The petitioner sought to quash the proceedings against him. The court noted that the matter is related to an earlier order and partly allowed the petition by quashing the proceedings against the petitioner for offences under Sections 272, 275 of IPC, and Sections 30(2)(1), 58, 59, and 62 of the Food Safety and Standards Act, but the proceedings for offences under Sections 420, 353, 307, and 120-B of IPC continued.</t>
  </si>
  <si>
    <t>['Section 29', 'Section 38', 'Section 39', 'Section 68']</t>
  </si>
  <si>
    <t>{'Section 29': 'This subsection outlines the responsibilities of the Food Authority and State Food Safety Authorities in enforcing the Food Safety and Standards Act. It is relevant as it establishes the framework within which the Food Safety Officers operate, which may relate to the actions taken against the petitioner.', 'Section 38': 'This subsection details the powers of the Food Safety Officer, including the ability to take samples and seize articles of food. It is relevant as it may pertain to the actions taken against the petitioner regarding food safety violations.', 'Section 39': 'This subsection addresses the liability of Food Safety Officers if they act vexatiously or without reasonable grounds. It is relevant as it could impact the credibility of the actions taken against the petitioner if such claims are substantiated.', 'Section 68': 'This subsection discusses the adjudication process for offences under the Food Safety and Standards Act. It is relevant as it outlines the procedure that may be followed in the ongoing proceedings against the petitioner.'}</t>
  </si>
  <si>
    <t>The relevant subsections indicate that the enforcement of the Food Safety and Standards Act is under the purview of the Food Safety Officers, who have specific powers and responsibilities. The ongoing proceedings against the petitioner for offences under IPC sections may hinge on the actions taken by these officers. The petitioner has had some charges quashed, which may suggest a partial success, but the remaining charges under IPC sections indicate that the case is still active. The analysis of the actions of the Food Safety Officers under Sections 38 and 39 could be critical in determining the outcome of the remaining charges.</t>
  </si>
  <si>
    <t>[{'indian_section':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36 Designated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33 Prohibition orders', 'relationship': 'indirect', 'connection_type': 'indirect'}]</t>
  </si>
  <si>
    <t>Appellant may face continued legal proceedings and potential penalties for the remaining charges.</t>
  </si>
  <si>
    <t>['Section 30(2)(1) of Food Safety and Standards Act, 2006', 'Section 58 of Food Safety and Standards Act, 2006', 'Section 59 of Food Safety and Standards Act, 2006', 'Section 62 of Food Safety and Standards Act, 2006', 'Section 307 of Indian Penal Code', 'Section 420 of Indian Penal Code', 'Section 272 of Indian Penal Code', 'Section 275 of Indian Penal Code', 'Section 120-B of Indian Penal Code', 'Section 353 of Indian Penal Code']</t>
  </si>
  <si>
    <t>Oam Industries (India) Pvt. Ltd. filed a Writ Petition challenging an order dated 27th July 2023 by the Respondent No.3 (likely a food safety authority) that suspended the company's license for five days. The company argued that the order was issued without considering the definition of "best before date" as provided under regulations, which states that even after the "best before date," food may still be safe to consume but its quality may decline, and the product cannot be sold if it becomes unsafe. The petitioners appealed the suspension, and the Appellate Tribunal stayed the order but later dismissed the appeal on 21st September 2023 without considering this definition. The petitioners contended that the order was passed without considering relevant aspects, particularly the legal definition, and requested the matter be remanded for reconsideration. The court agreed, quashed and set aside the Appellate Tribunal‚Äôs order, and remanded the appeal back for disposal before 31st December 2023, with the stay order continuing.</t>
  </si>
  <si>
    <t>['Section 70', 'Section 68', 'Section 32']</t>
  </si>
  <si>
    <t>{'Section 70': "This section establishes the Food Safety Appellate Tribunal and outlines its jurisdiction and powers. It is relevant as it pertains to the authority under which the appeal was made by the petitioners and the procedural aspects of the tribunal's operation.", 'Section 68': 'This section details the role of the Adjudicating Officer and the process for adjudication, including the requirement for a reasonable opportunity for representation. It is relevant as the petitioners argue that the order was issued without proper consideration of the legal definitions, which relates to the procedural fairness expected under this section.', 'Section 32': "This section discusses the issuance of improvement notices and the consequences of failing to comply, including suspension of licenses. It is relevant as it provides context for the suspension of the petitioners' license and the grounds on which such actions can be taken."}</t>
  </si>
  <si>
    <t>The relevant subsections indicate that the appeal process and the actions taken by the Food Safety Authority must adhere to established legal definitions and procedural fairness. The petitioners argue that the suspension was issued without considering the definition of 'best before date,' which is a critical aspect of their case. The failure to consider this definition could imply a lack of adherence to the procedural requirements outlined in Section 68, potentially favoring the petitioners' argument for remand and reconsideration.</t>
  </si>
  <si>
    <t>['Section 2(1)(c) of the Food Safety and Standards (Labelling and Display) Regulations, 2020']</t>
  </si>
  <si>
    <t>Case overview: The case involves a writ petition filed by Omprakash against the State of Madhya Pradesh regarding the seizure of his goods, including Mawa, Ghee, Skimmed Milk Powder, and Cream, under the Food Safety and Standards Act, 2006. The petition challenges the order dated July 27, 2023, which resulted in the seizure of the goods after samples were tested at a Referral Food Laboratory in Mysore. Key facts: 1. The petitioner‚Äö√Ñ√¥s goods were seized on three occasions, and samples were sent for testing. 2. Five samples of Mawa were found to meet the required standards, while other samples were deemed sub-standard. 3. The petitioner requested the return of the compliant Mawa to minimize losses during a festival. Legal issues and arguments: 1. The petitioner‚Äö√Ñ√¥s counsel argued for the return of the Mawa that met standards, while allowing the petitioner to address the issues regarding the sub-standard goods before the Competent Authority. 2. The respondents opposed the return, stating the petitioner had not explained how the goods were procured. Court's reasoning: 1. The court found merit in the petitioner‚Äö√Ñ√¥s request for the return of the compliant Mawa, provided the petitioner gives an undertaking to comply with any conditions set by the respondents. 2. The court noted that issues regarding the sub-standard goods could be resolved by the Competent Authority under the Food Safety and Standards Act, 2006. Decision or judgment: The court ordered the return of the Mawa that met standards to the petitioner, subject to an undertaking, and disposed of the petition, allowing the Competent Authority to address the other objections.</t>
  </si>
  <si>
    <t>The petitioner, Omprakash, is challenging an order dated July 27, 2023, which resulted in the seizure of his goods including Mawa, Ghee, Skimmed Milk Powder, and Cream. The goods were seized on three occasions and samples sent to a laboratory in Mysore, which found that five samples of Mawa met the standards while other samples were sub-standard. The petitioner argued that the five standard samples be returned for use, especially during festivals, and stated he would answer questions from the authorities regarding the procurement of the material. The respondents opposed this request, questioning how the petitioner procured the materials and emphasizing the sub-standard samples. The petitioner‚Äôs counsel offered to clarify the procurement issue before the authorities. The court ruled that the five samples of Mawa that met standards could be returned to the petitioner with an undertaking to comply with conditions imposed by authorities, while other issues would be addressed in proceedings under the relevant food safety laws.</t>
  </si>
  <si>
    <t>{'Section 47': 'This section outlines the procedure for taking samples for analysis by a Food Safety Officer. It is relevant because it details the requirements for notifying the person from whom the sample is taken and the process of dividing and sealing the sample. The facts indicate that samples were taken and analyzed, which aligns with the procedures described in this section.', 'Section 38': 'This section allows the Food Safety Officer to take samples and seize articles of food that may contravene the Act. It is relevant as it supports the actions taken by the Food Safety Officer in seizing the goods in question. The facts show that the goods were seized based on the analysis of the samples, which is consistent with this section.', 'Section 42': 'This section discusses the responsibilities of the Food Safety Officer and the process following the analysis of samples. It is relevant because it indicates that the Food Analyst must send a report to the Designated Officer, who then decides on the contravention. The facts suggest that the analysis was conducted and reports were generated, which aligns with this section.'}</t>
  </si>
  <si>
    <t>The relevant subsections indicate that the actions taken by the Food Safety Officer were in accordance with the law. The seizure of goods was justified based on the analysis of samples, and the procedures for taking samples and analyzing them were followed. The petitioner‚Äôs request for the return of the standard samples was granted, but the ongoing issues regarding the sub-standard samples will be addressed in further proceedings. Therefore, the facts support the respondent's actions in this case.</t>
  </si>
  <si>
    <t>Appellant may face further scrutiny regarding the procurement of materials and potential penalties for the sub-standard samples.</t>
  </si>
  <si>
    <t>['Section 226 of the Constitution of India', 'Section 227 of the Constitution of India', 'Food Safety and Standards Act, 2006']</t>
  </si>
  <si>
    <t>The case involves Manoj Kumar Kushwah, who was convicted under Section 26 read with Section 59 of the Food Safety and Standards Act, 2006, by a Judicial Magistrate in Bhind, Madhya Pradesh, and sentenced to three months of rigorous imprisonment and a fine of Rs.10,000. The conviction was upheld by the Second Additional Sessions Judge in Bhind. Manoj Kumar Kushwah was on bail during the trial and had deposited the fine amount. He filed a criminal revision challenging the judgment, and his lawyer argued that the appellate court did not properly consider the evidence or the contentions raised. The State's lawyer opposed the suspension of his sentence. The court decided to suspend the remaining jail sentence and grant bail to Manoj Kumar Kushwah, requiring him to deposit a personal bond of Rs.50,000 with one surety and to deposit any remaining fine amount, with the condition to appear before the court on 7 November 2023.</t>
  </si>
  <si>
    <t>['Section 70', 'Section 68', 'Section 73']</t>
  </si>
  <si>
    <t>{'Section 70': 'This subsection discusses the establishment of the Food Safety Appellate Tribunal to hear appeals from decisions of the Adjudicating Officer. It is relevant as Manoj Kumar Kushwah is challenging the judgment of the lower court, indicating that he may seek to appeal to such a tribunal.', 'Section 68': "This subsection outlines the powers and procedures of the Adjudicating Officer, including the requirement to provide a reasonable opportunity for representation. It is relevant as it pertains to the process that led to Manoj Kumar Kushwah's conviction, which he is contesting.", 'Section 73': "This subsection addresses the trial process for offences not triable by a Special Court, indicating that Manoj Kumar Kushwah's case was tried in a summary manner. This is relevant to understanding the nature of his conviction and the legal framework under which it occurred."}</t>
  </si>
  <si>
    <t>The relevant subsections indicate that Manoj Kumar Kushwah's appeal is grounded in the procedural aspects of his trial and the authority of the Adjudicating Officer. Section 70 suggests that there is a formal process for appeals, which he is utilizing. Section 68 highlights the procedural rights he should have had during his adjudication, which he claims were not properly considered. Section 73 confirms the summary nature of his trial, which may impact the appeal process. Overall, these subsections provide a framework that supports the appellant's challenge to the conviction.</t>
  </si>
  <si>
    <t>['Section 26 of Food Safety and Standards Act, 2006', 'Section 59 of Food Safety and Standards Act, 2006', 'Section 397 of Code of Criminal Procedure', 'Section 401 of Code of Criminal Procedure']</t>
  </si>
  <si>
    <t>Rahat Ali applied for registration of a meat shop under the Food Safety and Standards (Licensing and Registration of Food Businesses) Regulation, 2011, in Nagar Panchayat Sival Khas, Meerut. He submitted an application along with a police NOC and a medical fitness certificate from a government hospital. The respondent no.3 had not considered or decided on his application as of the date of the petition. The petitioner requested the court to direct respondent no.3 to decide his registration application promptly.</t>
  </si>
  <si>
    <t>['Section 68', 'Section 18']</t>
  </si>
  <si>
    <t>{'Section 68': "This subsection outlines the role of the Adjudicating Officer in adjudicating matters related to food safety. It states that an officer not below the rank of Additional District Magistrate shall be notified for adjudication. Since the respondent has not decided on the petitioner's application, this section implies that there is a procedural requirement for the respondent to act on the application.", 'Section 18': "This section emphasizes the responsibilities of the Central Government, State Governments, and Food Authority in ensuring food safety and consumer protection. It suggests that the authorities should act in a timely manner to protect public health, which supports the petitioner's request for a prompt decision on his application."}</t>
  </si>
  <si>
    <t>The relevant subsections indicate that the respondent has a duty to adjudicate the petitioner's application for registration of the meat shop. Section 68 establishes the requirement for an Adjudicating Officer to make a decision, while Section 18 emphasizes the importance of timely action to protect public health. The failure to decide on the application may be seen as a neglect of this duty.</t>
  </si>
  <si>
    <t>Respondent may be required to process the application promptly.</t>
  </si>
  <si>
    <t>['Regulation 1 of Food Safety and Standards (Licensing and Registration of Food Businesses) Regulation, 2011']</t>
  </si>
  <si>
    <t>The petitioner is the managing director of Tirumala Milks Products Private Limited, a company that purchased milk which was seized from a shop where it was stacked for sale to the public. The food safety officer visited the shop on March 12, 2021, and seized the milk, which was then sent to a food analyst for examination. The analyst reported on the same day that the milk was unsafe. A complaint was filed alleging an offense under the Food Safety and Standards Act, 2006, and proceedings were initiated against the petitioner. The petitioner argued that since the company was not named as an accused and he was acting in his capacity as managing director, he could not be held vicariously liable, and that the milk was wrapped in a brown paper cover before being sent for analysis, suggesting insufficient precautions by the food inspector. The court noted that the offence under the relevant section could be attributed to the company as well as the person in charge, but since the company was not named as an accused, the proceedings against the petitioner were allowed to be quashed.</t>
  </si>
  <si>
    <t>['Section 66', 'Section 56', 'Section 48']</t>
  </si>
  <si>
    <t>{'Section 66': "This subsection is relevant as it addresses the liability of individuals in charge of a company when an offense is committed by the company. The petitioner argues that he cannot be held vicariously liable since the company was not named as an accused. However, this section indicates that if the offense is committed with the consent or neglect of a director or officer, they can be deemed guilty. The facts suggest that the milk was unsafe, which could imply negligence in the company's operations.", 'Section 56': "This section pertains to penalties for manufacturing or processing food under unsanitary conditions. The food analyst reported that the milk was unsafe, which could indicate that the company failed to maintain hygienic conditions. This could support the respondent's position that the company, and by extension the petitioner, may be liable for the unsafe product.", 'Section 48': "This section defines actions that can render food injurious to health. The unsafe milk could fall under this definition if it was found to be unsafe due to actions taken by the company. This could strengthen the respondent's case against the petitioner, as it suggests that the company may have engaged in practices that led to the unsafe condition of the milk."}</t>
  </si>
  <si>
    <t>The relevant subsections indicate that while the company was not named as an accused, the managing director could still be held liable under Section 66 if it is proven that the offense was committed with his consent or neglect. Additionally, the unsafe condition of the milk reported by the food analyst aligns with the definitions in Sections 56 and 48, suggesting potential liability for the company and its managing director. Therefore, the facts support the respondent's position more strongly than the petitioner's argument for quashing the proceedings.</t>
  </si>
  <si>
    <t>[{'indian_section': 'Section 59 Punishment for unsafe food', 'foreign_section': 'Section 66 Offences by companies', 'relationship': 'indirect', 'connection_type': 'indirect'}, {'indian_section': 'Section 59 Punishment for unsafe food', 'foreign_section': 'Section 56 Penalty for unhygienic or unsanitary processing or manufacturing of food', 'relationship': 'indirect', 'connection_type': 'indirect'}, {'indian_section': 'Section 59 Punishment for unsafe food', 'foreign_section': 'Section 48 General provisions relating to offences', 'relationship': 'indirect', 'connection_type': 'indirect'}, {'indian_section': 'Section 59 Punishment for unsafe food', 'foreign_section': 'Section 52 Penalty for misbranded food', 'relationship': 'indirect', 'connection_type': 'indirect'}, {'indian_section': 'Section 66 Offences by companies', 'foreign_section': 'Section 66 Offences by companies', 'relationship': 'direct', 'connection_type': 'direct'}, {'indian_section': 'Section 66 Offences by companies', 'foreign_section': 'Section 56 Penalty for unhygienic or unsanitary processing or manufacturing of food', 'relationship': 'indirect', 'connection_type': 'indirect'}, {'indian_section': 'Section 66 Offences by companies', 'foreign_section': 'Section 48 General provisions relating to offences', 'relationship': 'indirect', 'connection_type': 'indirect'}, {'indian_section': 'Section 66 Offences by companies', 'foreign_section': 'Section 52 Penalty for misbranded food', 'relationship': 'indirect', 'connection_type': 'indirect'}]</t>
  </si>
  <si>
    <t>Appellant may face penalties for the unsafe milk and potential liability for the company's actions.</t>
  </si>
  <si>
    <t>['Section 59 of the Food Safety and Standards Act, 2006', 'Section 66 of the Food Safety and Standards Act, 2006', 'Section 200 of the Code of Criminal Procedure, 1973']</t>
  </si>
  <si>
    <t>The appellant, Mehulkumar Pareshbhai Chokhawala, challenged an order that imposed a penalty of Rs. 24,000 for violating provisions of the FSSAI Act. The Food Safety Officer P S Patel had challenged the original order, which was passed by the adjudicating officer, and the appellate tribunal had increased the penalty to Rs. 1,00,000. The appellant accepted the original order but did not challenge it. The appellate tribunal's reasoning for the increase was that the product was prohibited and the appellant was aware of this, which could have caused serious harm to consumers. The court found the reasons for the penalty increase to be insufficient and reduced the penalty from Rs. 1,00,000 to Rs. 50,000, with the appellant directed to pay the remaining amount within four weeks.</t>
  </si>
  <si>
    <t>['Section 68', 'Section 39']</t>
  </si>
  <si>
    <t>{'Section 68': "This subsection outlines the powers of the Adjudicating Officer to impose penalties for contraventions of the FSSAI Act. It is relevant as it establishes the basis for the original penalty imposed on the appellant, which he accepted. The increase in penalty by the appellate tribunal suggests that the Adjudicating Officer's decision was deemed insufficient, which impacts the appellant negatively.", 'Section 39': "This subsection addresses the liability of a Food Safety Officer who acts vexatiously or without reasonable grounds. It is relevant as it could potentially support the appellant's argument if he claims that the actions of the Food Safety Officer were unjustified. However, the facts do not indicate any such claim from the appellant."}</t>
  </si>
  <si>
    <t>The relevant subsections indicate that the original penalty was imposed under the authority of the Adjudicating Officer as per Section 68, which the appellant accepted. The increase in penalty by the appellate tribunal suggests that the tribunal found the original penalty insufficient due to the nature of the violation. Section 39 could be relevant if the appellant argued that the Food Safety Officer acted without reasonable grounds, but there is no indication of such a claim. Overall, the facts suggest that the respondent's actions were supported by the law, leading to a likely outcome in their favor.</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</si>
  <si>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68 Adjudication', 'relationship': 'indirect', 'connection_type': 'indirect'}, {'indian_section': 'Section 70 Establishment of Food Safety Appellate Tribunal', 'foreign_section': 'Section 73 Power of court to try cases summarily', 'relationship': 'indirect', 'connection_type': 'indirect'}]</t>
  </si>
  <si>
    <t>Appellant may be required to pay the reduced penalty of Rs. 50,000.</t>
  </si>
  <si>
    <t>Rs. 50,000</t>
  </si>
  <si>
    <t>['Section 70 of the Food Safety and Standards Act, 2006', 'Section 49 of the Food Safety and Standards Act, 2006', 'Sections 50 of the Food Safety and Standards Act, 2006', 'Sections 53 of the Food Safety and Standards Act, 2006', 'Sections 58 of the Food Safety and Standards Act, 2006']</t>
  </si>
  <si>
    <t>The petitioner, M/S Radhika Namkeen, challenged an order dated June 9, 2022, related to case number 1084 of 2019, under Section 52 of the Food Safety and Standards Act. The respondent was the State of U.P. and three others. The petitioner argued that they have a right to appeal before the Tribunal. The court noted that the Tribunal is now functional and the petitioner could file an appeal accordingly. The court dismissed the writ petition without deciding on the case's merits, leaving the petitioner the option to appeal before the appropriate Tribunal.</t>
  </si>
  <si>
    <t>{'Section 70': "This section establishes the Food Safety Appellate Tribunal to hear appeals from decisions of the Adjudicating Officer. The petitioner argues they have a right to appeal before the Tribunal, which is now functional. This supports the petitioner's position that they can pursue their appeal.", 'Section 71': "This section outlines the powers and procedures of the Tribunal, including the right of the appellant to represent their case. It reinforces the petitioner's ability to appeal and suggests that the Tribunal will follow principles of natural justice."}</t>
  </si>
  <si>
    <t>The relevant subsections indicate that the petitioner has the right to appeal to the Tribunal, which is now operational. The dismissal of the writ petition does not affect the petitioner's ability to pursue their appeal, thus favoring the appellant's position.</t>
  </si>
  <si>
    <t>Respondent may be liable for further proceedings in the Tribunal.</t>
  </si>
  <si>
    <t>['Section 52 of the Food Safety and Standards Act, 2006']</t>
  </si>
  <si>
    <t>The petitioner, Mohammad Naushad, challenged an order dated February 11, 2021, under section 26(2) of the Food Safety and Standards Act, 2006. The petitioner argued that the appellate tribunal necessary for his appeal under section 70 of the Act had not been established in Uttar Pradesh. The respondent stated that the tribunal had been constituted under a government order dated April 23, 2014, with the District Judge of Moradabad designated as the appellate authority. The court found that the tribunal had already been formed and granted the petitioner permission to file an appeal within four weeks.</t>
  </si>
  <si>
    <t>{'Section 70': "This subsection is relevant as it outlines the establishment of the Food Safety Appellate Tribunal, which is the core of the petitioner's argument regarding the tribunal's existence in Uttar Pradesh. The petitioner claims that the tribunal necessary for his appeal had not been established, while the respondent asserts that it was constituted under a government order.", 'Section 72': "This subsection is relevant as it states that no civil court shall have jurisdiction over matters that an Adjudicating Officer or the Tribunal is empowered to determine. This impacts the case by emphasizing the exclusivity of the tribunal's jurisdiction over appeals, which is central to the petitioner's challenge."}</t>
  </si>
  <si>
    <t>The relevant subsections indicate that the establishment of the tribunal is a critical factor in the case. The petitioner argues that the tribunal was not established, while the respondent claims it was constituted. Section 70 supports the respondent's position by confirming the tribunal's authority to hear appeals, while Section 72 reinforces that the tribunal's jurisdiction is exclusive. Therefore, the facts suggest that the respondent is more likely to succeed.</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</si>
  <si>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72 Civil court not to have jurisdiction', 'relationship': 'indirect', 'connection_type': 'indirect'}]</t>
  </si>
  <si>
    <t>Appellant may be required to proceed with the appeal before the established tribunal.</t>
  </si>
  <si>
    <t>['Section 26(2) of Food Safety and Standards Act, 2006', 'Section 70 of Food Safety and Standards Act, 2006', 'Section 70(1) of Food Safety and Standards Act, 2006']</t>
  </si>
  <si>
    <t>The petitioner, Chaitali Mishra, is facing charges of cheating and other offences under sections 420, 173, and 34 of the Indian Penal Code, along with sections 51, 52, 53, and 59 of the Food Safety and Standards Act, related to a case registered against G.R. Case No.655 of 2022. She has been operating a unit for marketing articles at a rented premises since September 10, 2018, which is now locked after the registration of the FIR. All articles and belongings in the premises have been seized and are in custody of the investigation authorities. The petitioner argues that there is no reason to keep the premises locked and paying charges unnecessarily. The police state that the premises are not required for investigation and can be handed over to the petitioner upon execution of necessary documents.</t>
  </si>
  <si>
    <t>['Section 68', 'Section 39', 'Section 41']</t>
  </si>
  <si>
    <t>{'Section 68': 'This subsection outlines the role of the Adjudicating Officer in adjudicating offences under the Food Safety and Standards Act. It states that the officer must provide a reasonable opportunity for representation and can impose penalties if satisfied that a contravention has occurred. This is relevant as it pertains to the adjudication process that Chaitali Mishra may face regarding the charges against her.', 'Section 39': 'This section addresses the liability of a Food Safety Officer who seizes articles without reasonable grounds. If the respondent (State of Odisha) acted without reasonable grounds in seizing the articles from Chaitali Mishra, this could potentially support her case against the charges.', 'Section 41': "This section allows a Food Safety Officer to search and seize articles if there is reasonable doubt about their involvement in an offence. The relevance lies in whether the actions taken by the Food Safety Officer were justified under this provision, which could impact the legality of the seizure of Chaitali Mishra's articles."}</t>
  </si>
  <si>
    <t>The relevant subsections indicate that the adjudication process must follow due process, and any actions taken by the Food Safety Officer must be justified. If the respondent's actions are found to lack reasonable grounds, it could favor the appellant. However, the outcome will depend on the specifics of the adjudication process and the justification for the seizure of the articles.</t>
  </si>
  <si>
    <t>['Section 420 of Indian Penal Code', 'Section 173 of Indian Penal Code', 'Section 51 of Food Safety and Standards Act, 2006', 'Section 52 of Food Safety and Standards Act, 2006', 'Section 53 of Food Safety and Standards Act, 2006', 'Section 59 of Food Safety and Standards Act, 2006']</t>
  </si>
  <si>
    <t>M/S Water Health India Pvt Ltd and others were accused of committing an offence under Section 59(i) of the Food Safety and Standards Act, 2006. The petitioners, who are the accused, filed a criminal petition under Section 482 Cr.P.C. to quash the proceedings in the case. The case was registered as C.C.No.250 of 2014 before the Judicial First Class Magistrate, Prathipadu. The trial court disposed of the case on 21 December 2021, and the accused were discharged. The petitioners argued that the case had become infructuous, and the court recorded that nothing remained to be decided. The criminal petition was dismissed as infructuous.</t>
  </si>
  <si>
    <t>['Section 70', 'Section 68', 'Section 42']</t>
  </si>
  <si>
    <t>{'Section 70': 'This subsection discusses the establishment of the Food Safety Appellate Tribunal to hear appeals from decisions of the Adjudicating Officer. It is relevant as it outlines the procedural framework for appeals, but does not directly impact the current case where the petitioners are seeking to quash proceedings.', 'Section 68': 'This subsection details the role of the Adjudicating Officer in adjudicating offences under the Food Safety and Standards Act. It is relevant as it establishes the process for determining whether a contravention has occurred, but since the trial court has already discharged the accused, it does not directly affect the outcome of the current petition.', 'Section 42': 'This subsection outlines the responsibilities of the Food Safety Officer and the process for analysis of food samples. It is relevant as it provides context for the actions taken by the Food Safety Officer, but does not directly impact the current case since the petitioners have been discharged.'}</t>
  </si>
  <si>
    <t>The relevant subsections provide procedural context regarding the adjudication of food safety offences and the role of the Food Safety Officer. However, since the trial court has already discharged the petitioners and the petition was dismissed as infructuous, the current proceedings do not have a basis for further action under these subsections.</t>
  </si>
  <si>
    <t>[{'indian_section': 'Section 59 Punishment for unsafe food', 'foreign_section': 'Section 67 Penalty for contravention of provisions of this Act in case of import of articles of food to be in addition to penalties provided under any other Act', 'relationship': 'indirect', 'connection_type': 'indirect'}]</t>
  </si>
  <si>
    <t>['Section 59(i) of Food Safety and Standards Act, 2006']</t>
  </si>
  <si>
    <t>The petitioner, M/S Satyam Neer Mineral Water Plant, challenged an order but did not take the available alternative legal route of appealing under Section 70 of the Food Safety and Standards Act, 2006. The court decided not to entertain the writ petition, leaving it to the petitioner to pursue the statutory appeal within two weeks if they choose. The respondent is the State of U.P. and three others.</t>
  </si>
  <si>
    <t>{'Section 70': 'This subsection establishes the Food Safety Appellate Tribunal to hear appeals from decisions of the Adjudicating Officer. The petitioner did not take the available alternative legal route of appealing under this section, which is relevant as it indicates that the proper legal procedure was not followed by the petitioner.', 'Section 72': 'This subsection states that no civil court shall have jurisdiction over matters that an Adjudicating Officer or the Tribunal is empowered to determine. This is relevant as it reinforces the idea that the petitioner should have pursued the statutory appeal rather than filing a writ petition.'}</t>
  </si>
  <si>
    <t>The relevant subsections indicate that the petitioner, M/S Satyam Neer Mineral Water Plant, did not follow the proper legal procedure by failing to appeal under Section 70. Section 72 further emphasizes that the matter should be resolved through the appropriate tribunal rather than through civil court. Therefore, the failure to adhere to these statutory requirements suggests that the respondent is more likely to succeed.</t>
  </si>
  <si>
    <t>Appellant may be required to pursue the statutory appeal process.</t>
  </si>
  <si>
    <t>The petitioners, Mohd. Tabrej and two others, challenged an order passed on 20.07.2023 by an officer without considering their reply, which imposed a penalty on them following an inspection of petitioner no.3's shop on 15.09.2021. Petitioner no.1 was the food business operator and petitioner no.2 was the distributor of Ghee (Paras Brand). The inspection resulted in a sample being taken and sent for analysis, leading to a notice and a subsequent complaint under certain sections of the Food Safety Standards Act. An interim order by the Appellate Tribunal Moradabad on 18.08.2023 directed the petitioners to deposit 50% of the penalty, which they disputed, claiming the inspection was conducted without proper notice and their reply was ignored. The petitioners requested that the order be set aside and that the tribunal decide the appeal on merit without recovery until then. The court found the order lacked sufficient reasoning and directed the tribunal to hear the appeal within three months after deposit of Rs.50,000, which the petitioners were to deposit within one month, and stayed the order for one month.</t>
  </si>
  <si>
    <t>{'Section 38': "This section outlines the powers of the Food Safety Officer to take samples and conduct inspections. The facts indicate that an inspection was conducted at petitioner no.3's shop, and a sample was taken for analysis. This supports the respondent's actions but raises questions about whether the inspection followed the proper procedures.", 'Section 47': "This section details the requirements for taking samples, including giving notice to the person from whom the sample is taken. The petitioners claim that the inspection was conducted without proper notice, which could indicate a violation of this subsection, potentially supporting the appellant's position.", 'Section 42': "This section describes the responsibilities of the Food Safety Officer and the process following the analysis of samples. The petitioners' challenge to the penalty may relate to whether the Food Safety Officer followed the required procedures in handling the sample and reporting the findings."}</t>
  </si>
  <si>
    <t>The relevant subsections indicate that while the Food Safety Officer had the authority to conduct inspections and take samples, the petitioners' claims about lack of notice and procedural violations could undermine the validity of the actions taken against them. The failure to provide proper notice as required by Section 47 may strengthen the appellant's case.</t>
  </si>
  <si>
    <t>['Section 26(2)(ii) of Food Safety and Standards Act, 2006', 'Section 51 of Food Safety and Standards Act, 2006']</t>
  </si>
  <si>
    <t>The petitioners, Balamurguan, Ravi, and Radha Regent Hotels Private Limited, drew a sample of "Saisha Masala &amp; Spices chilli powder" from their restaurant "Radha Regent Hotel" on June 27, 2016, which was sent for analysis on June 28, 2016. The food analyst sent a report on July 15, 2016, stating that the sample was unsafe, but did not provide reasons for the delay within 14 days of receiving the sample. The respondent, the Food Safety Officer, then recommended prosecution without waiting 30 days for the petitioners to make an appeal. The petitioners argued that the respondent violated mandatory procedures by not informing the reasons for delay within 14 days and by issuing the prosecution recommendation without giving the petitioners enough time to respond. The court found that the delay in sending the report and the failure to comply with procedural requirements invalidated the complaint and ordered it to be quashed.</t>
  </si>
  <si>
    <t>['Section 42', 'Section 46', 'Section 47']</t>
  </si>
  <si>
    <t>{'Section 42': "This subsection outlines the responsibilities of the Food Safety Officer and the Food Analyst, including the requirement for the Food Analyst to send the analysis report within fourteen days. The delay in sending the report beyond this timeframe is relevant to the petitioners' argument that the respondent did not comply with procedural requirements.", 'Section 46': "This section requires the Food Analyst to inform the Designated Officer if a sample cannot be analyzed within fourteen days, providing reasons for the delay. The failure of the Food Analyst to provide reasons for the delay in this case supports the petitioners' claim that proper procedures were not followed.", 'Section 47': 'This section mandates that the Food Safety Officer must give notice of the intention to analyze a sample and follow specific procedures. The petitioners argue that the respondent did not allow sufficient time for them to respond before recommending prosecution, which may indicate a failure to adhere to these procedural requirements.'}</t>
  </si>
  <si>
    <t>The relevant subsections indicate that the Food Safety Officer and Food Analyst did not comply with the required procedures regarding timely reporting and notification. The failure to provide reasons for the delay and the lack of sufficient time for the petitioners to respond before prosecution recommendations were made support the petitioners' claims. Therefore, the procedural violations likely invalidate the complaint against the petitioners.</t>
  </si>
  <si>
    <t>[{'indian_section': 'Section 42 Procedure for launching prosecution', 'foreign_section': 'Section 38 Powers of Food Safety Officer',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29 Authorities responsible for enforcement of Act',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t>
  </si>
  <si>
    <t>['Section 42(2) of the Food Safety and Standards Act, 2006', 'Section 46(3) of the Food Safety and Standards Act, 2006', 'Section 58 of the Food Safety and Standards Act, 2006', 'Section 59(i) of the Food Safety and Standards Act, 2006']</t>
  </si>
  <si>
    <t>The petitioner, Mohammad Faheem, runs a milk business called M/s.Super Dairy Farm in Narsinghgarh, District Rajgarh. On July 31, 2019, a Food Safety Officer and local authorities inspected his dairy and took a sample of buffalo milk. The sample was tested between September 1 and September 18, 2020, and the report found the milk to be 'sub-standard,' with the Milk Solids Not Fat (S.N.F.) at 17.8%, below the minimum requirement of 9%. A verbal order from a revenue officer led to the registration of an FIR against Mohammad Faheem on January 19, 2021, at Police Station Narsinghgarh, for offenses under various sections including those related to food safety and standards. The petitioner argued that the sample was tested a long time after collection, that the decrease in S.N.F. was marginal, and that the milk was safe and not adulterated, making the case against him questionable. The respondent contended that there was sufficient evidence to proceed with the case. The petitioner claimed that no offense was made out and that the FIR was filed based on an oral direction in haste, which he argued was an abuse of process. The court considered these arguments, noting that the case involves allegations of providing sub-standard milk, and ultimately dismissed the petition, allowing the trial to proceed.</t>
  </si>
  <si>
    <t>{'Section 47': "This subsection outlines the procedure that a Food Safety Officer must follow when taking a sample for analysis. It includes requirements for notifying the person from whom the sample is taken, dividing the sample, and sending it for analysis. The facts indicate that a sample was taken from Mohammad Faheem's dairy, but the petitioner argues that the testing occurred a long time after the sample was collected, which may suggest a procedural issue under this section.", 'Section 42': 'This section details the responsibilities of the Food Safety Officer and the Food Analyst regarding the analysis of food samples. It specifies that the Food Analyst must send the analysis report within fourteen days. The delay in testing the sample (from July 31, 2019, to between September 1 and September 18, 2020) may raise questions about compliance with this section, potentially impacting the validity of the findings against the petitioner.', 'Section 38': 'This section allows the Food Safety Officer to take samples and outlines the conditions under which this can occur. It also mentions the need for the officer to follow proper procedures during inspections. The petitioner claims that the sample was taken and tested improperly, which could relate to the requirements set forth in this section.'}</t>
  </si>
  <si>
    <t>The relevant subsections indicate potential procedural issues regarding the sampling and testing of the milk. The significant delay in testing the sample and the petitioner's claims about the marginal decrease in S.N.F. could undermine the evidence against him. However, the respondent maintains that there is sufficient evidence to proceed with the case. The procedural concerns raised by the appellant may weaken the respondent's position.</t>
  </si>
  <si>
    <t>[{'indian_section': 'Section 51 Penalty for sub-standard food', 'foreign_section': 'Section 61 Punishment for false information', 'relationship': 'indirect', 'connection_type': 'indirect'}, {'indian_section': 'Section 51 Penalty for sub-standard food', 'foreign_section': 'Section 58 Penalty for contraventions for which no specific penalty is provided', 'relationship': 'indirect', 'connection_type': 'indirect'}]</t>
  </si>
  <si>
    <t>['Section 272 of Indian Penal Code', 'Section 51 of Food Safety and Standards Act, 2006', 'Section 26(2)(ii) of Food Safety and Standards Act, 2006', 'Section 3 of Essential Commodities Act, 1955', 'Section 7 of Essential Commodities Act, 1955']</t>
  </si>
  <si>
    <t>The petitioner, S. Saroja, filed a petition to quash proceedings initiated against her by the first respondent, the District Revenue Officer-cum-Additional District Magistrate, Tirunelveli, and the second respondent, the Food Safety Officer of Vickramasingapuram, Tirunelveli District. The case involves the Food Safety Officer taking a sample of Sindhu Chicken 65-Mix Powder from the petitioner‚Äôs industry, which was analyzed and found to be misbranded, failing to meet certain regulation requirements. The prosecution alleges that the petitioner and others committed offenses under certain sections related to food safety. The petitioner argued that proper sample collection procedures and analysis timelines were not followed, and that the sample was taken using only a polythene bag, which she contended was improper. The respondents argued that the method of sampling and analysis was acceptable under current rules and that these procedural issues should be addressed at trial, not in the quashing stage. The court dismissed the petition, holding that no sufficient ground was made out to quash the proceedings.</t>
  </si>
  <si>
    <t>['Section 47', 'Section 68', 'Section 58']</t>
  </si>
  <si>
    <t>{'Section 47': 'This subsection outlines the procedures that a Food Safety Officer must follow when taking a sample for analysis. It specifies the requirement to give notice, divide the sample, and obtain signatures. The petitioner argues that proper procedures were not followed, which could support her claim if the facts show that the Food Safety Officer failed to comply with these requirements.', 'Section 68': 'This section describes the role of the Adjudicating Officer and the process for adjudication. It states that the officer must provide a reasonable opportunity for representation and can impose penalties if satisfied that a contravention has occurred. This is relevant as it indicates the procedural framework within which the respondents are operating, potentially supporting their argument that procedural issues should be resolved at trial.', 'Section 58': 'This section states that any person who contravenes provisions of the Act may be liable to a penalty. This is relevant as it establishes the potential consequences for the petitioner if found in violation of food safety regulations, which could impact her case.'}</t>
  </si>
  <si>
    <t>The relevant subsections indicate that the Food Safety Officer must follow specific procedures when taking samples, which the petitioner claims were not adhered to. If the facts support her claims regarding improper sampling, this could favor her position. However, the respondents argue that these procedural issues should be addressed at trial, which aligns with the adjudication process outlined in Section 68. The potential penalties under Section 58 highlight the seriousness of the allegations against the petitioner. Overall, the procedural arguments may favor the respondents, as the court has already dismissed the petition to quash the proceedings.</t>
  </si>
  <si>
    <t>[{'indian_section': 'Section 55 Penalty for failure to comply with the directions of Food Safety Officer', 'foreign_section': 'Section 61 Punishment for false information', 'relationship': 'indirect', 'connection_type': 'indirect'}, {'indian_section': 'Section 55 Penalty for failure to comply with the directions of Food Safety Officer', 'foreign_section': 'Section 58 Penalty for contraventions for which no specific penalty is provided', 'relationship': 'indirect', 'connection_type': 'indirect'}, {'indian_section': 'Section 58 Penalty for contraventions for which no specific penalty is provided', 'foreign_section': 'Section 61 Punishment for false information', 'relationship': 'indirect', 'connection_type': 'indirect'}, {'indian_section': 'Section 58 Penalty for contraventions for which no specific penalty is provided', 'foreign_section': 'Section 58 Penalty for contraventions for which no specific penalty is provided', 'relationship': 'direct', 'connection_type': 'direct'}, {'indian_section': 'Section 62 Punishment for obstructing or impersonating a Food Safety Officer', 'foreign_section': 'Section 61 Punishment for false information', 'relationship': 'indirect', 'connection_type': 'indirect'}, {'indian_section': 'Section 62 Punishment for obstructing or impersonating a Food Safety Officer', 'foreign_section': 'Section 58 Penalty for contraventions for which no specific penalty is provided', 'relationship': 'indirect', 'connection_type': 'indirect'}, {'indian_section': 'Section 52 Penalty for misbranded food', 'foreign_section': 'Section 61 Punishment for false information', 'relationship': 'indirect', 'connection_type': 'indirect'}, {'indian_section': 'Section 52 Penalty for misbranded food', 'foreign_section': 'Section 58 Penalty for contraventions for which no specific penalty is provided', 'relationship': 'indirect', 'connection_type': 'indirect'}, {'indian_section': 'Section 51 Penalty for sub-standard food', 'foreign_section': 'Section 61 Punishment for false information', 'relationship': 'indirect', 'connection_type': 'indirect'}, {'indian_section': 'Section 51 Penalty for sub-standard food', 'foreign_section': 'Section 58 Penalty for contraventions for which no specific penalty is provided', 'relationship': 'indirect', 'connection_type': 'indirect'}]</t>
  </si>
  <si>
    <t>Appellant may face penalties for contravening food safety regulations.</t>
  </si>
  <si>
    <t>Up to ¬£200,000</t>
  </si>
  <si>
    <t>['Section 62A of the Food Safety and Standards Act, 2006', 'Section 52 of the Food Safety and Standards Act, 2006', 'Section 55 of the Food Safety and Standards Act, 2006', 'Section 58 of the Food Safety and Standards Act, 2006', 'Section 51 of the Food Safety and Standards Act, 2006']</t>
  </si>
  <si>
    <t>Mukesh Singh @ Mahesh Singh filed a writ petition challenging an order dated 20 February 2023 passed by an Adjudication Officer or Additional District Magistrate in Kanpur Nagar under Section 26(2) of the Food Safety and Standards Act, 2006, related to a case against him (State Vs. Mukesh Singh @ Mahesh Singh). The petitioner sought to have the order quashed and to prevent the respondents from enforcing or recovering actions based on that order. The respondents argued that the petitioner should have filed an appeal under Section 70 of the same act instead of a writ petition. The court decided not to entertain the writ petition, suggesting the petitioner should use the available legal remedy through an appeal.</t>
  </si>
  <si>
    <t>{'Section 70': 'This subsection establishes the procedure for appeals from decisions of the Adjudicating Officer. The respondents argue that the petitioner should have filed an appeal under this section instead of a writ petition, indicating that this section is directly relevant to the case.', 'Section 72': "This subsection states that no civil court shall have jurisdiction over matters determined by an Adjudicating Officer or the Tribunal. This supports the respondents' position that the petitioner cannot seek relief through a writ petition, as the matter falls under the jurisdiction of the Adjudicating Officer."}</t>
  </si>
  <si>
    <t>The relevant subsections indicate that the proper legal remedy for the petitioner is to file an appeal under Section 70 rather than a writ petition. Section 72 further reinforces that the court cannot entertain the writ petition due to the jurisdictional limitations set by the Food Safety and Standards Act.</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</si>
  <si>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72 Civil court not to have jurisdiction', 'relationship': 'indirect', 'connection_type': 'indirect'}, {'indian_section': 'Section 70 Establishment of Food Safety Appellate Tribunal', 'foreign_section': 'Section 72 Civil court not to have jurisdiction', 'relationship': 'indirect', 'connection_type': 'indirect'}, {'indian_section': 'Section 70 Establishment of Food Safety Appellate Tribunal', 'foreign_section': 'Section 68 Adjudication', 'relationship': 'indirect', 'connection_type': 'indirect'}, {'indian_section': 'Section 70 Establishment of Food Safety Appellate Tribunal', 'foreign_section': 'Section 68 Adjudication', 'relationship': 'indirect', 'connection_type': 'indirect'}]</t>
  </si>
  <si>
    <t>Appellant may be required to pursue the appeal process as outlined in Section 70.</t>
  </si>
  <si>
    <t>['Section 26 (2) of Food Safety and Standards Act, 2006', 'Section 70 of Food Safety and Standards Act, 2006']</t>
  </si>
  <si>
    <t>M/S Zuari Sugar And Power Ltd. filed a writ petition against the State of U.P. and other authorities regarding the seizure of sugar from their godown. The authorities had seized 11,619 bags of sugar, claiming the entire godown was seized, which the petitioner argued was improper since only samples from two bags were taken. The petitioner contended that the sugar was not defective or substandard and should be marketable. There was a dispute over the legality of the seizure and the applicability of the relevant laws. The authorities had sealed the godown and decided not to permit reprocessing of the sugar, which the petitioner sought permission for in order to prevent it from perishing. The court directed that the sugar could be reprocessed after approval from the appropriate authorities, and that the sale of the reprocessed sugar would be allowed only after obtaining proper approval. The petitioners argued that there was no allegation of defectiveness or sub-standard quality of the sugar. The court disposed of the case, permitting the sale of the reprocessed sugar after approval, leaving the question of applicable laws to be considered separately.</t>
  </si>
  <si>
    <t>['Section 47', 'Section 26', 'Section 68', 'Section 38']</t>
  </si>
  <si>
    <t>{'Section 47': 'This subsection outlines the procedure for taking samples of food for analysis, including the requirement for notice and the division of samples. The facts indicate that only samples from two bags were taken, which may not align with the procedural requirements if the entire godown was seized without proper sampling protocol.', 'Section 26': 'This subsection mandates that food business operators ensure that their products meet safety standards. The petitioner argues that the sugar is not defective or substandard, which could support their position if they can demonstrate compliance with this section.', 'Section 68': 'This section discusses the role of the Adjudicating Officer in adjudicating contraventions of the Act. The legality of the seizure and the actions taken by the authorities may fall under this section, as it pertains to the adjudication process following the seizure.', 'Section 38': 'This section allows the Food Safety Officer to seize food items believed to be in contravention of the Act. The authorities seized the sugar, claiming it was necessary, which relates directly to the facts of the case.'}</t>
  </si>
  <si>
    <t>The relevant subsections indicate that the seizure of the sugar may not have followed proper procedures as outlined in Section 47, which could support the appellant's argument. However, Section 26 requires compliance with safety standards, which the appellant claims to meet. The adjudication process under Section 68 and the seizure authority under Section 38 are also pertinent to the case. Overall, the facts suggest a potential procedural misstep by the authorities, which may favor the appellant.</t>
  </si>
  <si>
    <t>['Section 3 of the Essential Commodities Act', 'Section 97 of the Food Safety and Standards Act, 2006', 'Clause 7 of the Sugar Control Order, 1966']</t>
  </si>
  <si>
    <t>The petitioner, Jagatpal Mahajan, filed a case against the State of Punjab and another respondent. The case concerns a complaint filed under Sections 26/27 and 59 of the Food Safety and Standards Act, 2006. The petitioner was summoned to face trial but was unaware of the summoning, which led to him being declared a proclaimed person. He claims he has no intention to avoid court proceedings and intends to appear before the trial court regularly. The court considered the petitioner‚Äôs desire to appear and decided to quash the order declaring him proclaimed, allowing him to appear before the court by a specified date, and if he does so, he will be released on bail.</t>
  </si>
  <si>
    <t>The case context does not provide sufficient facts that directly relate to the specific subsections of the Food Safety and Standards Act, 2006 mentioned. The focus is on the procedural aspect of the petitioner's summoning and his intention to appear in court, rather than on the substantive provisions of the Act.</t>
  </si>
  <si>
    <t>['Section 26 of the Food Safety and Standards Act, 2006', 'Section 27 of the Food Safety and Standards Act, 2006', 'Section 59 of the Food Safety and Standards Act, 2006', 'Section 482 of the Code of Criminal Procedure']</t>
  </si>
  <si>
    <t>Case overview: The case involves a writ petition filed by R. Ravikumar against the Food Safety Officer and the Designated Officer of the Tamil Nadu Food Safety and Drug Administration Department, seeking a Writ of Mandamus to remove a seal on his business premises and to release goods that were seized. The petition was filed under Article 226 of the Constitution of India. The events leading to the petition occurred on January 29, 2016, when the goods were seized. Key facts: 1. The petitioner sought the removal of a seal on the building door No.2/802, Thanthai Periyar VIth Street, Karaikudi, Sivagangai District. 2. The petitioner requested that the seized goods be kept under his custody until they could be assessed according to the Food Safety and Standards Act and rules. Legal issues and arguments: 1. The petitioner‚Äö√Ñ√¥s counsel indicated that the prayer in the writ petition had become infructuous, meaning it was no longer relevant or necessary. Court's reasoning: 1. The court acknowledged the endorsement made by the petitioner's counsel regarding the infructuous nature of the petition. Decision or judgment: The court dismissed the writ petition as infructuous and closed the connected miscellaneous petition, with no costs awarded.</t>
  </si>
  <si>
    <t>The petitioner, R. Ravikumar, filed a writ petition seeking the removal of a seal from the building door at No.2/802, Thanthai Periyar VIth Street, Karaikudi, Sivagangai District, and the release of goods that had been seized and sealed by the Food Safety Officer and the Designated Officer on January 29, 2016. The petitioner wanted the goods to be kept under his control until the authorities assessed them according to the Food Safety and Standards Act and rules. The petition was filed under Article 226 of the Constitution of India. However, the petitioner‚Äôs counsel later stated that the prayer was no longer relevant, and the court dismissed the petition as infructuous.</t>
  </si>
  <si>
    <t>['Section 38', 'Section 47']</t>
  </si>
  <si>
    <t>{'Section 38': 'This subsection is relevant as it outlines the powers of the Food Safety Officer to take samples and seize articles of food that may be in contravention of the Act. The facts indicate that the Food Safety Officer seized and sealed goods from the petitioner, which aligns with the provisions of this section.', 'Section 47': 'This subsection is relevant as it details the procedure the Food Safety Officer must follow when taking samples for analysis, including notifying the person from whom the sample is taken. The facts do not provide information on whether the Food Safety Officer followed this procedure, which could impact the validity of the seizure.'}</t>
  </si>
  <si>
    <t>The relevant subsections indicate that the Food Safety Officer acted within the scope of their authority under Section 38 to seize the goods. However, the lack of clarity on whether the proper procedures outlined in Section 47 were followed may affect the legality of the seizure. The dismissal of the petition as infructuous suggests that the court did not find sufficient grounds to challenge the actions of the Food Safety Officer.</t>
  </si>
  <si>
    <t>Appellant may not regain control of the seized goods.</t>
  </si>
  <si>
    <t>M. Ramesh and the company M/s. Sri Raja Rajeshwari Hotel P Ltd, represented by Mr. Enoch Packiaraj Monickam, were accused of selling food that was found to be of substandard quality. The incident occurred on March 18, 2017, when the first petitioner, who was the store incharge, inspected and took a sample of Om Sri Shanmuga Ghee from the hotel. The sample was sent for analysis and was found to be substandard. A complaint was filed against the petitioners and others under Section 51 of the Food Safety and Standards Act, alleging they stored or sold substandard food. The petitioners argued that only a penalty should be imposed and that criminal prosecution was not proper, as they should have faced an adjudication process. The respondent asserted that the complaint was maintainable and that multiple persons could be tried together. The court ultimately found that only a penalty could be applied in this case and quashed the criminal proceedings against the petitioners, while allowing the respondent to initiate appropriate adjudication proceedings.</t>
  </si>
  <si>
    <t>['Section 50', 'Section 38', 'Section 39']</t>
  </si>
  <si>
    <t>{'Section 50': 'This subsection is relevant as it addresses the liability of any person who sells food that does not comply with the provisions of the Act or is of substandard quality. The petitioners are accused of selling food that was found to be substandard, which directly relates to this subsection.', 'Section 38': 'This subsection is relevant as it outlines the powers of the Food Safety Officer to take samples of food for analysis. The facts indicate that a sample of Om Sri Shanmuga Ghee was taken by the Food Safety Officer, which aligns with the provisions of this section.', 'Section 39': 'This subsection is relevant as it addresses the conduct of the Food Safety Officer. The petitioners may argue that the actions taken by the Food Safety Officer were vexatious or without reasonable ground, which could impact the validity of the complaint against them.'}</t>
  </si>
  <si>
    <t>The relevant subsections indicate that the petitioners are liable under Section 50 for selling substandard food, as confirmed by the analysis of the sample taken by the Food Safety Officer under Section 38. While the petitioners argue against the criminal prosecution, the actions of the Food Safety Officer appear to be within the scope of their authority as outlined in Section 39. Therefore, the evidence suggests that the respondent is more likely to succeed in maintaining the complaint against the petitioners.</t>
  </si>
  <si>
    <t>[{'indian_section': 'Section 42 Procedure for launching prosecution', 'foreign_section': 'Section 38 Powers of Food Safety Officer', 'relationship': 'indirect', 'connection_type': 'indirect'}, {'indian_section': 'Section 42 Procedure for launching prosecution', 'foreign_section': 'Section 30 Commissioner of Food Safety of the State',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31 Licensing and registration of food business',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29 Authorities responsible for enforcement of Act', 'relationship': 'indirect', 'connection_type': 'indirect'}, {'indian_section': 'Section 51 Penalty for sub-standard food', 'foreign_section': 'Section 48 General provisions relating to offences', 'relationship': 'indirect', 'connection_type': 'indirect'}, {'indian_section': 'Section 51 Penalty for sub-standard food', 'foreign_section': 'Section 50 Penalty for selling food not of the nature or substance or quality demanded', 'relationship': 'indirect', 'connection_type': 'indirect'}]</t>
  </si>
  <si>
    <t>['Section 51 of the Food Safety and Standards Act, 2006', 'Section 42(3) of the Food Safety and Standards Act, 2006']</t>
  </si>
  <si>
    <t>The case involves the organization Renuka Mata Mahila Bachat Gat, a women's self-help group from Aurangabad, Maharashtra, challenging a government tender issued for the supply of micronutrient-fortified energy-dense food (Take Home Ration) for children, pregnant, and lactating women through Anganwadi Centers. The petitioners argue that the tender conditions restrict participation of Self-Help Groups and violate the principle of decentralization, which emphasizes involving local communities and groups in nutritional programs. They contend that previous orders and policies, including court directives and government guidelines, favored decentralization and involvement of Self-Help Groups. The government, on the other hand, states that the new policies and rules, including the Poshan (2.0) Rules 2022, no longer confer preferential rights to Self-Help Groups and have shifted toward centralized procurement based on the latest statutory framework, to improve food safety, quality standards, and supply chain management. The petitioners also challenge specific clauses relating to eligibility, turnover, net worth, and participation criteria, claiming they are arbitrary and exclusionary, and that the tender process at division level centralizes procurement, diminishing the role of local groups. The government defends the tender as aligned with current policies aimed at ensuring effective delivery of nutrition and public health objectives, emphasizing that the participation of Self-Help Groups remains open without exclusive rights, and that the new approach is within legal and policy bounds. The court ultimately dismisses the petitions, stating that the government‚Äôs revised policies are lawful and that the petitioners do not possess a vested right to preferment under earlier policies.</t>
  </si>
  <si>
    <t>The case context primarily revolves around the legality of the government's tender process and its alignment with policies regarding the participation of Self-Help Groups. The provided sections of the law do not directly address the issues raised in the case, such as the eligibility criteria for the tender or the principle of decentralization. Therefore, no relevant subsections apply to the facts of the case.</t>
  </si>
  <si>
    <t>Appellant may be barred from participating in the tender process.</t>
  </si>
  <si>
    <t>The petitioner, M/S Ice Zone, sought to challenge an order passed by an adjudicating officer on December 19, 2022, that imposed a fine of Rs.1 lakh and directed the recovery of this amount as land revenue in a case initiated under the Food Safety and Standard Act. The case was brought against Sazid Khan, and the order was made in connection with alleged violations related to food safety. The petitioner argued for the quashing of the order and for protection from arrest and harassment, claiming the order was unjust. The respondent was the State of U.P. and three other authorities. The court observed that the petitioner could have challenged the order through an appeal under the relevant law but dismissed the writ petition, considering it not maintainable.</t>
  </si>
  <si>
    <t>{'Section 70': 'This subsection is relevant as it outlines the establishment of the Food Safety Appellate Tribunal to hear appeals from decisions of the Adjudicating Officer. The petitioner, M/S Ice Zone, could have utilized this provision to appeal the order imposed by the adjudicating officer, which they did not do.', 'Section 68': 'This subsection is relevant as it details the powers and responsibilities of the Adjudicating Officer, including the requirement to provide a reasonable opportunity for representation before imposing penalties. The facts indicate that the adjudicating officer imposed a fine after an inquiry, which aligns with the provisions of this section.'}</t>
  </si>
  <si>
    <t>The relevant subsections indicate that the petitioner had the option to appeal the adjudicating officer's decision through the Food Safety Appellate Tribunal, which they did not pursue. The adjudicating officer's actions appear to comply with the requirements set forth in Section 68, suggesting that the order was made following proper procedure. Therefore, the facts do not support the petitioner's claim for quashing the order.</t>
  </si>
  <si>
    <t>Appellant may be required to pay the fine imposed by the adjudicating officer.</t>
  </si>
  <si>
    <t>Rs.1 lakh</t>
  </si>
  <si>
    <t>K. Nadarajan, owner of Rani Oil Mill in Madurai District, was inspected by the Food Safety Officer and Designated Officer, who took four samples of rice bran oil from the mill without following the proper procedures. The samples were sent for analysis, and the report stated that the oil was misleading, misbranded, substandard, and unsafe. The authorities filed a complaint against Nadarajan under several sections of the Food Safety and Standards Act, 2006. Nadarajan's counsel argued that the samples were not analyzed within the required time, and the right to appeal had not been exhausted before proceedings were initiated. The petitioners claimed that the procedure was not properly followed, that no prima facie case was made against them, and that their legal rights to review and appeal were violated. The respondent, represented by the Food Safety Officer, maintained that the samples were properly analyzed and that the case was justified because the oil did not conform to required standards. The petitioners challenged the proceeding, arguing procedural violations, and the court ultimately quashed the case, citing these irregularities.</t>
  </si>
  <si>
    <t>['Section 47', 'Section 42', 'Section 39']</t>
  </si>
  <si>
    <t>{'Section 47': "This subsection outlines the proper procedures that a Food Safety Officer must follow when taking samples for analysis. The facts indicate that the Food Safety Officer did not follow these procedures, as the samples were taken without proper notice and without the required signatures or thumb impressions from Nadarajan. This supports the appellant's argument regarding procedural violations.", 'Section 42': "This subsection details the responsibilities of the Food Safety Officer and the timeline for sending samples for analysis. The appellant's counsel argues that the samples were not analyzed within the required time, which could indicate a failure to comply with this section. This supports the appellant's position regarding the validity of the analysis.", 'Section 39': "This subsection addresses the liability of a Food Safety Officer who acts vexatiously or without reasonable grounds. If the procedures were not followed as claimed by the appellant, it could imply that the actions of the Food Safety Officer were not justified, potentially supporting the appellant's claims."}</t>
  </si>
  <si>
    <t>The relevant subsections indicate that the Food Safety Officer may not have adhered to the required procedures when taking samples and analyzing them. The failure to provide notice, obtain signatures, and analyze within the stipulated time could undermine the validity of the complaint against Nadarajan. Therefore, the procedural violations highlighted by the appellant are significant and may lead to a favorable outcome for them.</t>
  </si>
  <si>
    <t>[{'indian_section':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29 Authorities responsible for enforcement of Act',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t>
  </si>
  <si>
    <t>['Section 51 of Food Safety and Standards Act, 2006', 'Section 52(1) of Food Safety and Standards Act, 2006', 'Section 53(1)(a) of Food Safety and Standards Act, 2006', 'Section 58 of Food Safety and Standards Act, 2006', 'Section 59(1) of Food Safety and Standards Act, 2006', 'Section 42 of Food Safety and Standards Act, 2006', 'Section 46 of Food Safety and Standards Act, 2006', 'Section 202 of Code of Criminal Procedure']</t>
  </si>
  <si>
    <t>The petitioner, M/S Prem Ji Sweet Namkeen House represented by Raman Kumar Gupta, filed a writ petition challenging an order dated December 23, 2022, passed by the third respondent in a case involving Raman Kumar Gupta under the Food Safety and Standards Act, 2006. The respondent is the State of U.P. and three others. The petitioner argued against the order, but the court noted that the petitioner had an alternative remedy to appeal under Section 70 of the same Act. The court decided to dispose of the writ petition, directing that if the petitioner files an appeal with a stay application within two weeks, the appellate authority would decide the stay application within three weeks, disregarding delays, after providing an opportunity to all involved parties.</t>
  </si>
  <si>
    <t>{'Section 70': 'This subsection is relevant as it outlines the establishment of the Food Safety Appellate Tribunal to hear appeals from decisions of the Adjudicating Officer. The court noted that the petitioner had an alternative remedy to appeal under this section, which impacts the case by suggesting that the petitioner should pursue this remedy rather than a writ petition.', 'Section 42': 'This subsection is relevant as it details the responsibilities of the Food Safety Officer, including the inspection of food businesses and the process of sending samples for analysis. It indicates the procedural framework that the Food Safety Officer must follow, which may relate to the circumstances surrounding the order being challenged by the petitioner.'}</t>
  </si>
  <si>
    <t>The relevant subsections indicate that the petitioner has an alternative remedy available through the Food Safety Appellate Tribunal, which the court emphasized. This suggests that the writ petition may not be the appropriate avenue for the petitioner. Additionally, Section 42 outlines the responsibilities of the Food Safety Officer, which may provide context for the order being challenged but does not directly support the petitioner's argument against the order.</t>
  </si>
  <si>
    <t>Appellant may be required to pursue the appeal process as directed by the court.</t>
  </si>
  <si>
    <t>['Section 26(2) of Food Safety and Standards Act, 2006', 'Section 70 of Food Safety and Standards Act, 2006']</t>
  </si>
  <si>
    <t>The petitioner is M/s. Jeyyam Global Foods Pvt. Ltd., a private limited company engaged in manufacturing, processing, producing, mixing, packaging, preserving, and freezing food products, with units located at Deevattipatti Village and Omalur Village in Salem District. The petitioner received an enquiry notice on January 29, 2023, to appear before the second respondent on January 31, 2023. An inspection was conducted on September 12, 2022, during which the third respondent collected a sample of the petitioner‚Äôs food product. The sample was sent to the fourth respondent for analysis without prior notice to the petitioner. The fourth respondent submitted a report on October 12, 2022, stating that the product was sub-standard. Based on this report, the third respondent issued a circular recommending action against the petitioner. The second respondent passed an order on February 4, 2023, imposing a fine on the petitioner. The petitioner challenged this order by filing a writ petition, claiming the order was made without notice or serving copies of the report. The respondents argued that the petitioner had an appeal remedy before the Food Safety Appellate Tribunal. The court advised the petitioner to file an appeal with the tribunal, which is to consider the appeal within twelve weeks.</t>
  </si>
  <si>
    <t>{'Section 70': 'This section establishes the Food Safety Appellate Tribunal to hear appeals from decisions of the Adjudicating Officer. The petitioner has been advised to file an appeal with the tribunal, indicating that this section is relevant as it outlines the procedural remedy available to the petitioner.', 'Section 42': 'This section outlines the responsibilities of the Food Safety Officer, including the requirement to send analysis reports to the Designated Officer. The petitioner claims that the order was made without notice or serving copies of the report, which may indicate a potential procedural violation under this section.', 'Section 47': 'This section details the procedure for taking samples for analysis, including the requirement for the Food Safety Officer to give notice of the intention to analyze the sample. The petitioner argues that the sample was sent for analysis without prior notice, which could suggest a breach of this procedural requirement.'}</t>
  </si>
  <si>
    <t>The relevant subsections indicate that the petitioner has a procedural basis for their challenge, particularly regarding the lack of notice and the proper handling of the sample analysis. The existence of an appeal process under Section 70 suggests that the petitioner has a remedy available, but the procedural issues raised in Sections 42 and 47 may support the petitioner's claims of improper conduct by the respondents.</t>
  </si>
  <si>
    <t>['Section 51 of the Food Safety and Standards Act, 2006', 'Section 70 of the Food Safety and Standards Act, 2006']</t>
  </si>
  <si>
    <t>Garg_Acryclics_Ltd_vs_Uoi_on_4_July_2022.PDF</t>
  </si>
  <si>
    <t>Case overview: The case involves Garg Acrylics Ltd (the petitioner) challenging the decision of the Union of India (the respondent) regarding the Technology Upgradation Fund Scheme (TUFS). The petitioner sought benefits under the TUFS for loans sanctioned after the scheme was put in abeyance. The petitioner argued that it was entitled to the benefits of the earlier TUFS until 31st March 2012, based on prior assurances from the Ministry of Textiles. The case was heard by Justice C. Hari Shankar in the High Court of Delhi. 
Key facts: 1. The TUFS was introduced by the Ministry of Textiles to incentivize the textile industry, providing a 5% interest reimbursement on loans for technology upgrades. 2. The scheme was operational from 1st April 1999 and was extended multiple times, with the last extension until 31st March 2012. 3. The petitioner applied for a loan on 15th May 2010, which was sanctioned on 18th September 2010, after the TUFS was effectively suspended on 30th June 2010. 4. The petitioner made significant investments based on the assurances of the TUFS benefits. 5. The Ministry of Textiles issued a circular on 30th June 2010 advising banks not to sanction new loans under the TUFS until further notice. 
Legal issues and arguments: 1. The petitioner argued that it should be entitled to the benefits of the earlier TUFS until 31st March 2012, as it applied before the suspension. 2. The respondent contended that the TUFS was discontinued on 30th June 2010, and the petitioner could not claim benefits as the loan was sanctioned after this date. 3. The petitioner invoked the principles of promissory estoppel and legitimate expectation, arguing that it relied on the government's assurances to make investments. 4. The respondent argued that public interest justified the discontinuation of the TUFS and that the petitioner was not entitled to benefits as the loan was sanctioned after the cut-off date. 
Court's reasoning: 1. The court noted that the earlier TUFS was not formally discontinued until the introduction of the restructured TUFS on 28th April 2011. 2. The court emphasized that the petitioner had applied for the TUFS before the suspension and had made investments based on the assurances provided by the Ministry of Textiles. 3. The court found that the circular dated 30th June 2010 did not constitute a formal discontinuation of the TUFS but merely advised banks against sanctioning new loans. 4. The court held that the petitioner was entitled to the benefits of the earlier TUFS until 28th April 2011, as it had acted on the promise held out by the government. 
Decision or judgment: The court partially allowed the writ petition, ruling that the petitioner is entitled to the benefits of the earlier TUFS until 28th April 2011. The petitioner is not entitled to benefits beyond this date or under the restructured TUFS. No costs were awarded.</t>
  </si>
  <si>
    <t>The case involves Garg Acryclics Ltd, which applied for benefits under the earlier TUFS scheme before June 30, 2010. After the scheme's discontinuation and the introduction of a restructured TUFS in April 2011, the petitioner argued that it was entitled to the benefits of the earlier scheme until April 28, 2011, based on promises made by the government and their reliance on Circular No. 4 dated March 11, 2008, which extended the benefit till March 31, 2012. The government, however, issued a circular advising banks not to sanction new loans after June 30, 2010, and later promoted the restructured scheme, which required new applications. The petitioner contended that its prior application and investment based on the earlier scheme should entitle it to benefits until April 28, 2011. The respondent argued that the earlier TUFS was discontinued on June 30, 2010, and that the later scheme superseded it, with no entitlement extending beyond April 28, 2011. The case involved debates on promissory estoppel, the effect of government promises and advisories, and the interpretation of scheme discontinuation versus advisories in the context of public interest.</t>
  </si>
  <si>
    <t>None of the provided subsections relate to the facts of the case involving Garg Acrylics Ltd and the TUFS scheme. The case primarily concerns issues of government promises, reliance on circulars, and the discontinuation of a benefits scheme, which are not addressed in the sections of the law provided.</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</si>
  <si>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47 Sampling and analysis',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44 Recognition of organization or agency for food safety audit', 'foreign_section': 'Section 44 Recognition of organization or agency for food safety audit', 'relationship': 'direct', 'connection_type': 'direct'},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47 Sampling and analysis', 'relationship': 'indirect', 'connection_type': 'indirect'}, {'indian_section': 'Section 45 Food Analysts', 'foreign_section': 'Section 44 Recognition of organization or agency for food safety audit', 'relationship': 'indirect', 'connection_type': 'indirect'}, {'indian_section': 'Section 45 Food Analysts', 'foreign_section': 'Section 44 Recognition of organization or agency for food safety audit',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44 Recognition of organization or agency for food safety audit',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47 Sampling and analysis', 'relationship': 'direct', 'connection_type': 'direct'}, {'indian_section': 'Section 47 Sampling and analysis', 'foreign_section': 'Section 44 Recognition of organization or agency for food safety audit', 'relationship': 'indirect', 'connection_type': 'indirect'}, {'indian_section': 'Section 47 Sampling and analysis', 'foreign_section': 'Section 44 Recognition of organization or agency for food safety audit', 'relationship': 'indirect', 'connection_type': 'indirect'}]</t>
  </si>
  <si>
    <t>Appellant may not receive the benefits they sought under the earlier TUFS scheme.</t>
  </si>
  <si>
    <t>['Section 4 of the Food Safety and Standards Act, 2006']</t>
  </si>
  <si>
    <t>Garg_Acryclics_Ltd</t>
  </si>
  <si>
    <t>Uoi_on_4_July_2022.PDF</t>
  </si>
  <si>
    <t>The petitioner, M/S Prem Ji Sweet Namkeen House, filed a writ petition challenging an order passed on December 23, 2022, by the respondent no.3 in a case involving the petitioner and the State of U.P. and three others. The order was related to a case under the Food Safety and Standards Act, 2006, specifically in a case numbered 254 of 2019, which involved the petitioner and the State, with the case also mentioning a person named Raman Kumar Gupta. The petitioner sought to quash the impugned order and prevent the respondents from enforcing it or proceeding with recovery actions. The respondents argued that the petitioner should have filed an appeal under the relevant law instead of a writ petition. The court considered the objection and dismissed the writ petition, stating the petitioner could pursue the available legal remedies.</t>
  </si>
  <si>
    <t>['Section 70', 'Section 42', 'Section 58']</t>
  </si>
  <si>
    <t>{'Section 70': 'This subsection is relevant as it outlines the establishment of the Food Safety Appellate Tribunal to hear appeals from decisions of the Adjudicating Officer. The respondents argue that the petitioner should have filed an appeal under the relevant law instead of a writ petition, which aligns with the provisions of this section.', 'Section 42': 'This subsection details the responsibilities of the Food Safety Officer, including the inspection of food businesses and the analysis of samples. It is relevant as it may pertain to the actions taken against the petitioner, although the specifics of the case are not detailed in the context.', 'Section 58': 'This subsection states that any person who contravenes provisions of the Act may be liable to a penalty. It is relevant as it could relate to the potential consequences faced by the petitioner if found in violation of the Food Safety and Standards Act.'}</t>
  </si>
  <si>
    <t>The relevant subsections indicate that the proper course of action for the petitioner would have been to appeal to the Food Safety Appellate Tribunal as per Section 70. The dismissal of the writ petition suggests that the court found the petitioner's approach inappropriate. Additionally, Section 42 and Section 58 highlight the responsibilities of the Food Safety Officer and the penalties for contraventions, which could impact the petitioner negatively if violations are established.</t>
  </si>
  <si>
    <t>Appellant may face penalties or further legal actions.</t>
  </si>
  <si>
    <t>The petitioner, Omkar Nath Rai, and another filed a writ petition against the respondent, State of U.P., alleging that certain orders passed against them by respondent no.2 (an official or authority) in two different cases (Case No.5142 of 2021 and Case No.3305 of 2021) were improper. They sought to have these orders quashed. The orders in question were made on 8.4.2022 and 25.11.2021. The court was informed that an appeal against these orders can be made before the Tribunal under Section 70(1) of the Food Safety and Standards Act, 2006. The court dismissed the writ petition, allowing the petitioners to prefer an appeal within four weeks, and clarified that no opinion was expressed on the merits of the case.</t>
  </si>
  <si>
    <t>{'Section 70': "This subsection is relevant as it establishes the framework for appeals against decisions made by the Adjudicating Officer. The petitioners are seeking to quash orders made against them, and the court has informed them that they can appeal to the Tribunal under this section. This supports the petitioners' position by affirming their right to appeal.", 'Section 42': 'This subsection outlines the responsibilities of the Food Safety Officer, including the inspection of food businesses and the analysis of samples. If the orders in question relate to actions taken by a Food Safety Officer, this section may be relevant to understanding the basis of those orders. However, without specific details on the nature of the orders, it is unclear how this directly impacts the case.'}</t>
  </si>
  <si>
    <t>The relevant subsections indicate that the petitioners have a right to appeal the orders made against them, which is a procedural avenue available to them. Section 70 supports their claim for an appeal, while Section 42 provides context regarding the actions of the Food Safety Officer, which may have led to the orders they are contesting. The court's dismissal of the writ petition does not negate the petitioners' right to appeal, thus favoring their position.</t>
  </si>
  <si>
    <t>Respondent may be liable for damages if the appeal is successful.</t>
  </si>
  <si>
    <t>The petitioner, Jegadeesan, operates a retail store named Sri Saravanabava Store in Aruppukkottai. On June 20, 2014, a food safety officer collected a sample of gingelly oil from his shop. The sample was tested and found to be substandard. An order was issued on September 3, 2015, to impose a fine of Rs. 50,000 on both the petitioner and the manufacturer. The petitioner argued that the analysis report was not served on him, that the authority did not consider certain legal factors before fixing the fine, and that as a retailer, he sold the product in the same condition he received it and should not be considered on par with the manufacturer. The court found that the report was served and that the retailer is responsible under applicable laws, but held that the fine amount should be reduced to Rs. 5,000 because the original fine did not consider all relevant factors.</t>
  </si>
  <si>
    <t>['Section 68', 'Section 47', 'Section 25']</t>
  </si>
  <si>
    <t>{'Section 68': "This subsection outlines the powers of the Adjudicating Officer to impose penalties after determining a contravention of the Act. It is relevant as it pertains to the authority's decision to impose a fine on the petitioner, Jegadeesan, for selling substandard food.", 'Section 47': 'This subsection details the procedure for taking samples for analysis, including the requirement to notify the person from whom the sample is taken. It is relevant because the petitioner argues that the analysis report was not served on him, which could impact the validity of the proceedings against him.', 'Section 25': 'This section prohibits the importation of unsafe or substandard food. It is relevant as it establishes the legal framework under which the petitioner could be held liable for selling substandard food, even if he did not manufacture it.'}</t>
  </si>
  <si>
    <t>The relevant subsections indicate that the Adjudicating Officer had the authority to impose a fine for the sale of substandard food, which supports the respondent's position. However, the petitioner's argument regarding the lack of service of the analysis report under Section 47 could potentially weaken the enforcement of the fine. Nonetheless, Section 25 establishes that the petitioner, as a retailer, is still responsible for the quality of food sold, which strengthens the respondent's case.</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</si>
  <si>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t>
  </si>
  <si>
    <t>Rs. 5,000</t>
  </si>
  <si>
    <t>['Section 26 of the Food Safety and Standards Act, 2006', 'Section 49 of the Food Safety and Standards Act, 2006', 'Section 46(3) of the Food Safety and Standards Act, 2006']</t>
  </si>
  <si>
    <t>The petitioner, Manoj Kumar, had an order issued against him on 04.04.2018 by an adjudicating officer imposing a fine of Rs. 1,50,000 for violating certain provisions of food safety laws. He filed an appeal regarding this order under section 76 of the Food Safety and Standards Act, which was dismissed for non-prosecution on 14.03.2022. Manoj Kumar argued that the dismissal was unlawful because the law did not permit dismissal for default or non-prosecution, and he contended that his interest would be adversely affected if his appeal was not heard on its merits. The respondent was the State of U.P. and Another.</t>
  </si>
  <si>
    <t>{'Section 70': 'This subsection establishes the Food Safety Appellate Tribunal to hear appeals from decisions of the Adjudicating Officer. It is relevant because Manoj Kumar filed an appeal under section 76, which implies that the Tribunal should have jurisdiction to hear his case. The dismissal of his appeal for non-prosecution raises questions about whether the Tribunal followed the proper procedures as prescribed by the Central Government.', 'Section 68': "This subsection outlines the powers and procedures of the Adjudicating Officer, including the requirement to give a reasonable opportunity for representation. It is relevant because it establishes the framework within which the original fine was imposed on Manoj Kumar. If the appeal process did not adhere to these requirements, it could support Manoj Kumar's argument that the dismissal was unlawful."}</t>
  </si>
  <si>
    <t>The relevant subsections indicate that there are established procedures for appeals and adjudications under the Food Safety and Standards Act. The dismissal of Manoj Kumar's appeal for non-prosecution may not align with the procedural requirements set forth in Section 70, which could support his claim that the dismissal was unlawful. Additionally, Section 68 emphasizes the need for a reasonable opportunity for representation, which may not have been afforded if the appeal was dismissed without consideration of its merits.</t>
  </si>
  <si>
    <t>[{'indian_section': 'Section 76 Appeal', 'foreign_section': 'Section 70 Establishment of Food Safety Appellate Tribunal', 'relationship': 'indirect', 'connection_type': 'indirect'}, {'indian_section': 'Section 76 Appeal', 'foreign_section': 'Section 70 Establishment of Food Safety Appellate Tribunal', 'relationship': 'indirect', 'connection_type': 'indirect'}, {'indian_section': 'Section 76 Appeal', 'foreign_section': 'Section 68 Adjudication', 'relationship': 'indirect', 'connection_type': 'indirect'}, {'indian_section': 'Section 76 Appeal', 'foreign_section': 'Section 68 Adjudication', 'relationship': 'indirect', 'connection_type': 'indirect'}]</t>
  </si>
  <si>
    <t>Respondent may be required to reconsider the appeal on its merits.</t>
  </si>
  <si>
    <t>['Section 76 of the Food Safety and Standards Act, 2006', 'Section 26(1) of the Food Safety and Standards Act, 2006', 'Section 26(2) of the Food Safety and Standards Act, 2006', 'Section 51 of the Food Safety and Standards Act, 2006']</t>
  </si>
  <si>
    <t>The petitioner, Mrs. Megha More, and the petitioners in the second case, M/s. Trueweight Wellness Private Limited and others, were accused of selling products labeled as health and dietary supplements that made claims about benefits related to diabetes, heart diseases, obesity, detoxification, and weight loss. The products included "Three grain Upma," "True weight wheat grass," "True weight super fiber," "True weight tea tox," and "True weight super juice." The drug inspector inspected the premises of M/s. Trueweight Wellness Private Limited and found these products with labels containing claims that suggested health benefits, which were considered misleading and in violation of regulations. The petitioners argued that since the labels did not claim the products were medicines or cures for diseases and the products were certified by the Food Safety and Standards Authority of India as food items, the provisions of the relevant acts did not apply. The respondents contended that the labels' claims about health benefits and disease-related terms were misleading and could influence self-medication. The court ultimately found that the products were food items certified by FSSAI and did not fall under the definition of drugs or medicines, and thus the proceedings against the petitioners were quashed.</t>
  </si>
  <si>
    <t>['Section 23', 'Section 26']</t>
  </si>
  <si>
    <t>{'Section 23': "This subsection is relevant as it prohibits the sale of packaged food products that contain misleading statements or claims. The labels of the products sold by the petitioners made claims about health benefits, which the respondents argue are misleading. This could support the respondents' position that the labels violate this section.", 'Section 26': "This subsection requires food business operators to ensure that their products comply with the Act and not to sell any unsafe or misbranded food. The claims made on the labels could be interpreted as misleading, which may suggest non-compliance with this section, potentially supporting the respondents' argument."}</t>
  </si>
  <si>
    <t>The relevant subsections indicate that the claims made on the labels of the products could be considered misleading and may violate the regulations regarding food labeling. This supports the respondents' position that the petitioners' products do not comply with the necessary legal standards, despite the petitioners' argument that the products are certified as food items and do not claim to be medicines.</t>
  </si>
  <si>
    <t>Appellant may be subject to penalties for selling misleading products.</t>
  </si>
  <si>
    <t>['Section 3(d) of Drugs and Magic Remedies (Objectionable Advertisements) Act, 1954', 'Section 7 of Drugs and Magic Remedies (Objectionable Advertisements) Act, 1954', 'Section 2(b)(iii) of Drugs and Magic Remedies (Objectionable Advertisements) Act, 1954', 'Section 10 of Food Safety and Standards Act, 2006']</t>
  </si>
  <si>
    <t>Prem Narayan was accused of involvement in a case involving charges under Sections 420, 467, 468, 471, 272, and 273 of the Indian Penal Code, as well as a section of the Food Safety and Standards Act. The case was filed with Case Crime No. 285 of 2022 at Police Station Sumerpur, District Hamirpur. The applicant was in jail since July 17, 2022. The petitioner argued that he was falsely implicated, was not identified as the main offender, and that items recovered were provided by his employer for storage at his home. He stated he had no criminal history besides this case. He also highlighted that co-accused individuals had been granted bail and claimed his case was similar or better than theirs, seeking parity. The applicant maintained he was not a flight risk, cooperated with investigations, and would continue to cooperate, with no intention or capacity to influence witnesses or tamper with evidence. The respondent's side was represented by the Government Advocate, and the bail application was ultimately granted on the condition that he not tamper with evidence or influence witnesses and appear before the court on scheduled dates.</t>
  </si>
  <si>
    <t>['Section 28', 'Section 26', 'Section 68']</t>
  </si>
  <si>
    <t>{'Section 28': 'This section is relevant as it outlines the responsibilities of food business operators regarding food safety compliance. The petitioner claims that items recovered were provided by his employer for storage, which may relate to whether he had a duty to ensure the safety of those items.', 'Section 26': 'This section is pertinent as it mandates food business operators to ensure that food articles meet safety requirements. The allegations against the petitioner involve unsafe food items, which directly ties to this section.', 'Section 68': 'This section is relevant as it discusses the adjudication process for violations of the Food Safety Act. The case involves allegations that may require adjudication under this section, particularly regarding the actions of the petitioner.'}</t>
  </si>
  <si>
    <t>The relevant subsections indicate that the case involves serious allegations related to food safety compliance. The petitioner's claims about being falsely implicated and not being the main offender may be weighed against the responsibilities outlined in Sections 26 and 28. However, the adjudication process in Section 68 suggests that the determination of guilt or innocence will depend on the evidence presented regarding compliance with food safety regulations.</t>
  </si>
  <si>
    <t>The petitioner, Paranthaman, a 40-year-old authorized signatory of ETA Trading Company from Pudicherry, transported palm kernel olein imported from Jakarta, Indonesia, in a vehicle with registration number TN 28AU 6540. The transportation was from Trichur to Kerala. During transit on September 10, 2013, the vehicle was intercepted by the Food Safety Officer, leading to the issuance of a notice and seizure of the goods and vehicle. The reasons for detention included the belief that the commodity lacked a market in Kerala and suspicion of adulteration of coconut oil. The petitioner argued for the release of the vehicle and goods, offering to provide a bank guarantee and an undertaking to produce the vehicle if needed. The authorities considered the request and ultimately released the vehicle and goods to the petitioner, subject to future adjudication, which was to be completed within six months. The petitioner also submitted various documents, including invoices, packing list, bills of lading, analysis reports, and a purchase certificate.</t>
  </si>
  <si>
    <t>['Section 38', 'Section 39', 'Section 60']</t>
  </si>
  <si>
    <t>{'Section 38': 'This subsection is relevant as it outlines the powers of the Food Safety Officer to seize articles of food that are believed to be in contravention of the Act. The Food Safety Officer seized the goods transported by the petitioner based on the belief that the commodity lacked a market in Kerala and suspicion of adulteration, which aligns with the provisions of this section.', 'Section 39': 'This subsection addresses the potential liability of a Food Safety Officer if they seize an article without reasonable grounds. The petitioner may argue that the seizure was vexatious and without reasonable grounds, which could support their case against the actions of the Food Safety Officer.', 'Section 60': 'This section outlines penalties for tampering with seized items. While it does not directly apply to the seizure itself, it indicates the seriousness of the actions taken by the Food Safety Officer and the legal framework surrounding the seizure.'}</t>
  </si>
  <si>
    <t>The relevant subsections indicate that the Food Safety Officer acted within their authority under Section 38 to seize the goods based on their suspicions. However, the petitioner may have grounds to challenge the seizure under Section 39 if they can demonstrate that the seizure was made without reasonable grounds. The outcome may depend on the evidence presented regarding the marketability and quality of the goods.</t>
  </si>
  <si>
    <t>Appellant may be required to comply with any future adjudication or penalties if the seizure is upheld.</t>
  </si>
  <si>
    <t>['Section 38 of the Food Safety and Standards Act, 2006']</t>
  </si>
  <si>
    <t>Max Hyper Market India Private Limited, represented by its Manager Mr. Jai Shankar, along with Mr. Manikanda Prabhu and Vivek Jothimani, filed petitions to quash criminal proceedings initiated against them. The proceedings stemmed from complaints filed against the petitioners for offences under sections 52 and 59(1) of the Food Safety and Standards Act, 2006. The first respondent, the Food Safety Officer of Tamil Nadu, had enquired into the complaints, which involved delays in analyzing food samples taken on October 26, 2018, with reports issued after nine months, allegedly violating the prescribed 14-day timeline. The petitioners argued that the delay was due to administrative issues, making the complaint itself invalid under relevant legal provisions. The court found that violations of Section 42(2) of the Food Safety and Standards Act rendered the complaint inadmissible, and consequently, the proceedings against the petitioners were quashed.</t>
  </si>
  <si>
    <t>{'Section 42': "This subsection outlines the responsibilities of the Food Safety Officer, including the requirement to send analysis reports within fourteen days. The delay in reporting, which is central to the petitioners' argument, suggests a potential violation of this provision.", 'Section 47': 'This section details the procedures the Food Safety Officer must follow when taking samples for analysis, including the requirement to send samples to the Food Analyst within a specified timeframe. The petitioners argue that the delay in analysis invalidates the complaint, which relates directly to the requirements set forth in this section.'}</t>
  </si>
  <si>
    <t>The relevant subsections indicate that the Food Safety Officer is required to analyze samples and report findings within specific timeframes. The petitioners claim that the delay in analysis (nine months instead of the prescribed fourteen days) invalidates the complaint against them. This aligns with the provisions in Section 42 and Section 47, which support the petitioners' argument regarding the inadmissibility of the complaint due to procedural violations.</t>
  </si>
  <si>
    <t>[{'indian_section':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t>
  </si>
  <si>
    <t>['Section 42(2) of the Food Safety and Standards Act, 2006', 'Section 52 of the Food Safety and Standards Act, 2006', 'Section 59(1) of the Food Safety and Standards Act, 2006']</t>
  </si>
  <si>
    <t>Ashish_vs_Nagar_Palika_Nigam_on_14_August_2023.PDF</t>
  </si>
  <si>
    <t>Case overview: The case involves a criminal revision filed by Ashish against the Nagar Palika Nigam regarding a penalty imposed under the Food Safety and Standards Act, 2006. The petitioner challenges the judgment dated 27.03.2021 from the Seventeenth Additional Sessions Judge, Indore, which upheld a fine of Rs.80,000 imposed by the District Magistrate for misbranding food products. Key facts: 1. On 28.03.2018, a Food Safety Officer inspected the petitioner's shop and found misbranding of tea products, leading to the collection of sealed samples. 2. The petitioner admitted to the misbranding during proceedings before the Adjudicating Authority. 3. The petitioner was fined Rs.80,000 under Sections 51, 58, and 49 of the Act. 4. The petitioner appealed the decision, which was dismissed by the Additional Sessions Judge. Legal issues and arguments: 1. The petitioner argued that the penalty was excessive and requested a reduction, citing his financial status. 2. The Government Advocate opposed the reduction, stating the nature of the offense warranted the penalty. Court's reasoning: 1. The court noted that the Adjudicating Officer must consider factors such as unfair advantage gained and loss caused when determining penalties under Section 49 of the Act. 2. The court found that the lower courts did not err in their appreciation of evidence but acknowledged the petitioner's financial situation. 3. The court determined that the fine amount should be reduced to Rs.40,000. Decision or judgment: The court upheld the findings of the lower courts but reduced the fine to Rs.40,000, allowing the petitioner one month to pay the adjusted amount without coercive action being taken during that period.</t>
  </si>
  <si>
    <t>The petitioner, Ashish, was accused of storing and selling tea products that were misbranded without the license number on the label. The Food Safety Officer inspected his shop, took samples of tea packets, which were sent for testing. Ashish admitted to the misbranding when served notice. The District Magistrate imposed a fine of Rs.80,000 under specific sections, which was upheld by the appellate court. Ashish challenged the fine in this revision, arguing that the proceedings were unfair and requesting a reduction of the penalty. The respondent was Nagar Palika Nigam.</t>
  </si>
  <si>
    <t>['Section 55', 'Section 50', 'Section 68']</t>
  </si>
  <si>
    <t>{'Section 55': "This subsection states that a food business operator who fails to comply with the requirements of the Act without reasonable ground is liable to a penalty which may extend to two lakh rupees. Ashish admitted to misbranding, which indicates a failure to comply with the Act, thus this section is relevant and supports the respondent's position.", 'Section 50': "This subsection holds any person who sells food not in compliance with the Act liable to a penalty not exceeding two lakh rupees. Since Ashish was accused of selling misbranded tea products, this section is relevant and also supports the respondent's position.", 'Section 68': "This section outlines the adjudication process and the authority of the Adjudicating Officer to impose penalties after giving the person a reasonable opportunity to make representations. The fine imposed by the District Magistrate and upheld by the appellate court indicates that due process was followed, which supports the respondent's position."}</t>
  </si>
  <si>
    <t>The relevant subsections indicate that Ashish, as a food business operator, failed to comply with the requirements of the Food Safety and Standards Act by misbranding his products. His admission of misbranding strengthens the case against him. The penalties outlined in Sections 50 and 55 support the imposition of a fine, and Section 68 confirms that the adjudication process was appropriately followed.</t>
  </si>
  <si>
    <t>[{'indian_section': 'Section 58 Penalty for contraventions for which no specific penalty is provided', 'foreign_section': 'Section 55 Penalty for failure to comply with the directions of Food Safety Officer', 'relationship': 'indirect', 'connection_type': 'indirect'}, {'indian_section': 'Section 58 Penalty for contraventions for which no specific penalty is provided', 'foreign_section': 'Section 50 Penalty for selling food not of the nature or substance or quality demanded', 'relationship': 'indirect', 'connection_type': 'indirect'}, {'indian_section': 'Section 49 General provisions relating to penalty', 'foreign_section': 'Section 55 Penalty for failure to comply with the directions of Food Safety Officer', 'relationship': 'indirect', 'connection_type': 'indirect'}, {'indian_section': 'Section 49 General provisions relating to penalty', 'foreign_section': 'Section 50 Penalty for selling food not of the nature or substance or quality demanded', 'relationship': 'indirect', 'connection_type': 'indirect'}, {'indian_section': 'Section 51 Penalty for sub-standard food', 'foreign_section': 'Section 55 Penalty for failure to comply with the directions of Food Safety Officer', 'relationship': 'indirect', 'connection_type': 'indirect'}, {'indian_section': 'Section 51 Penalty for sub-standard food', 'foreign_section': 'Section 50 Penalty for selling food not of the nature or substance or quality demanded', 'relationship': 'indirect', 'connection_type': 'indirect'}]</t>
  </si>
  <si>
    <t>Rs.80,000</t>
  </si>
  <si>
    <t>['Section 49 of the Food Safety and Standards Act, 2006', 'Section 23 of the Food Safety and Standards Act, 2006', 'Section 26(1) of the Food Safety and Standards Act, 2006', 'Section 26(2)(ii) of the Food Safety and Standards Act, 2006', 'Section 26(2)(V) of the Food Safety and Standards Act, 2006', 'Section 51 of the Food Safety and Standards Act, 2006', 'Section 58 of the Food Safety and Standards Act, 2006']</t>
  </si>
  <si>
    <t>Ashish</t>
  </si>
  <si>
    <t>Nagar_Palika_Nigam_on_14_August_2023.PDF</t>
  </si>
  <si>
    <t>Case overview: The case involves a criminal original petition filed by Rajesh @ Rajeshwara Rao to quash the proceedings in crime No.1070 of 2017, which is pending investigation by the Royapuram Police Station. The charges against the petitioner include violations under Sections 7 &amp; 9(ii) of the TN Prohibition of Smoking &amp; Spitting Act, 2003, and Sections 353, 328, 506(i) of the IPC. The petition was heard by Justice G.K. Ilanthiraiyan in the High Court of Judicature at Madras on October 6, 2023.
Key facts: 1. The FIR was registered on May 19, 2017, after police received information about the illegal grinding of Maava, which led to a police visit to the premises where the petitioner allegedly threatened the officers. 2. The police seized Maava and other materials from the petitioner‚Äö√Ñ√¥s premises, indicating intent to sell these substances. 3. The petitioner contends that the charge under Section 328 of IPC is not applicable based on the FIR's allegations.
Legal issues and arguments: 1. The petitioner argues that the FIR does not substantiate the charge under Section 328 of IPC, claiming that the allegations do not indicate intent to cause hurt. 2. The prosecution maintains that the allegations are sufficient to invoke Section 328, as the substances in question are deemed harmful. 3. The court referenced previous judgments regarding the applicability of IPC sections in cases involving harmful substances.
Court's reasoning: 1. The court emphasized that it cannot conduct a mini-trial at this stage and must only determine if the FIR discloses an offence. 2. The court found that the allegations in the FIR were sufficient to proceed with the investigation, particularly under Section 328 of IPC, as the substances involved are classified as unwholesome. 3. The court noted that the prosecution must prove the elements of the offence during the investigation, and the FIR does not appear to be frivolous or vexatious.
Decision or judgment: The court dismissed the criminal original petition, refusing to quash the FIR. It directed the police to complete the investigation and file a final report within twelve weeks from the date of the order.</t>
  </si>
  <si>
    <t>The petitioner, Rajesh aka Rajeshwara Rao, is accused of possessing and selling Maava, a substance alleged to be harmful, in premises at No.25, Karimedu Colony, Royapuram, Chennai. The police received information on May 19, 2017, about a smell from grinding Maava and visited the location, where the petitioner and another person threatened police officers. The police seized Maava and related materials from their house. The case involves accusations of violating laws related to the prohibition of smoking and spitting, and charges under sections of the IPC including 353, 328, 506(i), and offenses under specific state acts. The prosecution argues that the petitioner was involved in selling Maava at a location near Stanley Government Hospital and Corporation School for profit, and that the substance contained harmful components like nicotine and magnesium carbonate, which can cause serious health issues. The petitioner‚Äôs argument claims that some charges are not applicable, but the court found that there are specific allegations to attract the charges and that the sale of such harmful substances is involved. The case is a criminal case initiated by the police investigation, and there are arguments regarding whether the charges under IPC sections are applicable given the nature of the substance and the laws violated.</t>
  </si>
  <si>
    <t>['Section 48', 'Section 59', 'Section 52']</t>
  </si>
  <si>
    <t>{'Section 48': 'This subsection is relevant as it addresses the rendering of food injurious to health. The facts indicate that the petitioner was involved in selling Maava, which is alleged to contain harmful components like nicotine and magnesium carbonate. This could be interpreted as the petitioner adding harmful substances to food, thus making it injurious to health.', 'Section 59': 'This subsection pertains to the punishment for selling unsafe food. Given that the prosecution argues that the substance sold by the petitioner is harmful, this section is relevant. If the substance is deemed unsafe and causes injury, the petitioner could face significant penalties under this section.', 'Section 52': "This subsection addresses the liability for selling misbranded food. If Maava is considered misbranded or not compliant with safety standards, this section could apply, impacting the petitioner's liability."}</t>
  </si>
  <si>
    <t>The relevant subsections indicate that the petitioner may be liable for selling a substance that is injurious to health and potentially unsafe. The prosecution's claims about the harmful nature of Maava align with the definitions provided in these subsections, suggesting that the respondent has a strong case against the petitioner.</t>
  </si>
  <si>
    <t>[{'indian_section': 'Section 59 Punishment for unsafe food', 'foreign_section': 'Section 48 General provisions relating to offences',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54 Penalty for food containing extraneous matter', 'relationship': 'indirect', 'connection_type': 'indirect'}, {'indian_section': 'Section 59 Punishment for unsafe food', 'foreign_section': 'Section 59 Punishment for unsafe food', 'relationship': 'direct', 'connection_type': 'direct'}, {'indian_section': 'Section 59 Punishment for unsafe food', 'foreign_section': 'Section 48 General provisions relating to offences',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53 Penalty for misleading advertisement', 'relationship': 'indirect', 'connection_type': 'indirect'}]</t>
  </si>
  <si>
    <t>Appellant may face penalties for selling harmful substances.</t>
  </si>
  <si>
    <t>['Section 7 of TN Prohibition of Smoking &amp; Spitting Act, 2003', 'Section 9(ii) of TN Prohibition of Smoking &amp; Spitting Act, 2003', 'Section 353 of Indian Penal Code', 'Section 328 of Indian Penal Code', 'Section 506(i) of Indian Penal Code', 'Section 34 of Indian Penal Code', 'Section 59 of the Food Safety and Standards Act, 2006']</t>
  </si>
  <si>
    <t>The petitioner, Raghunandan Varshney, is accused of being involved in the manufacture of synthetic milk and was arrested at his house on July 11, 2019, around 5:10 PM after police inspection. During the arrest, 107 bags of destrine powder, 2 drums of palm oil, and other items were recovered from his premises. An FIR was registered against him based on allegations that he was involved in the manufacture of synthetic milk. The petitioner claims he is innocent and has been falsely implicated with ulterior motives, while the state argues that the investigation provides sufficient grounds to proceed with the case. The case is under charges of sections related to cheating, adulteration, and food safety.</t>
  </si>
  <si>
    <t>['Section 48', 'Section 38', 'Section 41']</t>
  </si>
  <si>
    <t>{'Section 48': "This section is relevant as it defines actions that can render food injurious to health, including adding substances to food with the knowledge that it may be sold for human consumption. The recovery of destrine powder and palm oil from the petitioner's premises may relate to this section, as it raises questions about whether these substances were intended for use in food production.", 'Section 38': "This section allows the Food Safety Officer to take samples of food or substances believed to be intended for sale or human consumption. The police inspection and subsequent recovery of items from the petitioner's premises suggest that this section may have been invoked during the investigation.", 'Section 41': 'This section permits the Food Safety Officer to search and seize articles of food if there is reasonable doubt about their involvement in food-related offenses. The arrest of the petitioner and the seizure of items from his house indicate that this section may have been applied.'}</t>
  </si>
  <si>
    <t>The relevant subsections indicate that the actions taken by the Food Safety Officer, including the seizure of items from the petitioner's premises, were likely conducted under the authority of the law. The evidence recovered may support the state's case regarding the manufacture of synthetic milk, as outlined in Section 48. The burden of proof regarding the intended use of the seized substances may also fall on the petitioner, as per Section 41.</t>
  </si>
  <si>
    <t>[{'indian_section': 'Section 57 Penalty for possessing adulterant', 'foreign_section': 'Section 48 General provisions relating to offences', 'relationship': 'indirect', 'connection_type': 'indirect'}]</t>
  </si>
  <si>
    <t>['Section 57 of Food Safety and Standards Act, 2006', 'Section 420 of Indian Penal Code', 'Section 272 of Indian Penal Code', 'Section 273 of Indian Penal Code']</t>
  </si>
  <si>
    <t>The petitioner, Raja Khadarvalli Babu, was accused of involvement in Crime No.92 of 2018 for offenses under Sections 353, 272, 273 r/w 34 of the Indian Penal Code and Section 59(iv) of the Food Safety and Standards Act, 2006, and a suspect sheet was opened against him. The suspect sheet was based on these allegations, but the case was later quashed by the court. The petitioner argued that the suspect sheet should not have been opened or continued against him, especially since the case was quashed and dealing in tobacco products was not considered a crime. The respondent, represented by the assistant government pleader, stated that the petitioner was not involved in any other crime. The court ultimately set aside the suspect sheet.</t>
  </si>
  <si>
    <t>['Section 28', 'Section 26', 'Section 42']</t>
  </si>
  <si>
    <t>{'Section 28': 'This subsection is relevant as it outlines the responsibilities of food business operators regarding compliance with food safety regulations. The petitioner argues that dealing in tobacco products is not a crime, which may relate to whether he had a duty to withdraw any non-compliant food products from the market.', 'Section 26': 'This subsection is relevant as it specifies the obligations of food business operators to ensure that food articles meet safety standards. The allegations against the petitioner involve offenses related to food safety, which may impact the validity of the suspect sheet opened against him.', 'Section 42': 'This subsection is relevant as it details the responsibilities of the Food Safety Officer in inspecting food businesses and analyzing samples. The quashing of the case may suggest that the procedures followed by the Food Safety Officer were not in compliance with this section.'}</t>
  </si>
  <si>
    <t>The relevant subsections indicate that the petitioner, as a food business operator, had specific obligations under the Food Safety and Standards Act. However, the quashing of the case suggests that the allegations may not have been substantiated according to the required legal standards. The subsections do not provide clear support for either party's claims, but the quashing of the case may favor the appellant's position.</t>
  </si>
  <si>
    <t>['Section 59(iv) of the Food Safety and Standards Act, 2006', 'Section 353 of Indian Penal Code', 'Section 272 of Indian Penal Code', 'Section 273 of Indian Penal Code']</t>
  </si>
  <si>
    <t>Case overview: The case involves a Criminal Original Petition filed by K. Preethi and K. Arunkumar (Accused Nos. 2 and 3) against the State, seeking to quash the proceedings in S.T.C.No.5 of 2018 on the file of the Judicial Magistrate No.I, Ramanathapuram, for alleged offenses under Sections 59(i) and 63 of the Food Safety and Standards Act 2006. The petitioners challenge the validity of the complaint filed by the Food Safety Officer regarding the unsafe food product. Key facts: 1. The Food Safety Officer collected a sample of 'Ponvandu Brand Malli (Coriander)' from the first accused's shop on 29.09.2016, which was later found to contain an unauthorized preservative. 2. A show cause notice was issued to the petitioners on 20.10.2016, to which they responded on 16.11.2016, denying the allegations and requesting proof of supply. 3. The complaint was filed on 26.12.2017, after a delay, and was taken on file by the Judicial Magistrate on 04.01.2018. Legal issues and arguments: 1. The petitioners argue that the complainant failed to provide evidence that they supplied the seized articles to the shop owner. 2. They contend that the complaint was filed beyond the one-year limitation period set by Section 77 of the Act, without proper explanation for the delay. 3. The respondent claims there are sufficient materials to prove the supply and that the delay was due to administrative reasons. Court's reasoning: 1. The court noted that the Commissioner‚Äö√Ñ√¥s reasoning for the delay was not acceptable, as the report was received on 20.10.2016, and the complaint was filed after the one-year limit without valid justification. 2. The court found no material evidence to substantiate the claim that the petitioners supplied the seized articles, highlighting the lack of documentation such as invoices or bills. 3. The court concluded that the Judicial Magistrate took cognizance without sufficient evidence, leading to an abuse of process. Decision or judgment: The court allowed the Criminal Original Petition and quashed the proceedings in S.T.C.No.5 of 2018 against the petitioners, closing the connected miscellaneous petition.</t>
  </si>
  <si>
    <t>The petitioners, K. Preethi and K. Arunkumar, are accused in a case related to the sale of allegedly unsafe coriander labeled under the brand "Ponvandu," which was seized from a shop owned by a third party. The Food Safety Officer visited the shop on September 29, 2016, collected a sample of the coriander, and sent it for analysis. The report found that the sample contained sulfur dioxide, a preservative not permitted under regulations, categorizing it as unsafe. The Food Safety Officer issued a show cause notice to the petitioners, claiming they manufactured or supplied the seized product, though the petitioners denied this and requested invoices and proof of supply. A sanction was obtained to prosecute the petitioners for offenses under certain sections of the Food Safety and Standards Act. They challenged the proceedings, arguing that there was no evidence they supplied the product to the shop owner and that the complaint was filed outside the statutory time limit, as the prosecution was launched more than a year after the seizing and analysis, without proper reasons recorded for delay. The court found that there was no sufficient material to prove the petitioners supplied the seized articles to the shop, and that the prosecution was launched beyond the permissible time, leading to the quashing of the case against the petitioners.</t>
  </si>
  <si>
    <t>['Section 39', 'Section 47', 'Section 59', 'Section 62', 'Section 60', 'Section 50', 'Section 56', 'Section 52', 'Section 48', 'Section 67']</t>
  </si>
  <si>
    <t>{'Section 39': 'This subsection addresses the actions of the Food Safety Officer in seizing food articles. The petitioners argue that the seizure was made without reasonable grounds, which could support their claim if proven. However, the facts do not provide evidence of vexatious conduct by the officer.', 'Section 47': 'This section outlines the procedures a Food Safety Officer must follow when taking samples for analysis. The petitioners challenge the validity of the sample collection and subsequent analysis, which could be relevant if they can demonstrate that the officer did not follow the required procedures.', 'Section 59': 'This section pertains to the penalties for manufacturing or selling unsafe food. The petitioners deny supplying the unsafe coriander, which is crucial to determining if this section applies to them.', 'Section 62': 'This section deals with obstructing a Food Safety Officer. The facts do not indicate that the petitioners obstructed the officer, making this section less relevant to their case.', 'Section 60': 'This section addresses tampering with seized food. The petitioners did not retain or tamper with the seized coriander, making this section irrelevant to their situation.', 'Section 50': 'This section relates to selling non-compliant food. The petitioners argue they did not supply the product, which is essential to determining if this section applies.', 'Section 56': "This section concerns manufacturing food under unsanitary conditions. The petitioners' involvement in the manufacturing process is disputed, making this section less applicable.", 'Section 52': "This section addresses misbranding of food. The petitioners' claim of not supplying the product is critical to determining if this section applies.", 'Section 48': "This section defines actions that render food injurious to health. The petitioners' denial of involvement in the supply chain is crucial to the applicability of this section.", 'Section 67': 'This section pertains to the importation of food in contravention of the Act. The facts do not indicate that the petitioners were involved in importing the coriander, making this section irrelevant.'}</t>
  </si>
  <si>
    <t>The relevant subsections primarily focus on the actions of the Food Safety Officer and the petitioners' alleged involvement in supplying unsafe food. The petitioners successfully argue that there is insufficient evidence to prove they supplied the product, and the prosecution was initiated beyond the statutory time limit. This weakens the respondent's case significantly.</t>
  </si>
  <si>
    <t>[{'indian_section': 'Section 59 Punishment for unsafe food', 'foreign_section': 'Section 59 Punishment for unsafe food', 'relationship': 'direct', 'connection_type': 'direct'}, {'indian_section': 'Section 59 Punishment for unsafe food', 'foreign_section': 'Section 62 Punishment for obstructing or impersonating a Food Safety Officer',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56 Penalty for unhygienic or unsanitary processing or manufacturing of food',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48 General provisions relating to offences',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63 Punishment for carrying out a business without licence', 'foreign_section': 'Section 59 Punishment for unsafe food', 'relationship': 'indirect', 'connection_type': 'indirect'}, {'indian_section': 'Section 63 Punishment for carrying out a business without licence', 'foreign_section': 'Section 62 Punishment for obstructing or impersonating a Food Safety Officer',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50 Penalty for selling food not of the nature or substance or quality demanded', 'relationship': 'indirect', 'connection_type': 'indirect'}, {'indian_section': 'Section 63 Punishment for carrying out a business without licence', 'foreign_section': 'Section 56 Penalty for unhygienic or unsanitary processing or manufacturing of food', 'relationship': 'indirect', 'connection_type': 'indirect'}, {'indian_section': 'Section 63 Punishment for carrying out a business without licence', 'foreign_section': 'Section 52 Penalty for misbranded food', 'relationship': 'indirect', 'connection_type': 'indirect'}, {'indian_section': 'Section 63 Punishment for carrying out a business without licence', 'foreign_section': 'Section 48 General provisions relating to offences', 'relationship': 'indirect', 'connection_type': 'indirect'}, {'indian_section':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t>
  </si>
  <si>
    <t>['Section 59(i) of Food Safety and Standards Act, 2006', 'Section 63 of Food Safety and Standards Act, 2006', 'Section 77 of Food Safety and Standards Act, 2006']</t>
  </si>
  <si>
    <t>The petitioners, Shiv Kumar Goel and others, owned and operated a store called Aggarwal Super Store in Delhi. A sample of "Bhujia" was taken from their store by a Food Safety Officer for testing. The sample consisted of four sealed packets of 400 grams each. The sample was analyzed at a laboratory and found to be misbranded because the label did not declare the specific edible oil used, the type of flavoring agent, and the "best before" date. The government department argued that the lab was not recognized by the Food Safety Authority at the time of testing, making the lab report inadmissible. The Food Safety Officer issued an order imposing fines on the petitioners, holding them responsible for the misbranding. The petitioners appealed, claiming that the lab was not recognized, that minor labeling violations should be addressed with improvement notices rather than penalties, and that they should be protected under the due diligence provisions since the food was supplied to them by manufacturers with proper invoices. The appeal argued that the "Bhujia" was manufactured by other respondents, supplied to them legally, and that the labeling defect regarding the "best before" date was not misleading. The court ultimately found the lab unrecognized at the time of testing and concluded that the labeling defect did not warrant a penalty, resulting in the appeal being allowed and the penalty order being quashed.</t>
  </si>
  <si>
    <t>['Section 43', 'Section 47', 'Section 46']</t>
  </si>
  <si>
    <t>{'Section 43': 'This section outlines the requirements for food laboratories to be recognized by the Food Authority. The petitioners argue that the lab was not recognized at the time of testing, which is relevant to the admissibility of the lab report.', 'Section 47': "This section details the procedures a Food Safety Officer must follow when taking samples for analysis. The petitioners' claim regarding the lab's unrecognized status may relate to whether the proper procedures were followed in taking and analyzing the sample.", 'Section 46': 'This section discusses the responsibilities of the Food Analyst upon receiving a sample. The petitioners may argue that if the sample was not handled according to this section, it could affect the validity of the analysis.'}</t>
  </si>
  <si>
    <t>The relevant subsections indicate that the lab's recognition status is crucial for the admissibility of the analysis report. The petitioners' argument that the lab was unrecognized at the time of testing aligns with Section 43, which could undermine the validity of the findings against them. Additionally, the procedures outlined in Sections 46 and 47 may not have been properly followed, further supporting the petitioners' position.</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</si>
  <si>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46 Functions of Food Analyst',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46 Functions of Food Analyst',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t>
  </si>
  <si>
    <t>['Section 70 of Food Safety and Standards Act, 2006', 'Section 52 of Food Safety and Standards Act, 2006', 'Section 43 of Food Safety and Standards Act, 2006', 'Section 16(5) of Food Safety and Standards Act, 2006', 'Section 80(B)(2)(a) of Food Safety and Standards Act, 2006', 'Section 32 of Food Safety and Standards Act, 2006']</t>
  </si>
  <si>
    <t>The petitioners, Pvt. Ltd. and another company, manufactured Biriyani Masala. They challenged a report dated December 22, 2022, and an order dated January 2, 2023, issued by the Food Safety and Standards Authority of India, which found that their product did not meet the standards under the 2020 Regulations. The petitioners argued that the test report and order were incorrect, claiming that the residue limits cited only applied to cabbage and okra, which are not ingredients in their masala product. They also contended that the time period mentioned in the analysis report was contrary to existing laws. The petitioners sought to challenge the findings based on their interpretation of the relevant regulations and law. The respondent provided explanations regarding permissible insecticide limits. The petitioners expressed concern about potential orders to recall their products already in the market and sought to challenge such actions. The court noted that the petitioners had an option to appeal within thirty days, but the time to appeal had expired. The court directed that the petitioners should pursue their appeal with the authorities and that no further action should be taken against them until the appeal was resolved.</t>
  </si>
  <si>
    <t>{'Section 70': 'This subsection establishes the Food Safety Appellate Tribunal to hear appeals from decisions of the Adjudicating Officer. It is relevant because the petitioners are challenging the order issued by the Food Safety and Standards Authority of India, which implies they may seek to appeal to this Tribunal.', 'Section 68': 'This subsection outlines the role of the Adjudicating Officer in adjudicating contraventions of the Act. It is relevant as the petitioners are contesting the findings of the Food Safety and Standards Authority, which likely involved an adjudication process.', 'Section 42': 'This subsection details the responsibilities of the Food Safety Officer, including the inspection of food businesses and the analysis of samples. It is relevant because the petitioners are disputing the analysis report that led to the order against them.'}</t>
  </si>
  <si>
    <t>The relevant subsections indicate that the petitioners have a procedural avenue to challenge the findings of the Food Safety and Standards Authority through the Food Safety Appellate Tribunal. However, the expired time period for appeal may impact their ability to succeed. The analysis and responsibilities outlined in Sections 68 and 42 suggest that the findings against the petitioners were based on a formal process, which may lend credibility to the respondent's position.</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</si>
  <si>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t>
  </si>
  <si>
    <t>Appellant may be unable to challenge the findings and may face enforcement actions regarding their product.</t>
  </si>
  <si>
    <t>['Section 46(3) of the Food Safety and Standards Act, 2006', 'Section 46(4) of the Food Safety and Standards Act, 2006', 'Regulation 2.3 of the Food Safety and Standards (Contaminants, Toxins and Residues) Regulations, 2011', 'Food Safety and Standards (Food Recall Procedure) Regulations, 2017']</t>
  </si>
  <si>
    <t>Onkarnath Shukla, the proprietor of a shop named M/s. Onkar Pan House and Daily Needs in Akola, challenged the sealing of his shop by a Food Safety Officer on December 12, 2022, arguing that he was present and cooperated during the raid. He claimed the sealing was illegal and an abuse of power. The Food Safety Officer justified the sealing as necessary due to the seriousness of the alleged offense, but the court found that the sealing was not supported by relevant rules and was a misuse of authority. The case was initiated as a criminal application under section 482 of the Criminal Procedure Code. The petitioner sought to have the seal removed, asserting that the action was unlawful and a breach of the powers granted under the law.</t>
  </si>
  <si>
    <t>['Section 72', 'Section 68', 'Section 42']</t>
  </si>
  <si>
    <t>{'Section 72': "This subsection states that no civil court shall have jurisdiction over matters that an Adjudicating Officer or the Tribunal is empowered to determine. This is relevant as it indicates that the sealing of the shop may fall under the jurisdiction of the Food Safety Officer and the Adjudicating Officer, limiting the court's ability to intervene in the sealing process.", 'Section 68': "This section outlines the powers of the Adjudicating Officer, including the requirement to provide a reasonable opportunity for representation before imposing penalties. The facts indicate that the sealing was contested as unlawful, suggesting that the proper procedures may not have been followed, which could support the appellant's claim.", 'Section 42': "This section details the responsibilities of the Food Safety Officer, including inspection and taking samples for analysis. The appellant's argument that the sealing was an abuse of power may relate to whether the Food Safety Officer followed the required procedures in conducting the raid and sealing the shop."}</t>
  </si>
  <si>
    <t>The relevant subsections indicate that the actions of the Food Safety Officer and the Adjudicating Officer are subject to specific legal standards and procedures. The appellant's claim of unlawful sealing may find support in Section 68, which requires proper procedure and opportunity for representation. However, Section 72 limits the court's jurisdiction over matters that fall under the authority of the Food Safety Officer, which could complicate the appellant's case.</t>
  </si>
  <si>
    <t>[{'indian_section':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t>
  </si>
  <si>
    <t>['Section 38 of the Food Safety and Standards Act, 2006', 'Rule 2.1.3(4) of the Food Safety and Standards Rules, 2011', 'Section 482 of the Code of Criminal Procedure, 1973']</t>
  </si>
  <si>
    <t>The petitioner, Raju, filed a writ petition challenging an order dated October 9, 2023, issued by the State of U.P. through its Food Safety Department. The respondent is the State of U.P., represented by its Food Safety Secretary and other officials. The petitioner‚Äôs counsel argued for interim relief but acknowledged the availability of a statutory remedy under Section 70 of the Food Safety and Standards Act, 2006, and requested permission to file an interim relief application along with an appeal. The court dismissed the petition, allowing Raju to file the interim relief application and appeal before the appellate authority, which is directed to decide the application within 30 days.</t>
  </si>
  <si>
    <t>['Section 70', 'Section 89']</t>
  </si>
  <si>
    <t>{'Section 70': 'This subsection is relevant as it outlines the establishment of the Food Safety Appellate Tribunal to hear appeals from decisions of the Adjudicating Officer. The petitioner, Raju, acknowledged the availability of a statutory remedy under this section, which indicates that the proper legal avenue for appeal exists and that Raju is permitted to pursue this remedy.', 'Section 89': "This subsection is relevant as it establishes that the provisions of the Food Safety and Standards Act shall prevail over any inconsistent laws. This may support the petitioner's argument that the statutory framework provided by the Act should be followed in the case at hand."}</t>
  </si>
  <si>
    <t>The relevant subsections indicate that Raju has a statutory remedy available under Section 70, which allows for an appeal to the Food Safety Appellate Tribunal. The court's dismissal of the petition does not negate Raju's right to pursue this remedy. Section 89 reinforces the authority of the Act, suggesting that the statutory provisions should be adhered to. Therefore, the facts support the respondent's position that the proper legal process is being followed.</t>
  </si>
  <si>
    <t>Rakesh Gupta and three others are the petitioners, and the State of U P along with eleven others are the respondents. The case involves a criminal complaint filed against the petitioners based on a First Information Report lodged on July 18, 2022, at police station Sumerpur. The FIR was related to alleged offenses under sections 420, 467, 468, 471, 272, and 273 of the IPC, as well as Section 59 of the Food Safety and Standard Act. The petitioners sought to have the FIR quashed and requested that they not be arrested in connection with the case. The petition was filed but was dismissed for want of prosecution.</t>
  </si>
  <si>
    <t>['Section 70', 'Section 38', 'Section 42', 'Section 41', 'Section 39']</t>
  </si>
  <si>
    <t>{'Section 70': "This section discusses the establishment of the Food Safety Appellate Tribunal to hear appeals from decisions of the Adjudicating Officer. It is relevant as it outlines the procedural framework for appeals related to food safety matters, which may impact the petitioners' request to quash the FIR.", 'Section 38': "This section details the powers of the Food Safety Officer to take samples and seize articles of food. It is relevant as the FIR against the petitioners may involve actions taken by the Food Safety Officer under this section, which could support the respondents' position.", 'Section 42': "This section outlines the responsibilities of the Food Safety Officer and the process for analyzing food samples. It is relevant as it may provide context for the actions leading to the FIR against the petitioners, potentially supporting the respondents' case.", 'Section 41': 'This section allows the Food Safety Officer to search and seize articles of food if there is reasonable doubt about their involvement in an offense. It is relevant as it may justify the actions taken against the petitioners, impacting their request to quash the FIR.', 'Section 39': 'This section addresses the liability of Food Safety Officers for vexatious actions. It is relevant as it may provide a defense for the petitioners if they can demonstrate that the actions taken against them were without reasonable grounds.'}</t>
  </si>
  <si>
    <t>The relevant subsections indicate that the actions taken by the Food Safety Officer may have been within the scope of their authority, which could support the respondents' position. The petitioners' request to quash the FIR may not succeed if the actions leading to it were justified under the law.</t>
  </si>
  <si>
    <t>Appellant may face continued prosecution under the FIR.</t>
  </si>
  <si>
    <t>The case involves Mrs. Arul Jothi, who owned a building at 88/1, Anumandhapuram Village, Palacode Taluk, Dharmapuri District, which she rented out to a business operator (A1) running a tobacco product manufacturing business called M.V.M Best Choice Gutkha factory in Kariamangalam. The respondent, the Food Safety Officer, lodged a complaint against the petitioner for offences under certain sections of the Food Safety and Standards Act after inspecting the premises, discovering raw materials for manufacturing pan Parag, and sending samples for analysis. The petitioner was implicated solely because she was the owner of the building rented to A1, not because she was involved in the business, a partner, or a director. The respondent argued that she was liable because she knew the business was tobacco-related and rented the premises to A1. The petitioner contended she had no connection to the business conducted by A1 or A3 and was only the owner of the property. Eventually, the court found that no offence was established against the petitioner, as she was not involved in the business activities and was only the owner of the building. The proceedings against her were quashed.</t>
  </si>
  <si>
    <t>The facts indicate that Mrs. Arul Jothi was not involved in the business activities of A1 and was only the owner of the property. The court found no offence established against her, which suggests that the relevant subsections do not apply to her situation as they pertain to the responsibilities and actions of food business operators and Food Safety Officers, rather than property owners uninvolved in the business.</t>
  </si>
  <si>
    <t>['Section 55 of Food Safety and Standards Act, 2006', 'Section 59 of Food Safety and Standards Act, 2006', 'Section 63 of Food Safety and Standards Act, 2006']</t>
  </si>
  <si>
    <t>The applicant, Narayan Sahu, was found selling kheshari dal and from his possession 8 bags weighing 467 kilograms of kheshari dal, which was seized. The police recovered the dal on 14 April 2015, and he was arrested on the spot. A case was filed against him under Sections 2/3 of the Uttar Pradesh Kheshari Gram (Prohibition) Act, 1983, and a charge sheet was submitted, leading to cognizance and his summons. Simultaneously, a complaint was filed on 11 August 2016 under Sections 26/59 (iii) of the Food Safety and Standards Act, 2006, accusing him of selling unsafe food, with proceedings pending in the court. The applicant argued that the proceedings under the Food Safety Act are abuse of process because the same facts led to a case under the prohibition act, which was already being prosecuted and stayed. The petitioner claimed that the two cases involve different laws, but the court noted that the recovery of prohibited kheshari dal and the subsequent seizure were related to the earlier case under the prohibition law, and the proceedings under the Food Safety Act relate to the sale of unsafe food.</t>
  </si>
  <si>
    <t>['Section 38', 'Section 48', 'Section 41']</t>
  </si>
  <si>
    <t>{'Section 38': "This subsection is relevant as it outlines the powers of the Food Safety Officer to take samples of food intended for sale and to seize any article of food that appears to contravene the Food Safety Act. The facts indicate that Narayan Sahu was found selling kheshari dal, which is prohibited, and the Food Safety Officer's actions in seizing the dal align with this subsection.", 'Section 48': 'This subsection is relevant as it defines actions that can render food injurious to health. The complaint against Narayan Sahu involves selling unsafe food, which could fall under this definition if the kheshari dal is deemed unsafe. The facts suggest that the sale of kheshari dal is being scrutinized under this section.', 'Section 41': "This subsection is relevant as it allows the Food Safety Officer to search and seize articles of food if there is reasonable doubt about their compliance with food safety regulations. The seizure of the kheshari dal from Narayan Sahu's possession supports the application of this subsection."}</t>
  </si>
  <si>
    <t>The relevant subsections indicate that the actions taken by the Food Safety Officer in seizing the kheshari dal and the subsequent complaint about unsafe food are supported by the provisions of the Food Safety and Standards Act. The appellant's argument regarding abuse of process does not negate the applicability of these subsections, which provide a basis for the proceedings against him.</t>
  </si>
  <si>
    <t>['Section 26 of Food Safety and Standards Act, 2006', 'Section 59 of Food Safety and Standards Act, 2006', 'Section 2 of Uttar Pradesh Khesari Gram (Prohibition) Act, 1983', 'Section 3 of Uttar Pradesh Khesari Gram (Prohibition) Act, 1983']</t>
  </si>
  <si>
    <t>The petitioner, Sri Iqbal Syed Sab Dafedhar, is the proprietor of M/S Dafedhar Distributors in Vijayapura, engaged in distributing various products including instant noodles manufactured by ITC Limited under the brand "Sunfeast Yippee! Noodles," which come in different flavors. On June 11, 2015, the Food Safety Inspector collected a sample of "Sunfeast Yippee! Classic Masala" noodles from the petitioner‚Äôs premises and issued a form for analysis. The sample was sent for testing, and the Food Analyst reported that the sample conformed to standards but was misbranded as it claimed "No added MSG." The report also stated that testing facilities in Karnataka were unavailable to detect MSG, yet the product was labeled as free of added MSG. Despite the absence of a proper method to confirm MSG presence locally, the authorities proceeded with actions against the petitioner, including issuing a notice, initiating prosecution, and directing re-testing in referral laboratories. The petitioner argued that the product's label correctly declared "No added MSG" and that the lack of testing facilities in Karnataka made the misbranding determination invalid, prompting this court to quash the proceedings. The case involves arguments about the adequacy and legality of the sample testing process, the declaration on the label, and the procedures followed by the authorities.</t>
  </si>
  <si>
    <t>{'Section 38': 'This section outlines the powers of the Food Safety Officer to take samples of food for analysis. It is relevant as it describes the authority under which the Food Safety Inspector collected the sample from the petitioner. The actions taken by the Food Safety Officer, including the collection of the sample, are supported by this section.', 'Section 42': 'This section details the responsibilities of the Food Safety Officer and the Food Analyst in the process of sample analysis and reporting. It is relevant as it establishes the procedural framework that the Food Safety Officer and Food Analyst must follow, which includes sending the analysis report to the Designated Officer. The compliance with this section can impact the validity of the actions taken against the petitioner.', 'Section 47': "This section specifies the procedures that must be followed when a sample is taken for analysis, including the requirement to notify the person from whom the sample was taken. It is relevant as it addresses the procedural aspects of sample collection and analysis, which are central to the petitioner's argument regarding the validity of the misbranding determination."}</t>
  </si>
  <si>
    <t>The relevant subsections indicate that the Food Safety Officer acted within the scope of their authority when collecting the sample and that there are established procedures for sample analysis. However, the petitioner argues that the misbranding determination is invalid due to the lack of testing facilities to confirm the presence of MSG. The adherence to the procedures outlined in the relevant subsections will be critical in determining the outcome of the case.</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</si>
  <si>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46 Functions of Food Analyst',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47 Sampling and analysis', 'relationship': 'indirect', 'connection_type': 'indirect'}, {'indian_section': 'Section 45 Food Analysts', 'foreign_section': 'Section 47 Sampling and analysis', 'relationship': 'indirect', 'connection_type': 'indirect'}, {'indian_section': 'Section 45 Food Analysts', 'foreign_section': 'Section 46 Functions of Food Analyst', 'relationship': 'indirect', 'connection_type': 'indirect'}, {'indian_section': 'Section 45 Food Analysts', 'foreign_section': 'Section 44 Recognition of organization or agency for food safety audit', 'relationship': 'indirect', 'connection_type': 'indirect'}, {'indian_section': 'Section 45 Food Analysts', 'foreign_section': 'Section 47 Sampling and analysis',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47 Sampling and analysis', 'relationship': 'direct', 'connection_type': 'direct'}, {'indian_section': 'Section 47 Sampling and analysis', 'foreign_section': 'Section 47 Sampling and analysis', 'relationship': 'direct', 'connection_type': 'direct'}, {'indian_section': 'Section 47 Sampling and analysis', 'foreign_section': 'Section 46 Functions of Food Analyst', 'relationship': 'indirect', 'connection_type': 'indirect'}, {'indian_section': 'Section 47 Sampling and analysis', 'foreign_section': 'Section 44 Recognition of organization or agency for food safety audit', 'relationship': 'indirect', 'connection_type': 'indirect'}, {'indian_section': 'Section 47 Sampling and analysis', 'foreign_section': 'Section 47 Sampling and analysis', 'relationship': 'direct', 'connection_type': 'direct'}]</t>
  </si>
  <si>
    <t>['Section 37 of Food Safety and Standards Act, 2006', 'Section 38 of Food Safety and Standards Act, 2006', 'Section 42 of Food Safety and Standards Act, 2006', 'Section 43 of Food Safety and Standards Act, 2006', 'Section 45 of Food Safety and Standards Act, 2006', 'Section 46 of Food Safety and Standards Act, 2006', 'Section 47 of Food Safety and Standards Act, 2006', 'Section 68 of Food Safety and Standards Act, 2006', 'Rule 2.4.1 of Food Safety and Standards Rules, 2011', 'Rule 2.4.1.3 of Food Safety and Standards Rules, 2011', 'Rule 2.4.1.4 of Food Safety and Standards Rules, 2011', 'Rule 2.4.1.2 of Food Safety and Standards Rules, 2011', 'Rule 2.4.1.14 of Food Safety and Standards Rules, 2011', 'Regulation 2.3.1 of Food Safety and Standards (Laboratory &amp; Sample) Analysis Regulations, 2011']</t>
  </si>
  <si>
    <t>Case overview: The case involves a writ petition filed by Star Spices against the Commissioner of Customs regarding the release of imported goods, specifically Areca Nuts (Supari), which have been rejected for not being fit for human consumption. The rejection is based on non-compliance with the standards set under Regulation No.2.3.55 of the Food Safety &amp; Standards (Food Products Standards and Food Additives) Regulations, 2011. The goods have been classified as substandard. Key facts: 1. The petitioner seeks the release of Areca Nuts that have been imported. 2. The goods were rejected on the grounds of not conforming to food safety standards. 3. The petitioner has requested the respondents for re-export of the goods. Legal issues and arguments: 1. The petitioner argues for the re-export of the rejected goods. 2. The petitioner‚Äö√Ñ√¥s counsel requested to withdraw the writ petition with a condition for a timely decision on the re-export request. Court's reasoning: 1. The court acknowledged the common understanding between the parties regarding the rejection of the goods. 2. The court agreed to allow the withdrawal of the writ petition on the condition that the respondents would decide on the re-export request within 10 days. Decision or judgment: The court permitted the petitioner to withdraw the writ petition and ordered the respondents to take a decision on the re-export request within 10 days.</t>
  </si>
  <si>
    <t>The petitioner, Star Spices, imported ARECA NUTS (Supari), which were rejected because they were not fit for human consumption and did not meet the standards set under applicable food regulations, and were classified as substandard. The petitioner requested the respondents for re-export of the goods and sought an order for their release. The petitioner‚Äôs counsel asked to withdraw the case, provided the respondents decide on the re-export request within ten days.</t>
  </si>
  <si>
    <t>{'Section 25': "This subsection is relevant as it prohibits the importation of unsafe, misbranded, or sub-standard food. The facts indicate that the imported ARECA NUTS were rejected for being unfit for human consumption and classified as substandard, which directly aligns with the prohibitions outlined in this section. This supports the respondent's position.", 'Section 67': "This subsection states that any person importing food in contravention of the Act is liable under this Act. Since the petitioner imported ARECA NUTS that were deemed substandard and unfit for consumption, this section reinforces the respondent's authority to reject the goods and indicates potential liability for the petitioner."}</t>
  </si>
  <si>
    <t>The relevant subsections indicate that the petitioner, Star Spices, imported goods that were classified as substandard and unfit for human consumption, which is a direct violation of Section 25. Additionally, Section 67 establishes liability for such contraventions. Therefore, the facts strongly support the respondent's position in this case.</t>
  </si>
  <si>
    <t>The petitioner, Mrs. Renuka Devi, was accused as the director of a company (A-1) in a complaint filed by the Food Safety Officer, alleging that food prepared in a hotel was found to be substandard and unsafe after inspection and analysis. The complaint cited sections related to food safety and standards, and the petitioner was included as accused A-3 solely on the basis of her being the director of the company, with no specific allegations that she was responsible for the conduct of the business, had consented, conspired, or negligently allowed the offense. The respondent argued that the petitioner could be prosecuted under vicarious liability provisions, but the court found that the complaint did not satisfy the requirements for holding her responsible. The court thus quashed the proceedings against her, while allowing the case to proceed against other accused.</t>
  </si>
  <si>
    <t>['Section 48', 'Section 38', 'Section 42', 'Section 61', 'Section 58']</t>
  </si>
  <si>
    <t>{'Section 48': 'This section outlines the conditions under which food may be considered injurious to health. It is relevant because the complaint against the petitioner involves allegations of substandard and unsafe food. However, the petitioner was not specifically alleged to have committed any of the actions listed in this section.', 'Section 38': 'This section describes the powers of the Food Safety Officer to take samples and seize food articles. It is relevant as it pertains to the actions taken by the Food Safety Officer in the case. However, it does not directly implicate the petitioner in any wrongdoing.', 'Section 42': 'This section details the responsibilities of the Food Safety Officer regarding inspections and analysis of food samples. It is relevant as it establishes the procedural framework for the actions taken against the food business. However, it does not provide grounds for holding the petitioner liable.', 'Section 61': 'This section addresses penalties for providing false or misleading information. It is relevant in the context of the complaint but does not apply to the petitioner as there are no allegations of her providing false information.', 'Section 58': 'This section states that any contravention of the Act may lead to penalties. While it is relevant to the overall context of food safety violations, it does not specifically apply to the petitioner as she was not directly implicated in any contravention.'}</t>
  </si>
  <si>
    <t>The relevant subsections primarily outline the framework for food safety inspections and the responsibilities of the Food Safety Officer. However, none of the subsections provide sufficient grounds to hold the petitioner liable, as there are no specific allegations against her regarding her conduct or knowledge of the food safety violations. The court's decision to quash the proceedings against her aligns with the lack of direct evidence linking her to the alleged offenses.</t>
  </si>
  <si>
    <t>[{'indian_section': 'Section 59 Punishment for unsafe food', 'foreign_section': 'Section 48 General provisions relating to offences', 'relationship': 'indirect', 'connection_type': 'indirect'}, {'indian_section':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64 Punishment for subsequent offences', 'relationship': 'indirect', 'connection_type': 'indirect'}, {'indian_section': 'Section 66 Offences by companies', 'foreign_section': 'Section 48 General provisions relating to offences', 'relationship': 'indirect', 'connection_type': 'indirect'}, {'indian_section': 'Section 66 Offences by companies', 'foreign_section': 'Section 61 Punishment for false information', 'relationship': 'indirect', 'connection_type': 'indirect'}, {'indian_section': 'Section 66 Offences by companies', 'foreign_section': 'Section 58 Penalty for contraventions for which no specific penalty is provided', 'relationship': 'indirect', 'connection_type': 'indirect'}, {'indian_section': 'Section 66 Offences by companies', 'foreign_section': 'Section 64 Punishment for subsequent offences', 'relationship': 'indirect', 'connection_type': 'indirect'}, {'indian_section': 'Section 51 Penalty for sub-standard food', 'foreign_section': 'Section 48 General provisions relating to offences', 'relationship': 'indirect', 'connection_type': 'indirect'}, {'indian_section': 'Section 51 Penalty for sub-standard food', 'foreign_section': 'Section 61 Punishment for false information', 'relationship': 'indirect', 'connection_type': 'indirect'}, {'indian_section': 'Section 51 Penalty for sub-standard food', 'foreign_section': 'Section 58 Penalty for contraventions for which no specific penalty is provided', 'relationship': 'indirect', 'connection_type': 'indirect'}, {'indian_section': 'Section 51 Penalty for sub-standard food', 'foreign_section': 'Section 64 Punishment for subsequent offences', 'relationship': 'indirect', 'connection_type': 'indirect'}]</t>
  </si>
  <si>
    <t>['Section 59(1) of Food Safety and Standards Act, 2006', 'Section 51 of Food Safety and Standards Act, 2006', 'Section 66(1) of Food Safety and Standards Act, 2006', 'Section 66(2) of Food Safety and Standards Act, 2006', 'Section 482 of the Code of Criminal Procedure']</t>
  </si>
  <si>
    <t>The petitioner, Suresh, holds a license to operate a meat shop issued by the first respondent, the Food Safety Officer. The license was suspended through an order dated 13.05.2023, without providing the petitioner an opportunity to present objections beforehand. The respondents argued that the suspension was justified under regulations allowing immediate suspension to protect public health. The petitioner contested the suspension, claiming it violated principles of natural justice. The court found that the suspension without prior notice was unlawful and set aside the order, allowing the respondents to issue a show cause notice and consider objections before any further action.</t>
  </si>
  <si>
    <t>{'Section 68': 'This subsection outlines the requirement for the Adjudicating Officer to give a person a reasonable opportunity to make representations before imposing a penalty. The facts indicate that the petitioner, Suresh, was not given this opportunity prior to the suspension of his license, which supports his claim that the suspension was unlawful.', 'Section 72': "This section states that no civil court shall have jurisdiction over matters that an Adjudicating Officer or Tribunal is empowered to determine. This is relevant as it indicates that the court's decision to set aside the suspension may be based on the procedural failure of the respondents, which could limit their ability to contest the ruling in a civil court."}</t>
  </si>
  <si>
    <t>The relevant subsections indicate that the suspension of Suresh's license without providing him an opportunity to present objections is a violation of the procedural requirements set forth in Section 68. This supports Suresh's position that the suspension was unlawful. Section 72 reinforces that the matter is within the jurisdiction of the Adjudicating Officer, which further supports the court's decision to set aside the suspension.</t>
  </si>
  <si>
    <t>['Clause 2.1.8 (4) of the Food Safety and Standards (Licensing and Registration of Food Businesses), Regulations, 2011']</t>
  </si>
  <si>
    <t>Case overview: The case involves a writ petition filed by Tahseen Nishath against the State of Telangana and others, seeking a Writ of Mandamus to declare the rejection of her application for the post of Food Safety Officer as arbitrary and to recognize her BDS degree as equivalent to a degree in Medicine. The judgment was pronounced on June 5, 2023, by Justice Surepalli Nanda. Key facts: 1. The Telangana State Public Service Commission issued Notification No. 10/2019 for the post of Food Safety Officer, requiring specific educational qualifications. 2. The petitioner, holding a BDS degree, applied and secured Rank No. 220 but was not included in the selection list. 3. The petitioner contended that her BDS degree should be considered equivalent to a degree in Medicine. Legal issues and arguments: 1. The petitioner argued that the rejection of her application was illegal and arbitrary, as her qualifications were not properly assessed. 2. The respondents maintained that the qualifications for the post were clearly defined and that BDS was not equivalent to the required degree in Medicine. 3. An Expert Committee was formed to evaluate the equivalency of various degrees, concluding that BDS and MDS do not equate to a degree in Medicine. Court's reasoning: 1. The court emphasized that the qualifications for public service positions are determined by the employer and that judicial review in such matters is limited. 2. The court noted that the qualifications prescribed in the notification were specific and that the petitioner‚Äö√Ñ√¥s BDS degree did not meet these requirements. 3. The court referenced previous judgments affirming that equivalency of qualifications is a technical matter best left to the relevant authorities. Decision or judgment: The court dismissed the writ petition, upholding the rejection of the petitioner's application for the Food Safety Officer position, stating that her BDS degree was not equivalent to the required qualifications as per the notification. No costs were awarded.</t>
  </si>
  <si>
    <t>The petitioner, Tahseen Nishath, who holds a BDS degree, applied for the post of Food Safety Officer as notified in 2019 by the Telangana State Public Service Commission. She secured the 220th rank in the examination and was provisionally admitted for certificate verification. The respondent authorities rejected her application on the grounds that her qualification was not recognized as equivalent to a degree in medicine. An expert committee examined various qualifications and concluded that BDS is not equivalent to a medical degree. The petitioner argued that her BDS qualification should be considered equivalent to a degree in medicine and that her rejection was illegal and arbitrary. The respondents contended that the qualifications of BDS and MDS are not recognized as equivalent to the qualifications prescribed for the post. The court examined documents and expert opinions, including clarifications from government authorities, and ultimately dismissed the petition, stating that the qualification of BDS is not recognized as equivalent to a medical degree for this recruitment.</t>
  </si>
  <si>
    <t>The case revolves around the recognition of the BDS qualification as equivalent to a medical degree for the position of Food Safety Officer. The relevant subsections provided do not address the qualifications for the post or the recognition of educational degrees. Therefore, none of the subsections apply to the facts of the case.</t>
  </si>
  <si>
    <t>Appellant may be barred from the position of Food Safety Officer.</t>
  </si>
  <si>
    <t>['Section 2.1.3(1)(i) of Food Safety and Standards Rules, 2011', 'Section 2.1.3(1)(ii) of Food Safety and Standards Rules, 2011', 'Section 309 of the Constitution of India']</t>
  </si>
  <si>
    <t>The case involves Tata Sons Private Limited and Tata Consumer Products Ltd. ("Tata") as the petitioners, and Puro Wellness Private Limited ("Puro") as the respondent, disputing a commercial advertisement broadcast by Puro for its product "Puro Healthy Salt," which is a type of rock salt that is pink in color. Tata alleges that the commercial disparages white salt in general, implying that white salt, including Tata‚Äôs Tata Salt, is unhealthy, bleached, and made in chemical factories, which could mislead consumers into believing all white salt is harmful. Tata contends the commercial contains false, misleading, and exaggerated claims, including that Puro salt is natural, unrefined, and contains natural iodine, and that it does not contain any additives or chemicals. The commercial features actress Ms. Keerthy Suresh explaining Puro Healthy Salt‚Äôs natural qualities and why she prefers it over white salt, emphasizing that Puro is healthy because it is not bleached, does not contain added chemicals, and contains natural iodine. The petitioners argue the advertisement's overall impression is that all white salt, including Tata Salt, is unhealthy, artificially processed, and hazardous, constituting disparagement and class-based harm. The respondent defends the commercial as truthful, highlighting similarities to its earlier advertisements and asserting that it only promotes Puro Healthy Salt‚Äôs features without criticizing Tata Salt directly. The court considered previous judgments, regulatory provisions, and the overall messaging of the commercial, ultimately finding that the commercial does not disparage Tata Salt or white salt in general and that the advertisement is within permissible limits of comparative advertising.</t>
  </si>
  <si>
    <t>{'Section 24': "This subsection is relevant as it prohibits misleading or deceptive advertisements concerning food. Tata alleges that Puro's advertisement misrepresents white salt, including Tata Salt, as unhealthy and bleached. If the advertisement is found to be misleading, it would support Tata's claim.", 'Section 23': 'This subsection requires that food products must be labeled in a manner that is not false or misleading. Tata claims that the advertisement implies negative qualities about white salt, which could be seen as misleading under this section.'}</t>
  </si>
  <si>
    <t>The relevant subsections indicate that if Puro's advertisement is found to be misleading or deceptive, it could support Tata's claims of disparagement against white salt. The allegations made by Tata align with the provisions of Section 24 and Section 23, which could favor the appellant if the court finds the advertisement violates these sections.</t>
  </si>
  <si>
    <t>Satish Chandra filed an application under section 482 presenting a legal issue related to a matter involving the State of U.P. and another party. The case involved a preliminary objection raised by the learned A.G.A. that an appeal was available under a specific act concerning food safety and standards against an order dated 28 July 2020. The applicant‚Äôs counsel requested to withdraw the application with the possibility to file an appeal later. The court dismissed the application with liberty to file an appeal and ordered the return of documents to the counsel for the applicant.</t>
  </si>
  <si>
    <t>{'Section 70': 'This subsection is relevant as it discusses the establishment of the Food Safety Appellate Tribunal to hear appeals from decisions of the Adjudicating Officer. The case context indicates that an appeal is available under a specific act concerning food safety and standards, which aligns with the provisions of this section.', 'Section 88': "This subsection is relevant as it states that no legal proceedings shall lie against the Central Government, State Government, or the Food Authority for actions taken in good faith under the Act. This could impact the respondent's position if the actions taken were deemed to be in good faith."}</t>
  </si>
  <si>
    <t>The relevant subsections indicate that an appeal process exists under the food safety act, which the appellant intends to utilize after the dismissal of the application. Section 70 supports the availability of an appeal, while Section 88 provides protection to the respondent for actions taken in good faith. The facts suggest that the appellant is likely to succeed in pursuing an appeal, but the respondent has protections that may mitigate liability.</t>
  </si>
  <si>
    <t>The petitioner, R. Shanmughasundaram, is engaged in the oil business dealing with Groundnut Oil, Palm Oil, and Lighting Oil. A sample of oil was taken from a retailer named Arunachalam‚Äôs shop on October 29, 2013. Upon examination, the contents labeled as Groundnut Oil were found to conform to the specifications of Palm Oil. The Department accused the petitioner of misbranding and selling Palm Oil as Groundnut Oil, leading to legal proceedings. The petitioner challenged an order that levied a fine of Rs.3,00,000, arguing against the correctness of the order. The court considered the case and reduced the fine to Rs.1,00,000 based on the petitioner‚Äôs undertaking to prevent future misbranding. The petitioner paid Rs.75,000 in advance and agreed to pay an additional Rs.25,000.</t>
  </si>
  <si>
    <t>{'Section 38': "This section is relevant as it outlines the powers of the Food Safety Officer to take samples of food intended for sale and to seize articles of food that appear to contravene the Act. In this case, the Food Safety Officer took a sample of oil from the petitioner's shop, which was later found to be misbranded. This supports the respondent's actions in taking the sample and initiating proceedings against the petitioner.", 'Section 42': "This section details the responsibilities of the Food Safety Officer in inspecting food businesses and sending samples for analysis. It indicates that the Food Analyst must analyze the sample and report back to the Designated Officer. The actions taken by the Food Safety Officer in this case align with the requirements of this section, supporting the respondent's position.", 'Section 48': "This section defines how a person may render food injurious to health through various means, including misbranding. The petitioner is accused of misbranding Palm Oil as Groundnut Oil, which falls under this definition. This supports the respondent's claim that the petitioner engaged in practices that could render the food injurious to health."}</t>
  </si>
  <si>
    <t>The relevant subsections indicate that the actions taken by the Food Safety Officer were within the scope of their authority and that the petitioner‚Äôs actions of misbranding oil are in violation of the law. The evidence of misbranding supports the respondent's case, while the petitioner's challenge to the fine does not negate the findings of misbranding.</t>
  </si>
  <si>
    <t>[{'indian_section': 'Section 49 General provisions relating to penalty', 'foreign_section': 'Section 48 General provisions relating to offences', 'relationship': 'indirect', 'connection_type': 'indirect'}]</t>
  </si>
  <si>
    <t>Appellant may be liable for further penalties or restrictions on their business operations.</t>
  </si>
  <si>
    <t>Case overview: The case involves a writ petition filed by S. Muthuvel against the Indian Council of Agricultural Research and other respondents regarding his ineligibility for the post of Food Safety Officer as per the list issued by the Medical Services Recruitment Board (MSRB). The petitioner seeks to quash the list and be appointed to the position. The case was heard by Justice G.R. Swaminathan in the Madurai Bench of the Madras High Court on June 12, 2023. Key facts: 1. The petitioner applied for the Food Safety Officer position and was successful in the written test. 2. He was called for certificate verification but was later listed as ineligible by the MSRB. 3. The qualification in question is whether the petitioner‚Äö√Ñ√¥s B.Sc in Horticulture qualifies as a Bachelor's degree in Agricultural Science as required by the Food Safety and Standard Rules, 2011. Legal issues and arguments: 1. The petitioner argues that his degree should be considered equivalent to the required qualification. 2. The MSRB contends that there is a legitimate doubt regarding the petitioner‚Äö√Ñ√¥s qualifications and has sought clarification from the relevant universities. 3. The universities clarified that B.Sc in Horticulture falls under the category of Agricultural Science. Court's reasoning: 1. The court noted that the universities confirmed that the petitioner‚Äö√Ñ√¥s degree is recognized as a qualification for the post. 2. The court referred to G.O.Ms.No.89, dated 03.06.2011, which states that B.Sc in Horticulture is an agricultural science course. 3. Given the clarification from the universities, the court found no further issues regarding the petitioner‚Äö√Ñ√¥s eligibility. Decision or judgment: The court allowed the writ petition, set aside the impugned list concerning the petitioner, and directed that he be treated as an eligible candidate for the Food Safety Officer position. No costs were awarded, and the connected miscellaneous petitions were closed.</t>
  </si>
  <si>
    <t>The petitioner, S. Muthuvel, applied for the position of Food Safety Officer after a notification was issued inviting applications. He passed the written test and was called for certificate verification. The Tamil Nadu Medical Recruitment Board later issued a list of ineligible candidates, including the petitioner, which prompted him to file a writ petition to have his name reinstated. The respondent authorities questioned the petitioner‚Äôs qualification, suggesting doubts about whether his degree in Horticulture from the fifth respondent university qualified as a ‚ÄúBachelor's degree in Agricultural Science‚Äù as specified in the eligibility criteria. The petitioner‚Äôs university clarified that B.Sc (Horticulture) falls within the scope of agricultural science degrees, supported by relevant government orders and the university‚Äôs catalog. The court found the petitioner's qualification to be valid and set aside the list of ineligible candidates for him, directing that he be considered eligible for appointment as Food Safety Officer.</t>
  </si>
  <si>
    <t>['Section 45', 'Section 70', 'Section 16']</t>
  </si>
  <si>
    <t>{'Section 45': 'This section discusses the qualifications required for appointment as Food Analysts. It is relevant as it establishes the framework for qualifications in the context of food safety roles, which includes the position the petitioner applied for. However, it does not directly address the qualifications of the petitioner himself.', 'Section 70': 'This section pertains to the establishment of the Food Safety Appellate Tribunal for hearing appeals. It is not directly relevant to the case as it does not address the qualifications or eligibility criteria for the position of Food Safety Officer.', 'Section 16': "This section outlines the duties of the Food Authority in regulating food safety. It is relevant as it provides context for the qualifications needed for food safety roles, but it does not specifically address the petitioner's qualifications or the dispute regarding his degree."}</t>
  </si>
  <si>
    <t>The relevant subsections provide a framework for understanding the qualifications necessary for food safety roles but do not directly address the specific qualifications of the petitioner or the dispute regarding his degree. The court's decision to validate the petitioner's qualification suggests that the facts align with the requirements set forth in the law, particularly in relation to the duties of the Food Authority.</t>
  </si>
  <si>
    <t>The petitioners, KSE Limited's Dairy Division, engaged in manufacturing ice cream at Thalayuthu Village, Palani Taluk, Dindigul District, purchased 2 kilograms of Tutty Fruity from the respondent, the Food Safety Officer, for analysis. The Food Safety Officer inspected the factory on August 17, 2021, took a sample of the Tutty Fruity, and handed it over for testing after notification of the rights to the factory owners. The sample was analyzed and reported to be unsafe on February 23, 2022. The sample analysis was delayed beyond 14 days due to administrative reasons, with an explanation given that the delay was caused by administrative issues and the COVID-19 pandemic. The respondent filed a complaint under the relevant act, with the trial court taking cognizance of the case. The petitioners argued that there was a violation of the time limits for analysis and prosecution under the law, claiming the delay was unlawful and that the case should be quashed. The court considered these technical arguments but found that the delays were justified and within the extended timelines authorized due to administrative reasons and pandemic restrictions.</t>
  </si>
  <si>
    <t>{'Section 42': 'This section outlines the responsibilities of the Food Safety Officer and the Food Analyst regarding the analysis of food samples. It states that the Food Analyst must send the analysis report within fourteen days. The petitioners argue that the delay in analysis violated this provision, which could support their claim.', 'Section 47': 'This section details the procedures a Food Safety Officer must follow when taking a sample for analysis, including the requirement to send the sample for analysis by the next working day. The petitioners claim that the delay in sending the sample for analysis was unlawful, which aligns with their argument.'}</t>
  </si>
  <si>
    <t>The relevant subsections indicate that the Food Safety Officer and Food Analyst have specific timelines for analysis and reporting. The petitioners argue that these timelines were not adhered to, which could support their claim for quashing the case. However, the court found the delays justified due to administrative reasons and the pandemic, which may weaken the petitioners' position.</t>
  </si>
  <si>
    <t>[{'indian_section':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29 Authorities responsible for enforcement of Act',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</si>
  <si>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Appellant may be liable for costs associated with the case.</t>
  </si>
  <si>
    <t>['Section 42(2) of Food Safety and Standards Act, 2006', 'Section 46(3) of Food Safety and Standards Act, 2006', 'Section 59(1) of Food Safety and Standards Act, 2006', 'Section 77 of Food Safety and Standards Act, 2006']</t>
  </si>
  <si>
    <t>The petitioner, Pradeep Kumar Agarwal @ Pradip Agarwal, is the Director of Shekhar Pan Masala, and a case was filed against him and others for offences related to the sale or supply of Pan Masala, Jarda, and Ayurvedic medicines recovered during a raid at a house in Ranchi. The case was initiated following a police investigation and the submission of a charge-sheet in connection with a criminal case registered at Argora Police Station. The prosecution alleged that the petitioner was involved in supplying Pan Masala after a government ban, but the petitioner argued that he had not supplied the product after the ban was imposed. The petitioner received a notice and submitted a reply; he contended he was being harassed and that the case should be quashed due to procedural non-compliance and because the company was not made a party in the case. The legal question involved whether a director could be prosecuted without the company being impleaded, with the court ultimately quashing the criminal proceedings against the petitioner, citing the lack of specific acts attributed to him and the principle that vicarious liability does not apply unless specifically provided by law.</t>
  </si>
  <si>
    <t>['Section 26', 'Section 27', 'Section 28']</t>
  </si>
  <si>
    <t>{'Section 26': 'This subsection outlines the responsibilities of food business operators, including the prohibition of selling articles of food that are unsafe or prohibited by the government. The prosecution alleges that the petitioner was involved in supplying Pan Masala after a government ban, which could indicate a violation of this section if proven.', 'Section 27': 'This section establishes liability for manufacturers, wholesalers, distributors, and sellers of food articles that do not meet legal requirements. If the petitioner is found to have supplied Pan Masala after the ban, he could be held liable under this section.', 'Section 28': 'This section requires food business operators to withdraw food from the market if they believe it is not compliant with the Act. The petitioner‚Äôs argument that he did not supply the product after the ban may relate to his compliance with this requirement.'}</t>
  </si>
  <si>
    <t>The relevant subsections indicate that if the petitioner supplied Pan Masala after the government ban, he could be liable under Sections 26 and 27. However, his defense that he did not supply the product after the ban and the procedural arguments regarding the company not being impleaded may weaken the prosecution's case. The outcome hinges on whether the prosecution can prove the supply occurred after the ban and whether the procedural issues raised by the petitioner are valid.</t>
  </si>
  <si>
    <t>['Section 273 of Indian Penal Code', 'Section 34 of Indian Penal Code', 'Section 59(III) of Food Safety and Standards Act, 2006', 'Section 41(A) of Criminal Procedure Code', 'Section 42 of Food Safety and Standards Act, 2006']</t>
  </si>
  <si>
    <t>Mrs. Megha More and M/s. Trueweight Wellness Private Limited are the petitioners. The respondents are the State of Telangana, represented by its Principal Secretary of the Home Department. The case involves allegations that the petitioners' products, including 'Three grain Upma,' 'True weight wheat grass,' 'True weight super fiber,' 'True weight tea tox,' and 'True weight super juice,' were found to have labels that made misleading claims about health benefits and disease-curing abilities, which violated the provisions of a certain act concerning drugs and remedies. The Drug Inspector inspected the petitioners' premises on June 5, 2015, and identified products with labels claiming benefits for conditions like diabetes, heart disease, and obesity. The petitioners argued that as their products did not claim to be medicines or cures, and were certified by food safety authorities, they should not be considered drugs or subject to the act. The respondents contended that the labels' claims about disease benefits were misleading and could influence self-medication. The court found that the products were food items certified by FSSAI and did not fall within the definition of drugs or magic remedies, leading to the quashing of proceedings against the petitioners.</t>
  </si>
  <si>
    <t>['Section 23', 'Section 24']</t>
  </si>
  <si>
    <t>{'Section 23': 'This subsection is relevant as it addresses the requirement for food products to be marked and labelled correctly, prohibiting any misleading claims. The allegations against the petitioners involve misleading health claims on their product labels, which could violate this section.', 'Section 24': 'This subsection is relevant as it prohibits misleading advertisements and unfair trade practices related to food products. The claims made by the petitioners about health benefits could be seen as misleading, which would be a violation of this section.'}</t>
  </si>
  <si>
    <t>The relevant subsections indicate that the petitioners' product labels may have contained misleading claims about health benefits, which could violate both Section 23 and Section 24. However, the petitioners argue that their products are certified by food safety authorities and do not claim to be medicines or cures, which may provide a defense against these allegations. The court's finding that the products are food items and not drugs suggests that the petitioners may have a strong position.</t>
  </si>
  <si>
    <t>The petitioner, Shashank Shekhar Narayan Singh, and another individual, filed a writ petition seeking to have three orders from respondent no.2, dated 29 June 2021, 13 October 2021, and 8 April 2022, respectively, quashed. The orders were issued in three separate cases, all titled State of U.P. vs. Shekhar Narayan Singh and others. The petitioner argued against these orders, but the court noted that an appeal against them could be made before a tribunal under Section 70(1) of the Food Safety and Standards Act, 2006, and dismissed the petition, advising the petitioner to pursue the appeal instead.</t>
  </si>
  <si>
    <t>{'Section 70': "This subsection is relevant as it establishes the framework for appeals against decisions made by the Adjudicating Officer. The court noted that the petitioner could appeal the orders before a tribunal under this section, which directly impacts the petitioner's ability to challenge the orders.", 'Section 42': "This subsection outlines the responsibilities of the Food Safety Officer, including the inspection of food businesses and the analysis of samples. While it does not directly relate to the petitioner's argument against the orders, it provides context for the actions taken by the Food Safety Officer that may have led to the orders being issued."}</t>
  </si>
  <si>
    <t>The relevant subsections indicate that the petitioner has a clear avenue for appeal under Section 70, which the court has advised him to pursue. This suggests that the court did not find sufficient grounds to quash the orders at this stage, favoring the procedural route of appeal rather than directly addressing the merits of the petitioner's claims.</t>
  </si>
  <si>
    <t>Appellant may need to pursue the appeal process to challenge the orders.</t>
  </si>
  <si>
    <t>The petitioner, Salman, has filed a writ petition to challenge a judgment and order dated 26 April 2023 passed by an Assistant District Magistrate in Farrukhabad under section 51 of the Food Safety &amp; Standards Act, 2006, in a case involving Salman and others. The respondent is the State of U.P. and two other parties. The respondent's counsel argued that the petitioner has an effective remedy by filing an appeal against the impugned order. The court noted that since an effective legal remedy exists, the petitioner should pursue the appeal within ten days, and it disposed of the writ petition accordingly.</t>
  </si>
  <si>
    <t>{'Section 70': "This section establishes the Food Safety Appellate Tribunal to hear appeals from decisions of the Adjudicating Officer. It is relevant because the respondent's counsel argued that the petitioner has an effective remedy by filing an appeal against the impugned order, which aligns with the provisions of this section.", 'Section 42': 'This section outlines the responsibilities of the Food Safety Officer, including the process of inspection and analysis of food samples. While it does not directly relate to the appeal process, it provides context for the actions taken by the Food Safety Officer that may have led to the impugned order.'}</t>
  </si>
  <si>
    <t>The relevant subsections indicate that the petitioner has an available legal remedy through the Food Safety Appellate Tribunal, which the court noted in its decision. The existence of this remedy suggests that the court found it appropriate to dispose of the writ petition, implying that the respondent is likely to succeed in this case.</t>
  </si>
  <si>
    <t>Appellant may need to pursue the appeal process as directed by the court.</t>
  </si>
  <si>
    <t>Satish Chandra, the petitioner, challenged an order related to his case. The respondent is the State of U.P. and four others. The petitioner argued for the immediate hearing of his case, but the respondent's side raised an objection that the petitioner had a proper remedy by filing an appeal under a specific law. The court noted that since an effective remedy was available, the writ petition would be disposed of if the petitioner filed an appeal within two weeks, which would then be considered promptly.</t>
  </si>
  <si>
    <t>{'Section 70': 'This subsection is relevant as it establishes the framework for appeals to the Food Safety Appellate Tribunal. The petitioner is advised to file an appeal, which aligns with the provisions of this section, indicating that an effective remedy is available.', 'Section 71': "This subsection outlines the powers and procedures of the Tribunal, which would be applicable if the petitioner files an appeal. It supports the respondent's argument that the petitioner has a proper remedy available."}</t>
  </si>
  <si>
    <t>The relevant subsections indicate that the petitioner has a clear and effective remedy through the appeal process as outlined in Section 70. The court's suggestion to file an appeal within two weeks aligns with the provisions of the law, which supports the respondent's position that the writ petition should be disposed of in favor of pursuing the appeal.</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</si>
  <si>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71 Procedure and powers of Tribunal', 'relationship': 'indirect', 'connection_type': 'indirect'}]</t>
  </si>
  <si>
    <t>Appellant may need to pursue the appeal process as the primary remedy.</t>
  </si>
  <si>
    <t>['Section 70 of Food Safety and Standards Act, 2006']</t>
  </si>
  <si>
    <t>The petitioner, Shri Amit, is facing prosecution under the provisions of Section 68 of the Food Safety and Standards Act, 2006. He is from Neemuch, Madhya Pradesh, and works in business. The respondent is the Food Safety Officer Shri Sanjeev Kumar Mishra of Neemuch. The petitioner filed an application to summon a Food Analyst as defense evidence, which was rejected by the respondent in a cryptic order on June 13, 2023. The petitioner challenged this rejection through a writ petition. The court found the order to be non-speaking and direct the respondent to reconsider and pass a fresh order on the application. The court did not decide the case on its merits.</t>
  </si>
  <si>
    <t>['Section 70', 'Section 38', 'Section 42']</t>
  </si>
  <si>
    <t>{'Section 70': "This section establishes the Food Safety Appellate Tribunal to hear appeals from decisions of the Adjudicating Officer under section 68. It is relevant as it outlines the procedural framework for appeals, which may impact the petitioner's ability to challenge the respondent's decisions.", 'Section 38': "This section details the powers of the Food Safety Officer, including taking samples of food for analysis. It is relevant as it provides the basis for the actions taken by the respondent, which may be scrutinized in the context of the petitioner's claims.", 'Section 42': "This section outlines the responsibilities of the Food Safety Officer and the process following the analysis of food samples. It is relevant as it may affect the procedural validity of the respondent's actions and the subsequent implications for the petitioner."}</t>
  </si>
  <si>
    <t>The relevant subsections indicate that the respondent, as the Food Safety Officer, has specific powers and responsibilities regarding food safety inspections and sample analysis. The petitioner's challenge to the rejection of his application to summon a Food Analyst may hinge on whether the respondent followed the proper procedures outlined in these sections. The court's directive for the respondent to reconsider the application suggests that there may have been procedural shortcomings in the initial rejection, which could favor the appellant's position.</t>
  </si>
  <si>
    <t>[{'indian_section': 'Section 68 Adjudication', 'foreign_section': 'Section 70 Establishment of Food Safety Appellate Tribunal', 'relationship': 'indirect', 'connection_type': 'indirect'}]</t>
  </si>
  <si>
    <t>Respondent may be required to reconsider the application and potentially allow the summoning of the Food Analyst as evidence.</t>
  </si>
  <si>
    <t>['Section 68 of the Food Safety and Standards Act, 2006']</t>
  </si>
  <si>
    <t>K_T_Venkates_Raja_vs___on_6_July_2023.PDF</t>
  </si>
  <si>
    <t>Case overview: The case involves a Criminal Original Petition filed by K.T. Venkates Raja and others to quash a complaint under the Food Safety and Standards Act, 2006, regarding the sale of a food item containing non-permitted colors. The complaint was filed by the Food Safety Officer after an inspection of the restaurant operated by the fourth petitioner, M/s. Adyar Ananda Bhavan Sweets India Pvt. Ltd. Key facts: 1. The inspection occurred on December 12, 2020, at the Velacherry branch of the restaurant. 2. The food item in question was 'A2B Singles Dosa,' which was alleged to contain activated charcoal, a non-permitted additive. 3. The complaint cited violations under Sections 51 and 59(1) of the Food Safety and Standards Act, 2006, due to the food item being sub-standard and unsafe. Legal issues and arguments: 1. The petitioners argued that the complaint was flawed as it claimed the 'Dosa' contained charcoal, which is not addressed in the relevant regulations that pertain to batter. 2. They contended that the prosecution could not be maintained without samples of the batter to prove the presence of activated charcoal. 3. The petitioners claimed that the third petitioner, A. Srinivasan, was the appointed nominee responsible for food safety, and thus the company and its directors should not be prosecuted under Section 66 of the Act without clear allegations of their involvement. 4. The respondent argued that the factual question of whether the batter or the end product contained charcoal should be determined at trial and that the directors were liable as they were responsible for the company's conduct. Court's reasoning: 1. The court acknowledged that the regulations refer to batter and not the end product, but determined that the factual issue of whether the 'Dosa' contained charcoal must be resolved at trial. 2. The court found contradictions in the respondent's claims regarding the appointment of a nominee and the liability of the directors. 3. It concluded that the complaint lacked sufficient averments to establish the vicarious liability of the directors under Section 66, as there were no specific allegations of their involvement in the contravention. Decision or judgment: The court partly allowed the petition, quashing the complaint against the first and second petitioners (the directors), while allowing the trial to proceed against the other accused. The court directed the trial court to expedite the trial process.</t>
  </si>
  <si>
    <t>The case involves the first petitioner, K.T. Venkates Raja, and the other petitioners, who are accused of selling a food item called ‚ÄúA2B Singles Dosa‚Äù at a branch of a restaurant run by the fourth petitioner, M/s. Adyar Ananda Bhavan Sweets India Pvt. Ltd., in Velachery. The food was found to contain non-permitted colours, specifically activated charcoal, which was alleged to be unsafe and sub-standard, violating certain provisions of food safety rules. The Food Safety Officer inspected the restaurant on December 12, 2020, and found the food item with these violations. The complaint was filed against the petitioners, claiming they were responsible for the violations under the law. The petitioners argued that the ‚ÄúDosa‚Äù was only a cooked product, and there was no proof that it contained activated charcoal or that the standards had been violated. They also contended that only the nominee appointed by the company (the third petitioner) could be liable, and since there was no evidence the first and second petitioners were responsible for the violation, the complaint against them should be quashed. The prosecution maintained that it was a factual issue whether the product contained charcoal, and the first and second petitioners, being directors, were responsible as they failed to demonstrate they were not in charge. The court observed that the complaint‚Äôs allegations about the directors' liability were vague and that there was conflicting information about whether the company appointed a nominee. The court ultimately quashed the complaint against the first and second petitioners, holding that there was insufficient evidence to hold them vicariously liable.</t>
  </si>
  <si>
    <t>['Section 26', 'Section 28', 'Section 58']</t>
  </si>
  <si>
    <t>{'Section 26': 'This subsection is relevant as it outlines the responsibilities of food business operators to ensure that food articles meet safety standards. The allegations against the petitioners involve the sale of a food item that allegedly contained non-permitted colors, which could be considered unsafe. If the food was indeed unsafe, it would indicate a violation of this section, impacting the petitioners negatively.', 'Section 28': "This subsection is relevant as it requires food business operators to withdraw food from the market if they believe it is not compliant with safety standards. The petitioners' argument that they were not responsible for the violation could be challenged if it is found that they did not take appropriate action upon discovering the alleged non-compliance.", 'Section 58': 'This subsection is relevant as it states that any person who contravenes provisions of the Act may be liable to a penalty. If the allegations against the petitioners are proven, they could face penalties under this section, which would negatively impact their position.'}</t>
  </si>
  <si>
    <t>The relevant subsections indicate that the petitioners, as food business operators, have a duty to ensure food safety and compliance with regulations. The allegations of selling a food item containing non-permitted colors suggest a potential violation of these duties. The petitioners' defense hinges on the lack of evidence regarding their responsibility, but the provisions imply that they could still be held liable if the food was indeed unsafe. Therefore, the subsections collectively suggest that the respondent is more likely to succeed in establishing a violation.</t>
  </si>
  <si>
    <t>[{'indian_section':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64 Punishment for subsequent offences', 'relationship': 'indirect', 'connection_type': 'indirect'}, {'indian_section': 'Section 26 Responsibilities of the food business operator', 'foreign_section': 'Section 28 Food recall procedures', 'relationship': 'indirect', 'connection_type': 'indirect'}, {'indian_section': 'Section 26 Responsibilities of the food business operator', 'foreign_section': 'Section 26 Responsibilities of the food business operator', 'relationship': 'direct', 'connection_type': 'direct'}, {'indian_section': 'Section 66 Offences by companies', 'foreign_section': 'Section 61 Punishment for false information', 'relationship': 'indirect', 'connection_type': 'indirect'}, {'indian_section': 'Section 66 Offences by companies', 'foreign_section': 'Section 58 Penalty for contraventions for which no specific penalty is provided', 'relationship': 'indirect', 'connection_type': 'indirect'}, {'indian_section': 'Section 66 Offences by companies', 'foreign_section': 'Section 64 Punishment for subsequent offences', 'relationship': 'indirect', 'connection_type': 'indirect'}, {'indian_section': 'Section 51 Penalty for sub-standard food', 'foreign_section': 'Section 61 Punishment for false information', 'relationship': 'indirect', 'connection_type': 'indirect'}, {'indian_section': 'Section 51 Penalty for sub-standard food', 'foreign_section': 'Section 58 Penalty for contraventions for which no specific penalty is provided', 'relationship': 'indirect', 'connection_type': 'indirect'}, {'indian_section': 'Section 51 Penalty for sub-standard food', 'foreign_section': 'Section 64 Punishment for subsequent offences', 'relationship': 'indirect', 'connection_type': 'indirect'}]</t>
  </si>
  <si>
    <t>['Section 51 of the Food Safety and Standards Act, 2006', 'Section 59 (1) of the Food Safety and Standards Act, 2006', 'Section 26 (1) of the Food Safety and Standards Act, 2006', 'Section 26 (2) (i) of the Food Safety and Standards Act, 2006', 'Section 26 (2) (ii) of the Food Safety and Standards Act, 2006', 'Section 26 (2) (v) of the Food Safety and Standards Act, 2006', 'Section 66 (1) of the Food Safety and Standards Act, 2006']</t>
  </si>
  <si>
    <t>K_T_Venkates_Raja</t>
  </si>
  <si>
    <t>__on_6_July_2023.PDF</t>
  </si>
  <si>
    <t>The petitioners, S. Ravikumar, R. Ramesh, Mukunth, and M/s. Adyar Bakery Pvt., Ltd., are retail sellers of food products and are accused of selling "Nathan's Ring Murukku" that was found to contain Tartrazine, an unsafe coloring agent, during an inspection conducted on September 22, 2018. The Food Safety Officer collected samples, which were analyzed and reported as unsafe in June 2019. The respondent filed a complaint against the petitioners and others for selling unsafe food, and the proceedings were initiated based on this complaint. The petitioners argued they are only sellers and not manufacturers or distributors, and that the analysis report was delayed beyond the prescribed period, which they claimed invalidated the proceedings. The respondent maintained that the petitioners are liable as food business operators who sold unsafe food, and that procedures followed in analyzing the sample were valid. The court found that the petitioners, as retail sellers, are responsible for selling unsafe food and that procedural requirements were met, leading to the dismissal of the petition.</t>
  </si>
  <si>
    <t>['Section 68', 'Section 48', 'Section 47']</t>
  </si>
  <si>
    <t>{'Section 68': 'This subsection outlines the role of the Adjudicating Officer in adjudicating cases of food safety violations. It states that the officer must provide a reasonable opportunity for representation and can impose penalties if satisfied that a contravention has occurred. The facts indicate that the petitioners were accused of selling unsafe food, and the Adjudicating Officer found them responsible, which aligns with this subsection.', 'Section 48': "This section defines actions that can render food injurious to health, including the addition of unsafe substances. The presence of Tartrazine in 'Nathan's Ring Murukku' categorizes it as unsafe food, supporting the respondent's claim that the petitioners sold food that was injurious to health.", 'Section 47': "This section details the procedures for taking food samples for analysis. The facts state that a sample was taken and analyzed, and the report indicated the food was unsafe. This supports the validity of the respondent's actions and the findings against the petitioners."}</t>
  </si>
  <si>
    <t>The relevant subsections indicate that the petitioners, as food business operators, are responsible for the safety of the food they sell. The findings of unsafe food due to the presence of Tartrazine, along with the proper procedures followed in sampling and analysis, support the respondent's position. The petitioners' argument regarding their role as mere sellers does not absolve them of liability under the law.</t>
  </si>
  <si>
    <t>Appellant may be liable for penalties related to the sale of unsafe food.</t>
  </si>
  <si>
    <t>['Section 59(1) of the Food Safety Act, 2006', 'Section 27 of the Food Safety Act, 2006', 'Section 27(2) of the Food Safety Act, 2006', 'Section 27(3) of the Food Safety Act, 2006', 'Section 42(2) of the Food Safety Act, 2006', 'Section 46(3)(2) of the Food Safety Act, 2006']</t>
  </si>
  <si>
    <t>Manoj Kumar Agrawal and another filed an application seeking to cancel an order passed by a special judge related to charges under sections of the Food Safety Act, 2006, at police station Orai, district Jalaun, in a case numbered S.T. No.646/2021. The case involves the respondents, the state of U.P. and another. The applicant's counsel requested that their bail applications be decided within a specific timeframe, and the court directed the trial judge to ensure timely disposal of bail applications and cases, emphasizing the importance of speedy trials. The court granted the applicants two weeks of protection from coercive actions and instructed the trial court to follow specific guidelines for timely case disposal, with reasons recorded if delays occur. The applicants are also advised that they may file discharge applications after obtaining bail.</t>
  </si>
  <si>
    <t>{'Section 70': 'This section discusses the establishment of the Food Safety Appellate Tribunal to hear appeals from decisions of the Adjudicating Officer. It is relevant as the case involves an application to cancel an order related to charges under the Food Safety Act, indicating that there may be an appeal process involved.', 'Section 42': 'This section outlines the responsibilities of the Food Safety Officer, including the inspection of food businesses and the process for sending samples for analysis. It is relevant as it may pertain to the actions taken by the Food Safety Officer in the case at hand.', 'Section 41': 'This section allows the Food Safety Officer to search and seize articles of food if there is reasonable doubt about their involvement in an offence. It is relevant as it may relate to the basis of the charges against the applicants.'}</t>
  </si>
  <si>
    <t>The relevant subsections indicate that there are procedural aspects regarding the establishment of a tribunal for appeals and the responsibilities of the Food Safety Officer in conducting inspections and taking samples. The case involves an application to cancel an order, which suggests that the appellants are seeking to challenge the actions taken under the Food Safety Act. However, the specifics of the charges and the actions taken by the Food Safety Officer are not detailed in the context provided, making it difficult to determine a clear advantage for either party based solely on the subsections.</t>
  </si>
  <si>
    <t>Appellant may face continued enforcement of the order and potential prosecution under the Food Safety Act.</t>
  </si>
  <si>
    <t>['Section 26 of Food Safety and Standards Act, 2006', 'Section 52(i) of Food Safety and Standards Act, 2006', 'Section 58 of Food Safety and Standards Act, 2006', 'Section 59(iii) of Food Safety and Standards Act, 2006', 'Section 52 of Food Safety and Standards Act, 2006']</t>
  </si>
  <si>
    <t>Case overview: The case involves a writ petition filed by Sita Ram Sah against the State of Bihar and several officials regarding an order issued by the Adjudicating Officer cum Additional Collector Saharsa, which imposed a fine of two lakhs on the petitioner. The petitioner seeks to set aside this order and prevent further proceedings against him. Key facts: 1. The order in question was dated November 30, 2018, and was part of Adjudication Case No. 6/18-19. 2. The petitioner requested to challenge the order through an appeal under Section 76 of the Food Safety and Standards Act, 2006. Legal issues and arguments: 1. The petitioner sought to set aside the fine imposed and restrain the respondents from initiating any certificate case proceedings against him. 2. The petitioner‚Äö√Ñ√¥s counsel requested permission to file an appeal against the impugned order. Court's reasoning: 1. The court granted the petitioner the liberty to challenge the impugned order by filing an appropriate appeal under the relevant statute. 2. The court disposed of the writ petition, allowing the petitioner to pursue the appeal. Decision or judgment: The writ petition was disposed of, granting the petitioner the liberty to file an appeal against the order dated November 30, 2018.</t>
  </si>
  <si>
    <t>Sita Ram Sah, residing in Village-Balwahat, Saharsa, filed a writ petition challenging an order passed by the Adjudicating officer cum Additional Collector Saharsa on November 30, 2018, which directed him to pay a fine of two lakhs rupees. He sought to prevent the respondents from initiating certificate proceedings or taking further action against him based on that order. The petitioner indicated his intention to challenge the order through an appeal under section 76 of the Food Safety and Standards Act, 2006. The respondents included various government officials from Bihar, including the Chief Secretary, Health Department officials, the District Magistrate of Saharsa, and others.</t>
  </si>
  <si>
    <t>{'Section 70': 'This subsection is relevant as it establishes the framework for appeals from decisions of the Adjudicating Officer. Since the appellant, Sita Ram Sah, is seeking to challenge the order of the Adjudicating Officer, this section supports his right to appeal.', 'Section 68': 'This subsection outlines the powers and responsibilities of the Adjudicating Officer, including the requirement to provide a reasonable opportunity for representation before imposing a penalty. The facts do not indicate whether Sita Ram Sah was given such an opportunity, which could impact the validity of the order against him.'}</t>
  </si>
  <si>
    <t>The relevant subsections indicate that Sita Ram Sah has the right to appeal the decision made by the Adjudicating Officer under Section 70. However, Section 68 raises questions about whether proper procedures were followed in adjudicating the case, particularly regarding the opportunity for representation. This could potentially weaken the validity of the order against him.</t>
  </si>
  <si>
    <t>[{'indian_section': 'Section 76 Appeal', 'foreign_section': 'Section 70 Establishment of Food Safety Appellate Tribunal', 'relationship': 'indirect', 'connection_type': 'indirect'}, {'indian_section': 'Section 76 Appeal', 'foreign_section': 'Section 68 Adjudication', 'relationship': 'indirect', 'connection_type': 'indirect'}]</t>
  </si>
  <si>
    <t>¬£200,000</t>
  </si>
  <si>
    <t>The petitioners, M/s Shalimar Flour Mills and another, challenged a complaint filed against them by the respondents, the Union Territory of Jammu and Kashmir and another, alleging that during a routine inspection on August 1, 2019, a sample of wheat was taken from the premises of the petitioners by a Food Safety Officer and sent for analysis. The report found the wheat sample to be sub-standard and unsafe due to excess moisture, foreign matters, damaged grains, hairs, and rats fecal matter. The petitioners argued that they only received wheat from the Consumer Affairs &amp; Public Distribution Department of Jammu and Kashmir Government for grinding and claimed they were not responsible for the sub-standard quality, asserting that the supplier should be prosecuted. The court observed that it was not specified whether the wheat belonged to the petitioners or another entity, and that such a matter would be decided during trial.</t>
  </si>
  <si>
    <t>{'Section 38': "This subsection is relevant as it outlines the powers of the Food Safety Officer to take samples of food for analysis. The facts indicate that a sample of wheat was taken from the petitioners' premises by a Food Safety Officer, which aligns with the provisions of this section.", 'Section 47': 'This subsection details the procedure that the Food Safety Officer must follow when taking a sample for analysis. The facts suggest that the sample was taken during a routine inspection, but it is unclear if the proper procedures were followed, which could impact the validity of the analysis.', 'Section 68': 'This subsection discusses the role of the Adjudicating Officer in adjudicating matters related to food safety violations. The case context indicates that the petitioners are challenging a complaint, which suggests that an adjudication process may be relevant.'}</t>
  </si>
  <si>
    <t>The relevant subsections indicate that the actions of the Food Safety Officer in taking the sample are supported by law, but the petitioners' argument regarding the source of the wheat and the potential lack of adherence to procedural requirements could affect the outcome. The determination of responsibility for the sub-standard quality of the wheat will likely hinge on the findings during the adjudication process.</t>
  </si>
  <si>
    <t>[{'indian_section': 'Section 59 Punishment for unsafe food', 'foreign_section': 'Section 60 Punishment for interfering with seized items', 'relationship': 'indirect', 'connection_type': 'indirect'}, {'indian_section': 'Section 51 Penalty for sub-standard food', 'foreign_section': 'Section 60 Punishment for interfering with seized items', 'relationship': 'indirect', 'connection_type': 'indirect'}]</t>
  </si>
  <si>
    <t>['Section 26 of the Food Safety and Standards Act, 2006', 'Section 59 of the Food Safety and Standards Act, 2006', 'Section 51 of the Food Safety and Standards Act, 2006']</t>
  </si>
  <si>
    <t>The case involves Pragati Enterprises and R. Manoj Kumar Jain as petitioners, who are accused of having a seizure of 1 kg of sago during an inspection conducted on June 18, 2014, by the fourth respondent in their godown. The seized sago was tested and found to be "unsafe" and "substandard." A complaint was filed, and prosecution was initiated after the food analysis report was sent and sanction was granted by the authorities. The petitioners argued that there was a delay of over a year in obtaining the sanction, which violated procedures and limitation periods, and that the food sample was purchased from the fifth respondent. The respondents contended that the prosecution was properly sanctioned within the extended period allowed and that procedural steps were followed. The court ultimately found the delay in sanctioning the prosecution was unjustified and that the complaint was barred by limitation, leading to the quashing of the complaint.</t>
  </si>
  <si>
    <t>['Section 38', 'Section 42', 'Section 71']</t>
  </si>
  <si>
    <t>{'Section 38': 'This subsection is relevant as it outlines the powers of the Food Safety Officer to take samples of food and seize articles that appear to contravene the Act. The facts indicate that the Food Safety Officer seized 1 kg of sago during an inspection, which aligns with the provisions of this section.', 'Section 42': "This subsection is relevant as it details the responsibilities of the Food Safety Officer, including the requirement to send samples for analysis and the process for determining whether a contravention has occurred. The facts state that the seized sago was tested and found to be 'unsafe' and 'substandard,' which suggests compliance with this section.", 'Section 71': "This subsection is relevant as it discusses the Tribunal's powers and the application of the Limitation Act. The petitioners argue that there was a delay in obtaining sanction for prosecution, which relates to the procedural aspects outlined in this section."}</t>
  </si>
  <si>
    <t>The relevant subsections indicate that the actions taken by the Food Safety Officer were within the scope of the law, as they had the authority to seize the sago and send it for analysis. The findings of the analysis support the prosecution's case. However, the petitioners' argument regarding the delay in sanctioning prosecution raises questions about procedural compliance, which is also addressed in the relevant subsections. The combination of these factors suggests that the respondents may have followed the necessary legal procedures, while the petitioners' claims about the delay could impact the outcome.</t>
  </si>
  <si>
    <t>[{'indian_section': 'Section 42 Procedure for launching prosecution', 'foreign_section': 'Section 38 Powers of Food Safety Officer', 'relationship': 'indirect', 'connection_type': 'indirect'}, {'indian_section': 'Section 42 Procedure for launching prosecution', 'foreign_section': 'Section 32 Improvement notices',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77 Time limit for prosecutions', 'foreign_section': 'Section 72 Civil court not to have jurisdiction', 'relationship': 'indirect', 'connection_type': 'indirect'}, {'indian_section': 'Section 77 Time limit for prosecutions', 'foreign_section': 'Section 71 Procedure and powers of Tribunal', 'relationship': 'indirect', 'connection_type': 'indirect'}]</t>
  </si>
  <si>
    <t>Appellant may face continued prosecution for the alleged contravention of food safety regulations.</t>
  </si>
  <si>
    <t>['Section 42(3) of the Food Safety and Standards Act, 2006', 'Section 77 of the Food Safety and Standards Act, 2006']</t>
  </si>
  <si>
    <t>The petitioner, Rijwan Ali, is a small shop owner in Dhakerwa Chauraha, District Kheri, selling cold drinks and snacks with a capital of Rs.35,000. He did not obtain permission to run his shop as required under the relevant regulations and was found to be doing business in a 6x6 feet shop without proper authorization. The authorities imposed a fine of Rs.50,000 on him under certain provisions, but the petitioner argued that the order was passed ex-parte without an opportunity to be heard and that the fine was disproportionate to his earnings. The petitioner later obtained permission from the authorities after the order was passed. The respondent admitted that the petitioner had not obtained the required permission, considering the hearing process a mere formality. The court modified the penalty from Rs.50,000 to Rs.15,000, which the petitioner was directed to pay within one month.</t>
  </si>
  <si>
    <t>{'Section 68': 'This subsection is relevant as it outlines the process for adjudication by the Adjudicating Officer, including the requirement to give the person a reasonable opportunity to make representations. The petitioner argues that the order was passed ex-parte without an opportunity to be heard, which directly relates to this subsection.', 'Section 70': 'This subsection is relevant as it discusses the establishment of the Food Safety Appellate Tribunal to hear appeals from decisions of the Adjudicating Officer. The petitioner may seek to appeal the decision based on the alleged lack of due process.'}</t>
  </si>
  <si>
    <t>The relevant subsections indicate that the petitioner may have a valid argument regarding the lack of a reasonable opportunity to be heard before the penalty was imposed. This procedural issue could impact the validity of the fine imposed by the authorities. However, the respondent's admission that the petitioner did not obtain the required permission supports the enforcement of penalties under the law.</t>
  </si>
  <si>
    <t>[{'indian_section':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t>
  </si>
  <si>
    <t>['Section 26(2)(v) of Food Safety and Standards Act, 2006', 'Section 31(2) of Food Safety and Standards Act, 2006', 'Licensing Regulation 2.1.1(1)']</t>
  </si>
  <si>
    <t>The petitioner, Ram Lakhan, filed a petition to quash an FIR registered against him under Sections 50 and 51 of the Food Safety &amp; Standards Act, 2006, and Sections 272, 273, 285, and 420 of the IPC at Police Station Kharkhoda in District Sonipat. The FIR was dated September 3, 2020. The petitioner did not comply with a previous court order requiring payment of costs and did not provide instructions through his counsel at the time of the hearing, leading to the dismissal of his petition.</t>
  </si>
  <si>
    <t>['Section 68', 'Section 42', 'Section 65']</t>
  </si>
  <si>
    <t>{'Section 68': 'This subsection outlines the role of the Adjudicating Officer in adjudicating contraventions of the Food Safety &amp; Standards Act. It states that the officer must provide a reasonable opportunity for representation and can impose penalties if satisfied that a contravention has occurred. This is relevant as the FIR against Ram Lakhan suggests that an adjudication process may have been initiated.', 'Section 42': 'This section details the responsibilities of the Food Safety Officer, including taking samples for analysis and sending them to the Food Analyst. It is relevant because it establishes the procedural framework for how food safety violations are handled, which may relate to the allegations against Ram Lakhan.', 'Section 65': 'This section addresses the consequences of causing injury or death through food-related offenses, including the imposition of compensation. It is relevant as it indicates the potential penalties that could arise from the allegations in the FIR against Ram Lakhan.'}</t>
  </si>
  <si>
    <t>The relevant subsections indicate that there are established procedures for adjudicating food safety violations and the potential penalties for such violations. The FIR against Ram Lakhan suggests that these procedures may have been initiated, and the consequences outlined in Section 65 could apply if he is found guilty. However, the specifics of the case, including whether the necessary procedures were followed and the nature of the alleged contraventions, will ultimately determine the outcome.</t>
  </si>
  <si>
    <t>[{'indian_section': 'Section 50 Penalty for selling food not of the nature or substance or quality demanded', 'foreign_section': 'Section 65 Compensation in case of injury or death of consumer', 'relationship': 'indirect', 'connection_type': 'indirect'}, {'indian_section': 'Section 51 Penalty for sub-standard food', 'foreign_section': 'Section 65 Compensation in case of injury or death of consumer', 'relationship': 'indirect', 'connection_type': 'indirect'}]</t>
  </si>
  <si>
    <t>Appellant may face penalties or compensation claims if found guilty.</t>
  </si>
  <si>
    <t>['Section 50 of the Food Safety and Standards Act, 2006', 'Section 51 of the Food Safety and Standards Act, 2006', 'Section 272 of the Indian Penal Code', 'Section 273 of the Indian Penal Code', 'Section 285 of the Indian Penal Code', 'Section 420 of the Indian Penal Code']</t>
  </si>
  <si>
    <t>The petitioner, M/s A.R.G. &amp; C., inspected by the Food Safety Officer on June 9, 2016, had a quantity of sago seized from its premises. The sago was sent for analysis, and the Food Analyst in Salem reported that the sample met the required standards. Dissatisfied with this report, the Food Safety Officer forwarded the sample to the Referral Laboratory in Thanjavur, which on August 31, 2016, concluded that there might be adulteration and that the product did not conform to standards. The Food Safety Officer then communicated this report to the petitioner, indicating that actions under the relevant regulations would be taken based on the Referral Lab's report. The petitioner filed a writ petition challenging this communication, but the court dismissed the petition, stating it was premature and that the report's existence was unaffected by the communication. The petitioner was informed it could defend itself under the applicable regulations if further action was taken based on the Referral Lab's report.</t>
  </si>
  <si>
    <t>['Section 42', 'Section 47', 'Section 43']</t>
  </si>
  <si>
    <t>{'Section 42': 'This section outlines the responsibilities of the Food Safety Officer and the Food Analyst in inspecting food businesses and analyzing samples. It is relevant because it details the process followed by the Food Safety Officer in this case, including the sending of samples for analysis and the subsequent reporting. The actions taken by the Food Safety Officer align with the requirements set forth in this section.', 'Section 47': 'This section describes the procedure for taking samples for analysis by the Food Safety Officer. It is relevant as it provides the framework for how samples should be collected, divided, and sent for analysis. The facts indicate that the Food Safety Officer followed this procedure when taking the sample of sago, which supports the legitimacy of the actions taken.', 'Section 43': "This section discusses the accreditation of food laboratories and the establishment of referral laboratories for analysis. It is relevant because the Referral Laboratory in Thanjavur, which provided the second analysis of the sago, is mentioned in the case context. The reliance on this laboratory's report is significant in determining the outcome of the case."}</t>
  </si>
  <si>
    <t>The relevant subsections indicate that the Food Safety Officer acted within the legal framework established for food safety inspections and sample analysis. The procedures followed for taking and analyzing the sample of sago were in accordance with the law. The referral to the laboratory for a second opinion also aligns with the established protocols. Therefore, the actions taken by the Food Safety Officer appear to be justified under the law, which may favor the respondent.</t>
  </si>
  <si>
    <t>Appellant may face further regulatory actions based on the findings of the Referral Laboratory.</t>
  </si>
  <si>
    <t>['Rule 2.4.3 of Food Safety and Standards Regulations, 2011', 'Section 1 of Food Safety and Standards Act, 2006']</t>
  </si>
  <si>
    <t>The case involves a dispute over the tender process initiated by the Government of Maharashtra for supplying micronutrient-fortified energy-dense food (Take Home Ration) to children, pregnant women, and lactating mothers through Anganwadi Centers. The petitioners, who are women's Self-Help Groups and Mahila Mandals, claim they have a preferential right based on decentralization policies and previous judicial directives emphasizing their involvement in procurement and distribution. They challenge specific conditions of the tender, particularly clauses related to turnover and net worth requirements, arguing these exclude small and local groups and violate principles of decentralization and prior policies. The respondents, including the State of Maharashtra, defend the tender conditions, citing policy changes and new Rules (Poshan (2.0) Rules, 2022) that do not recognize any preferential rights for Self-Help Groups and promote centralized procurement and standardization to ensure food quality. The petitioners also argue that the new policy breaches the principles established by judicial orders and legislation emphasizing decentralization and community involvement, while the State contends that the current conditions are designed to effectively address malnutrition and ensure food safety, without violating any statutory rights. The court has considered these arguments, noting the transition from earlier policies and rules, and ultimately dismissed the petitions, allowing the tender process to proceed.</t>
  </si>
  <si>
    <t>['Section 88', 'Section 85']</t>
  </si>
  <si>
    <t>{'Section 88': 'This section provides immunity to the State Government and its officers for actions taken in good faith under the Act. This is relevant as the respondents may argue that their actions in establishing the tender conditions are protected under this provision.', 'Section 85': "This section states that the Food Authority must follow directions from the Central Government regarding policy matters. The respondents may use this to justify the new tender conditions as being in line with government policy, which could undermine the petitioners' claims of preferential rights."}</t>
  </si>
  <si>
    <t>The relevant subsections indicate that the respondents may have legal protections for their actions under the Food Safety and Standards Act, particularly in relation to the tender process. The immunity provided in Section 88 and the directive compliance in Section 85 suggest that the State's actions in establishing the tender conditions may not be subject to legal challenge if they are deemed to be in good faith and aligned with government policy.</t>
  </si>
  <si>
    <t>Appellant may be unable to challenge the tender conditions effectively.</t>
  </si>
  <si>
    <t>['Section 2(a) of the National Food Security Act, 2013', 'Section 3 of the National Food Security Act, 2013', 'Section 4 of the National Food Security Act, 2013', 'Section 5 of the National Food Security Act, 2013', 'Section 6 of the National Food Security Act, 2013', 'Section 7 of the National Food Security Act, 2013', 'Section 31 of the National Food Security Act, 2013', 'Section 39 of the National Food Security Act, 2013', 'Rule 3 of the Integrated Nutrition Support Programme - Saksham Anganwadi and Poshan (2.0) Rules, 2022', 'Rule 5 of the Integrated Nutrition Support Programme - Saksham Anganwadi and Poshan (2.0) Rules, 2022']</t>
  </si>
  <si>
    <t>Sandeep Singh was involved in a case under Sections 58 and 59 Food Safety and Standards Act, 2006, at Police Station Gursahaignj, District Kannauj. The case was initiated based on a complaint filed by a Food Inspector. The Additional Chief Judicial Magistrate, Kannauj, issued a summons order on 27 March 2019, which was challenged as being illegal because the Magistrate took cognizance based on a charge sheet submitted by the Investigating Officer, not the complaint. The petitioner, Sandeep Singh, argued that the order was incorrect and arbitrary. The state‚Äôs counsel stated that once the complaint was filed by the Food Inspector, only a summons order was needed, not a cognizance order. The court found the cognizance order to be invalid and quashed it, remanding the matter for a fresh decision within one month.</t>
  </si>
  <si>
    <t>['Section 68', 'Section 42', 'Section 38']</t>
  </si>
  <si>
    <t>{'Section 68': 'This subsection outlines the role of the Adjudicating Officer in adjudicating matters under the Act. It states that the officer must provide a reasonable opportunity for representation and can impose penalties if satisfied that a contravention has occurred. This is relevant as it relates to the process that should have been followed after the complaint by the Food Inspector.', 'Section 42': 'This section details the responsibilities of the Food Safety Officer, including the inspection of food businesses and the process for sending samples for analysis. It is relevant because it establishes the procedural requirements that must be followed in cases of food safety violations, which may impact the validity of the summons order issued by the Magistrate.', 'Section 38': 'This section allows the Food Safety Officer to take samples and seize articles of food believed to be in contravention of the Act. It is relevant as it provides the basis for the actions taken by the Food Inspector that led to the complaint against Sandeep Singh.'}</t>
  </si>
  <si>
    <t>The relevant subsections indicate that proper procedures must be followed by the Food Safety Officer and the Adjudicating Officer in cases of food safety violations. The challenge to the summons order is based on the claim that the Magistrate took cognizance improperly. Since the court found the cognizance order invalid, it suggests that the appellant's argument regarding the legality of the summons order has merit. The subsections support the need for adherence to procedural requirements, which were not followed in this case.</t>
  </si>
  <si>
    <t>['Section 58 of the Food Safety and Standards Act, 2006', 'Section 59 of the Food Safety and Standards Act, 2006']</t>
  </si>
  <si>
    <t>Pramod Shukla filed an application to quash orders passed in a complaint case related to charges under sections 26(2), 52, and 59(1) of the Food Safety and Standards Act. The case is pending in the court of the Additional Chief Magistrate in Lucknow. The petitioner requested permission to move a discharge application through his counsel and sought directions for its expeditious disposal. The court allowed the petitioner to file the discharge application within four weeks and ordered that no coercive steps be taken against him during this period. If the petitioner fails to file the application within that time, he will lose the benefit of this order.</t>
  </si>
  <si>
    <t>{'Section 68': 'This subsection outlines the role of the Adjudicating Officer in adjudicating contraventions of the Food Safety and Standards Act. It states that the officer must provide a reasonable opportunity for representation and can impose penalties if satisfied that a contravention has occurred. This is relevant as the case involves a complaint under this Act, and the outcome may hinge on whether the Adjudicating Officer followed the prescribed procedures.', 'Section 42': 'This section details the responsibilities of the Food Safety Officer and the process for analyzing food samples. It specifies that the Food Analyst must send a report within fourteen days, which is crucial for determining if any contravention occurred. The relevance lies in the procedural requirements that must be adhered to in the complaint case against the petitioner.'}</t>
  </si>
  <si>
    <t>The relevant subsections indicate that the case involves procedural compliance by the Adjudicating Officer and the Food Safety Officer. If the procedures outlined in these sections were not followed, it could favor the appellant's request to quash the orders. However, if the procedures were followed correctly, it may support the respondent's position.</t>
  </si>
  <si>
    <t>['Section 26(2) of Food Safety and Standards Act, 2006', 'Section 52 of Food Safety and Standards Act, 2006', 'Section 59(1) of Food Safety and Standards Act, 2006']</t>
  </si>
  <si>
    <t>Vinod Kumar, a 60-year-old businessman from Nagda, Ujjain district, Madhya Pradesh, was involved in a case where 55 buckets of Mawa weighing 1375 kg were seized from his Cold Storage. Three samples of the Mawa were collected and sent for testing; two samples tested within standard limits, while the third was tested at a Referral Food Laboratory in Mysore, which did not perform the formalin test. The appellant filed a request for the release of the seized Mawa through a court application, which was denied because of the order requiring a deposit of Rs. 3,43,000 and the testing results. The appellant argued that the order was based on incorrect facts and procedures, claiming not all the seized Mawa was tested, that the testing report was unreliable because certain tests like formalin were not conducted, and that procedural rules regarding sample testing and retesting were not followed. The respondents maintained that the Mawa could not be released after six months as it might have rotted, posing health risks. The court ultimately found that two samples tested within standards, but still upheld the decision to deny release considering the potential health hazards of the expired Mawa.</t>
  </si>
  <si>
    <t>['Section 38', 'Section 47', 'Section 46', 'Section 60']</t>
  </si>
  <si>
    <t>{'Section 38': 'This subsection is relevant as it outlines the powers of the Food Safety Officer to take samples and seize articles of food. The facts indicate that the Food Safety Officer seized the Mawa and took samples for analysis, which aligns with the provisions of this section.', 'Section 47': 'This subsection details the procedure for taking samples for analysis, including the requirement to notify the person from whom the sample is taken and the division of the sample into parts. The appellant argues that not all samples were tested, which may relate to the procedural requirements outlined in this section.', 'Section 46': "This section discusses the responsibilities of the Food Analyst upon receiving samples for analysis. The appellant's claim regarding the reliability of the testing report may be relevant here, as it pertains to the conditions under which samples are analyzed.", 'Section 60': "This section addresses penalties for tampering with seized items. While it may not directly impact the case, it highlights the seriousness of the Food Safety Officer's actions and the potential consequences of non-compliance."}</t>
  </si>
  <si>
    <t>The relevant subsections indicate that the Food Safety Officer acted within the scope of their authority to seize and test food samples. However, the appellant's claims about the testing procedures and the reliability of the results may challenge the validity of the actions taken. The court's decision to deny the release of the Mawa was influenced by health concerns, which aligns with the provisions allowing for the destruction of perishable items deemed unfit for consumption.</t>
  </si>
  <si>
    <t>Appellant may be unable to recover the seized Mawa.</t>
  </si>
  <si>
    <t>['Section 2(1) of Madhya Pradesh Uccha Nyayalaya (Khand Nyaypeeth Ko Appeal) Adhiniyam, 2005', 'Section 46(3) of the Food Safety Act', 'Rule 4.2.5 of the Food Safety Rules', 'Rule 4.2.6 of the Food Safety Rules', 'Section 47(1)(C) of the Regulation 2011']</t>
  </si>
  <si>
    <t>The petitioner, Girish Kumar, filed a public interest litigation challenging the decision of the authorities to provide dry raw ration to beneficiaries under the ICDS scheme instead of Micronutrient Fortified Energy Dense Food, as per guidelines issued by the Ministry of Women and Child Development and the National Food Security Act. He argued that there should be timely distribution of fortified nutritional food to needy persons, children, lactating, and nursing mothers, and that the implementation of the scheme should be monitored and enforced. The petitioner also requested expansion of services to all eligible children and women, improved quality of services, adherence to guidelines on nutrient composition and fortification, and provision of good quality nutritional food free from safety concerns. The case was filed during the COVID pandemic, and the court dismissed the petition as infructuous due to changed circumstances.</t>
  </si>
  <si>
    <t>['Section 29', 'Section 32', 'Section 34']</t>
  </si>
  <si>
    <t>{'Section 29': 'This subsection is relevant as it outlines the responsibilities of the Food Authority and State Food Safety Authorities in enforcing the Act. The petitioner argues for the enforcement of guidelines regarding the distribution of fortified nutritional food, which falls under the monitoring and verification responsibilities of these authorities.', 'Section 32': "This subsection is relevant as it discusses the issuance of improvement notices to food business operators who fail to comply with regulations. The petitioner's request for improved quality of services and adherence to guidelines could be seen as a call for such notices to be issued to ensure compliance.", 'Section 34': "This subsection is relevant as it allows for emergency prohibition notices if a health risk condition exists. The petitioner's concerns about the quality and safety of nutritional food could potentially invoke this section if the authorities are found to be neglecting health risks."}</t>
  </si>
  <si>
    <t>The relevant subsections indicate that there are mechanisms in place for monitoring and enforcing food safety regulations, which the petitioner is advocating for. However, the court dismissed the petition as infructuous due to changed circumstances, suggesting that the current situation may not warrant the enforcement actions requested by the petitioner. Therefore, the respondent is more likely to succeed in this case.</t>
  </si>
  <si>
    <t>Appellant may not receive the requested enforcement of nutritional food distribution.</t>
  </si>
  <si>
    <t>['Section 4 of National Food Security Act, 2013', 'Section 5 of National Food Security Act, 2013', 'Section 6 of National Food Security Act, 2013', 'Section 7 of National Food Security Act, 2013']</t>
  </si>
  <si>
    <t>The case involves the State of Madhya Pradesh filing an appeal against an order passed by the Single Judge in W.P. No. 25419 of 2019, which quashed notifications that had permitted S.P. Shrivastava, a health officer and Food Safety Officer, to work as a Food Safety Officer within the Municipal Corporation limits. The petitioner, S.P. Shrivastava, was appointed as a Food Inspector and claimed eligibility to be appointed as a Food Safety Officer. The State contended that the notifications withdrawing his appointment were valid, while the petitioner challenged these notifications. The petitioner argued that his qualifications entitled him to be appointed as a Food Safety Officer, and the Single Judge had found that he was entitled to the post, leading to the quashing of the notifications. The State argued that even if he was eligible, appointment to the post depended on the discretion of the State, which was not obligated to appoint him. The appeal was ultimately filed after a delay, which was condoned.</t>
  </si>
  <si>
    <t>{'Section 70': 'This section discusses the establishment of the Food Safety Appellate Tribunal to hear appeals from decisions of the Adjudicating Officer. It is relevant as the case involves an appeal filed by the State of Madhya Pradesh against a decision made by a Single Judge, which may fall under the jurisdiction of such a tribunal.', 'Section 68': "This section outlines the role of the Adjudicating Officer and the process for adjudication. It is relevant because the State's argument hinges on the validity of the notifications regarding S.P. Shrivastava's appointment, which may involve adjudication under this section.", 'Section 39': "This section addresses the liability of a Food Safety Officer who acts vexatiously or without reasonable grounds. While it does not directly relate to the appointment issue, it may impact the context of the Food Safety Officer's actions and the legitimacy of the notifications."}</t>
  </si>
  <si>
    <t>The relevant subsections indicate that the appeal process and the role of the Adjudicating Officer are central to the case. The State's argument about the validity of the notifications and the discretion in appointments is supported by Section 68, while the potential for vexatious actions by a Food Safety Officer is noted in Section 39. However, the primary focus remains on the appeal process as outlined in Section 70, which may favor the State's position if the notifications are deemed valid.</t>
  </si>
  <si>
    <t>[{'indian_section':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38 Powers of Food Safety Officer', 'relationship': 'indirect', 'connection_type': 'indirect'}]</t>
  </si>
  <si>
    <t>Appellant may be required to reinstate the respondent's appointment as Food Safety Officer.</t>
  </si>
  <si>
    <t>['Section 37(2) of the Food Safety and Standards Act, 2006', 'Rule 2.1.3 of the Food and Safety Standards Rules, 2011']</t>
  </si>
  <si>
    <t>State_Of_Tamil_Nadu_vs_Jayavilas_Tabacco_Traders_Llp_on_25_April_2023.PDF</t>
  </si>
  <si>
    <t>Case overview: The case involves a special leave petition filed by the State of Tamil Nadu against Jayavilas Tobacco Traders LLP and another party, arising from a judgment by the High Court of Judicature at Madras dated January 20, 2023. The Supreme Court heard the petitions on April 25, 2023. Key facts: The High Court's judgment included a specific paragraph (paragraph 13) that the petitioner sought to challenge. The Supreme Court was presented with arguments from both sides regarding the implications of the High Court's ruling. Legal issues and arguments: The petitioner, represented by senior counsel Kapil Sibal, argued for interim relief, while the respondents were represented by senior counsel Abhishek Manu Singhvi and Vivek Kohli. The core issue revolved around the applicability of a notification issued under Section 30(2)(a) of the Food Safety and Standards Act, 2006, to the respondents' operations. Court's reasoning: The Supreme Court found that the petitioner had made a case for interim relief and decided to stay the specific part of the High Court's judgment that was being contested. The Court also noted that the respondents could seek redress if they believed their operations were not covered by the relevant notification. Decision or judgment: The Supreme Court granted a stay on the impugned judgment dated January 20, 2023, specifically concerning paragraph 13, while allowing the respondents the option to seek appropriate redress in the relevant forum.</t>
  </si>
  <si>
    <t>The State of Tamil Nadu filed a case against Jayavilas Tobacco Traders LLP. The case involved an appeal related to a judgment passed by the High Court of Judicature at Madras on January 20, 2023. The petitioner, representing the State of Tamil Nadu, argued for a stay of the portion of the High Court's judgment, specifically paragraph 13. The respondent, Jayavilas Tobacco Traders LLP, and other parties made arguments regarding their acts or operations possibly not being covered by a specific notification under a certain law, and indicated they might seek redress in an appropriate forum if needed. The court granted a stay on the relevant part of the High Court's judgment while noting that the respondents could contest their acts if they believed they were not covered by the notification.</t>
  </si>
  <si>
    <t>['Section 89', 'Section 70', 'Section 42', 'Section 88']</t>
  </si>
  <si>
    <t>{'Section 89': "This section states that the provisions of the Act shall have effect notwithstanding anything inconsistent in any other law. This could support the State of Tamil Nadu's position if they argue that their actions are consistent with the provisions of this Act.", 'Section 70': 'This section allows the establishment of a Food Safety Appellate Tribunal to hear appeals from decisions of the Adjudicating Officer. It is relevant as it indicates that there is a formal mechanism for appeals, which the respondents may utilize if they believe they are not covered by the notification.', 'Section 42': 'This section outlines the responsibilities of the Food Safety Officer, including inspection and analysis of food samples. It is relevant as it may pertain to the actions taken by the Food Safety Officer against the respondent, which could be contested by the respondent.', 'Section 88': "This section provides immunity to the State Government and other bodies for actions taken in good faith under the Act. This could support the State of Tamil Nadu's position if they argue that their actions were taken in good faith."}</t>
  </si>
  <si>
    <t>The relevant subsections indicate that the State of Tamil Nadu has provisions supporting their actions under the Act, particularly regarding the establishment of tribunals and the immunity for actions taken in good faith. However, the respondents also have avenues for appeal and contesting the actions of the Food Safety Officer, which may weaken the State's position.</t>
  </si>
  <si>
    <t>[{'indian_section':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t>
  </si>
  <si>
    <t>Appellant may be required to reconsider their actions or face further legal challenges.</t>
  </si>
  <si>
    <t>['Section 30(2)a of the Food Safety and Standards Act, 2006']</t>
  </si>
  <si>
    <t>State_Of_Tamil_Nadu</t>
  </si>
  <si>
    <t>Jayavilas_Tabacco_Traders_Llp_on_25_April_2023.PDF</t>
  </si>
  <si>
    <t>The petitioner, Abdul Gaffar, applied for a license as a Food Business Operator to run a meat shop under regulations of the Food Safety and Standards (Licensing and Registration of Food Businesses), 2011. The Nagar Palika Parishad issued an NOC, but the police authorities have not yet issued their NOC, and the application has been pending before them. The petitioner requested the court to direct the authorities to consider his application and grant him the license, and to prevent interference with his planned meat shop. The court directed the concerned authority to review the application and decide it within two months.</t>
  </si>
  <si>
    <t>The case context does not provide any specific facts that directly relate to the subsections of the law provided. The subsections primarily deal with the roles and responsibilities of Food Safety Officers, Food Analysts, and the procedures for food safety inspections and analyses, none of which are directly applicable to the petitioner's request for a license or the pending NOC from the police authorities.</t>
  </si>
  <si>
    <t>Appellant may be unable to operate the meat shop until the necessary approvals are obtained.</t>
  </si>
  <si>
    <t>['Regulation 2.1 of Food Safety and Standards (Licensing and Registration of Food Businesses) Regulations, 2011']</t>
  </si>
  <si>
    <t>Case overview: The case involves a writ petition filed by Tej Pratap Singh against the State of U.P. and two others, challenging the suspension of his general manufacturing license by the Food Safety Officer, Deoria. The petition was heard on August 9, 2023, by Hon'ble Mahesh Chandra Tripathi and Hon'ble Prashant Kumar. The petitioner is represented by counsel Ram Kishor Gupta and Shiv Shankar Gupta, while the State is represented by standing counsel C.S.C. The neutral citation for the case is 2023:AHC:160725-DB. The case number is WRIT - C No. - 23660 of 2023. Key facts: 1. The petitioner is a manufacturer of sweets. 2. On May 31, 2023, the Assistant Commissioner (Food)-III, Deoria issued a notice to the petitioner under Section 32 of the Food Safety and Standards Act, 2006, regarding the need for improvement in sanitary and hygienic standards and worker's hygiene. 3. The Food Safety Officer suspended the petitioner‚Äö√Ñ√¥s license on June 22, 2023, citing a lack of information about the required improvements. Legal issues and arguments: 1. The petitioner challenged the suspension order, seeking restoration of the manufacturing license. 2. During the hearing, the State's counsel indicated that the suspension order had been withdrawn and the license restored. Court's reasoning: 1. The court noted that since the relief sought by the petitioner had been granted, the matter was no longer in contention. Decision or judgment: The writ petition was dismissed as having become infructuous, as the petitioner‚Äö√Ñ√¥s license had been restored.</t>
  </si>
  <si>
    <t>The petitioner, Tej Pratap Singh, is a manufacturer of sweets. The respondent, the Food Safety Officer of Deoria, issued a notice to the petitioner on 31.05.2023 requesting improvement of sanitary and hygienic standards and worker's hygiene. Based on this, the respondent suspended the petitioner's license on 22.06.2023 due to a lack of information about the required improvements. The petitioner challenged this suspension order in court. Subsequently, the suspension was withdrawn and the license was restored by the competent authority. The petitioner filed the writ petition, which was dismissed as it had become infructuous after the relief was granted.</t>
  </si>
  <si>
    <t>{'Section 38': 'This subsection outlines the powers of the Food Safety Officer, including the ability to inspect food businesses and take samples for analysis. It is relevant as it pertains to the actions taken by the respondent against the petitioner regarding sanitary and hygienic standards.', 'Section 42': "This subsection details the responsibilities of the Food Safety Officer and the process for analyzing samples and reporting findings. It is relevant as it relates to the procedural aspects of the respondent's actions and the subsequent suspension of the petitioner's license.", 'Section 68': "This subsection describes the role of the Adjudicating Officer in adjudicating contraventions of the Act. It is relevant as it pertains to the authority and process involved in the suspension of the petitioner's license."}</t>
  </si>
  <si>
    <t>The relevant subsections indicate that the respondent, as the Food Safety Officer, acted within their authority to inspect and request improvements from the petitioner. The suspension of the petitioner's license was based on a lack of compliance with sanitary standards, which aligns with the powers granted to the Food Safety Officer under Section 38. The restoration of the license suggests that the issues were resolved, making the writ petition infructuous. Therefore, the facts support the respondent's actions as being within the legal framework.</t>
  </si>
  <si>
    <t>[{'indian_section':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t>
  </si>
  <si>
    <t>Appellant may be required to comply with food safety regulations and standards.</t>
  </si>
  <si>
    <t>The petitioner, Sanita Devi @ Sabita Devi, is involved in a case related to the adulteration of rahar dal, which she purchased from the market and was found to be adulterated after examination. She is accused of offenses punishable under sections 51 and 59 of the Food Safety Act. The Food Safety Officer collected a sample of rahar dal from her shop, leading to her being implicated in the case. She has no criminal record and claims she was falsely implicated with no injuries caused to anyone from consuming the dal. The petitioner is seeking anticipatory bail, arguing that she was involved on mere suspicion and that other co-accused persons have already been granted bail. The opposing side, the Public Prosecutor, opposed her bail.</t>
  </si>
  <si>
    <t>['Section 59', 'Section 57', 'Section 52']</t>
  </si>
  <si>
    <t>{'Section 59': 'This subsection is relevant as it addresses the penalties for selling unsafe food. The petitioner is accused of selling adulterated rahar dal, which could be classified as unsafe food. If found guilty, the penalties outlined in this section could apply.', 'Section 57': 'This subsection pertains to the penalties for selling adulterants. Since the petitioner is accused of selling adulterated food, this section is relevant. It specifies penalties based on whether the adulterant is injurious to health.', 'Section 52': 'This subsection addresses penalties for misbranding food. If the rahar dal is found to be misbranded due to adulteration, this section could apply, impacting the case against the petitioner.'}</t>
  </si>
  <si>
    <t>The relevant subsections indicate that the petitioner faces serious allegations regarding the sale of adulterated and potentially unsafe food. The penalties outlined in these sections suggest significant legal consequences if the allegations are proven. The petitioner's claim of being falsely implicated and having no prior criminal record may not negate the applicability of these subsections, which focus on the nature of the food sold rather than the seller's intent or history.</t>
  </si>
  <si>
    <t>[{'indian_section': 'Section 59 Punishment for unsafe food', 'foreign_section': 'Section 57 Penalty for possessing adulterant', 'relationship': 'indirect', 'connection_type': 'indirect'}, {'indian_section': 'Section 59 Punishment for unsafe food', 'foreign_section': 'Section 59 Punishment for unsafe food', 'relationship': 'direct', 'connection_type': 'direct'}, {'indian_section': 'Section 59 Punishment for unsafe food', 'foreign_section': 'Section 52 Penalty for misbranded food', 'relationship': 'indirect', 'connection_type': 'indirect'}, {'indian_section': 'Section 59 Punishment for unsafe food', 'foreign_section': 'Section 53 Penalty for misleading advertisement', 'relationship': 'indirect', 'connection_type': 'indirect'}, {'indian_section': 'Section 59 Punishment for unsafe food', 'foreign_section': 'Section 54 Penalty for food containing extraneous matter', 'relationship': 'indirect', 'connection_type': 'indirect'}, {'indian_section': 'Section 59 Punishment for unsafe food', 'foreign_section': 'Section 56 Penalty for unhygienic or unsanitary processing or manufacturing of food', 'relationship': 'indirect', 'connection_type': 'indirect'}, {'indian_section': 'Section 51 Penalty for sub-standard food', 'foreign_section': 'Section 57 Penalty for possessing adulterant',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52 Penalty for misbranded food', 'relationship': 'indirect', 'connection_type': 'indirect'}, {'indian_section': 'Section 51 Penalty for sub-standard food', 'foreign_section': 'Section 53 Penalty for misleading advertisement', 'relationship': 'indirect', 'connection_type': 'indirect'}, {'indian_section': 'Section 51 Penalty for sub-standard food', 'foreign_section': 'Section 54 Penalty for food containing extraneous matter', 'relationship': 'indirect', 'connection_type': 'indirect'}, {'indian_section': 'Section 51 Penalty for sub-standard food', 'foreign_section': 'Section 56 Penalty for unhygienic or unsanitary processing or manufacturing of food', 'relationship': 'indirect', 'connection_type': 'indirect'}]</t>
  </si>
  <si>
    <t>Appellant may face penalties for selling unsafe food and adulterants.</t>
  </si>
  <si>
    <t>Up to ten lakh rupees if the adulterant is injurious to health.</t>
  </si>
  <si>
    <t>['Section 51 of the Food Safety and Standards Act, 2006', 'Section 59 of the Food Safety and Standards Act, 2006', 'Section 438(2) of the Code of Criminal Procedure']</t>
  </si>
  <si>
    <t>The_State_Of_Madhya_Pradesh_vs_M_S_Sharma_Namkin_Sendhwa_on_5_January_2023.PDF</t>
  </si>
  <si>
    <t>Case overview: The case involves an application for leave to appeal filed by the State of Madhya Pradesh against M/S Sharma Namkin Sendhwa and others. The appeal is against an order dated November 18, 2021, from the Food Safety Appellate Tribunal, Barwani, which acquitted the respondents and reversed a prior conviction by the Additional Collector, Barwani, imposing a fine of Rs. 1,00,000 under Section 52 of the Food Safety and Standards Act, 2006. Key facts: 1. The applicants are various officials from the Madhya Pradesh government, including the Collector and Food Safety Officers. 2. The respondents are M/S Sharma Namkin Sendhwa and its representative, Ravi Sharma. 3. The original conviction was based on violations of food safety regulations. Legal issues and arguments: 1. The applicants argue that the Tribunal's acquittal was erroneous and seek to challenge this decision. 2. The appeal is based on the assertion that the fine imposed was justified under the Food Safety and Standards Act. Court's reasoning: 1. The court reviewed the impugned order and the trial court's record. 2. It found that the criminal appeal appears to be maintainable. Decision or judgment: The court granted leave to appeal, allowing the State of Madhya Pradesh to proceed with the appeal against the Tribunal's order. The Registry was directed to register the appeal as a regular Criminal Appeal, and notices were to be issued to the respondents.</t>
  </si>
  <si>
    <t>The respondents, M/S Sharma Namkin Sendhwa and Shri Girvardayal, were involved in a legal case where they were accused of violating food safety laws. The petitioners, including the State of Madhya Pradesh represented by various officials, had imposed a fine of Rs. 1,00,000 on the respondents under the Food Safety and Standards Act, 2006, after a conviction by the Additional Collector of Barwani. The respondents appealed this order, and the Food Safety Appellate Tribunal in Barwani acquitted the respondents and reversed the initial conviction. The respondents argued that they should not be held liable, but the petitioners challenged the acquittal by filing a leave to appeal.</t>
  </si>
  <si>
    <t>['Section 70', 'Section 68', 'Section 47', 'Section 48']</t>
  </si>
  <si>
    <t>{'Section 70': 'This section establishes the Food Safety Appellate Tribunal and outlines its jurisdiction and powers. It is relevant as the respondents were acquitted by this Tribunal, which indicates that the Tribunal exercised its authority under this section.', 'Section 68': 'This section details the adjudication process by the Adjudicating Officer, including the imposition of penalties for violations of the Food Safety and Standards Act. It is relevant as the initial fine of Rs. 1,00,000 was imposed under this section, which the respondents are contesting.', 'Section 47': 'This section outlines the procedure for taking food samples for analysis. It is relevant as it may pertain to the basis of the initial conviction and the subsequent appeal, although the specific facts regarding sample collection are not detailed in the case context.', 'Section 48': 'This section describes how food can be rendered injurious to health and the criteria for determining if food is unsafe. It is relevant as it may relate to the allegations against the respondents, although specific details of the alleged violations are not provided.'}</t>
  </si>
  <si>
    <t>The relevant subsections indicate that the Food Safety Appellate Tribunal had the authority to acquit the respondents, which they did, reversing the initial conviction and fine imposed by the Adjudicating Officer. The petitioners' challenge to this acquittal suggests they are seeking to reinstate the penalty based on the initial findings. However, the Tribunal's decision to acquit the respondents implies that the evidence or arguments presented were sufficient to overturn the penalty, making it less likely that the petitioners will succeed in their appeal.</t>
  </si>
  <si>
    <t>[{'indian_section': 'Section 52 Penalty for misbranded food', 'foreign_section': 'Section 48 General provisions relating to offences', 'relationship': 'indirect', 'connection_type': 'indirect'}, {'indian_section': 'Section 52 Penalty for misbranded food', 'foreign_section': 'Section 67 Penalty for contravention of provisions of this Act in case of import of articles of food to be in addition to penalties provided under any other Act', 'relationship': 'indirect', 'connection_type': 'indirect'}]</t>
  </si>
  <si>
    <t>Appellant may not be able to reinstate the fine.</t>
  </si>
  <si>
    <t>['Section 378(3) of Code of Criminal Procedure', 'Section 52 of Food Safety and Standards Act, 2006']</t>
  </si>
  <si>
    <t>M_S_Sharma_Namkin_Sendhwa_on_5_January_2023.PDF</t>
  </si>
  <si>
    <t>Spencer Retail Ltd., the petitioner, purchased 1500 grams of dhaniya in four packets from their shop on July 15, 2015. The Food Safety Officer collected a sample of the dhaniya, which was tested and found to be adulterated. A private complaint was filed against Spencer Retail Ltd. and three others by the Food Safety Officer after obtaining a report from the food analyst. The petitioner argued that the complaint was filed after a delay of two years, beyond the one-year time limit for filing such cases, and that the prosecution sanction was obtained after more than one year. The respondent contended that the sanction was granted within the extended period of three years and that the delay was due to difficulties in determining the proper court to file the case. The court noted the complaint was filed after a delay but found the sanction was granted beyond the one-year period with proper approval, and thus the case was not barred by time.</t>
  </si>
  <si>
    <t>['Section 55', 'Section 58', 'Section 50']</t>
  </si>
  <si>
    <t>{'Section 55': 'This subsection states that a food business operator who fails to comply with the requirements of the Act without reasonable ground is liable to a penalty which may extend to two lakh rupees. The facts indicate that Spencer Retail Ltd. sold adulterated dhaniya, which suggests a failure to comply with the Act.', 'Section 58': 'This subsection indicates that any person who contravenes any provisions of the Act for which no separate penalty is provided shall be liable to a penalty which may extend to two lakh rupees. The adulteration of dhaniya could be seen as a contravention of the Act.', 'Section 50': 'This subsection specifies that any person who sells food not in compliance with the Act or of the nature or quality demanded by the purchaser is liable to a penalty not exceeding two lakh rupees. The sale of adulterated dhaniya by Spencer Retail Ltd. may fall under this provision.'}</t>
  </si>
  <si>
    <t>The relevant subsections indicate that Spencer Retail Ltd. may be liable for selling adulterated food, which constitutes a contravention of the Food Safety and Standards Act. The delay in filing the complaint does not negate the potential liability for the sale of adulterated food. Therefore, the facts align with the provisions that impose penalties on food business operators for non-compliance.</t>
  </si>
  <si>
    <t>[{'indian_section': 'Section 77 Time limit for prosecutions', 'foreign_section': 'Section 70 Establishment of Food Safety Appellate Tribunal', 'relationship': 'indirect', 'connection_type': 'indirect'}, {'indian_section': 'Section 77 Time limit for prosecutions', 'foreign_section': 'Section 72 Civil court not to have jurisdiction', 'relationship': 'indirect', 'connection_type': 'indirect'}, {'indian_section': 'Section 77 Time limit for prosecutions', 'foreign_section': 'Section 68 Adjudication', 'relationship': 'indirect', 'connection_type': 'indirect'}]</t>
  </si>
  <si>
    <t>T. Selvamurugan filed a writ petition challenging a recruitment notification issued on September 28, 2021, by the Medical Services Recruitment Board for the post of Food Safety Officer. The petitioner applied for the position before the last date of October 21, 2021, and the written examination was conducted in November 2021. The petitioner argued that the recruitment process should be reconsidered and the selection be notified afresh. The respondent officials argued that the selection process had already been completed and appointment orders were approved. The court dismissed the petition, noting that the recruitment process had concluded and interference at this stage was not appropriate.</t>
  </si>
  <si>
    <t>The case context does not provide any facts that directly relate to the subsections of the law provided. The appellant's challenge to the recruitment notification and the respondent's completion of the selection process do not invoke any specific provisions from the mentioned sections.</t>
  </si>
  <si>
    <t>[{'indian_section':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t>
  </si>
  <si>
    <t>Appellant may not be able to challenge the recruitment process further.</t>
  </si>
  <si>
    <t>['Section 37 of Food Safety and Standards Act, 2006']</t>
  </si>
  <si>
    <t>Sanjay Yadav and Sagar Ratna Restaurants Pvt. Ltd., represented by its authorized representative, are the petitioners (revisionists) in a case against the Food Safety Officer from the Department of Food Safety, Government of NCT of Delhi. The case involves allegations related to violations under the Food Safety and Standards Act, 2006, with the order challenging the order framing charges and rejecting a discharge application. The case was initiated as a complaint case, not a police case, and the case is categorized as a summons or summary triable case with penalties that include up to six months of imprisonment and a fine of up to Rs.1,00,000. The petitioners argued that they could not be discharged at this stage since the case was not a warrants trial and no provision exists for discharge in complaint cases before the conclusion of evidence. The respondent is the Food Safety Officer.</t>
  </si>
  <si>
    <t>{'Section 68': "This section outlines the powers of the Adjudicating Officer, including the ability to impose penalties if a contravention of the Act is found. It is relevant as it establishes the framework for adjudication in this case, which involves the Food Safety Officer's actions against the petitioners.", 'Section 72': "This section states that no civil court shall have jurisdiction over matters that an Adjudicating Officer or Tribunal is empowered to determine. This is relevant as it supports the respondent's position that the case is properly within the jurisdiction of the Food Safety Officer and not subject to civil court intervention.", 'Section 38': 'This section details the powers of the Food Safety Officer to take samples and seize articles of food. It is relevant as it may relate to the actions taken by the Food Safety Officer in this case, which could be central to the allegations against the petitioners.'}</t>
  </si>
  <si>
    <t>The relevant subsections indicate that the Food Safety Officer has the authority to take action against the petitioners under the Food Safety and Standards Act. Section 68 provides the basis for adjudication and penalties, while Section 72 reinforces the jurisdiction of the Food Safety Officer. Section 38 outlines the powers of the Food Safety Officer, which may support the respondent's actions. The petitioners' argument regarding discharge does not negate the authority of the Food Safety Officer to proceed with the case.</t>
  </si>
  <si>
    <t>[{'indian_section': 'Section 73 Power of court to try cases summarily', 'foreign_section': 'Section 70 Establishment of Food Safety Appellate Tribunal', 'relationship': 'indirect', 'connection_type': 'indirect'}, {'indian_section': 'Section 73 Power of court to try cases summarily', 'foreign_section': 'Section 72 Civil court not to have jurisdiction', 'relationship': 'indirect', 'connection_type': 'indirect'}, {'indian_section': 'Section 73 Power of court to try cases summarily', 'foreign_section': 'Section 68 Adjudication', 'relationship': 'indirect', 'connection_type': 'indirect'}]</t>
  </si>
  <si>
    <t>Up to Rs.1,00,000</t>
  </si>
  <si>
    <t>['Section 245 of Code of Criminal Procedure, 1973', 'Section 59 of Food Safety and Standards Act, 2006', 'Section 73 of Food Safety and Standards Act, 2006']</t>
  </si>
  <si>
    <t>This_Writ_Petition_Is_Filed_To_Declare_vs_Unknown_on_5_September_2023.PDF</t>
  </si>
  <si>
    <t>Case overview: The Writ Petition No. 20730 of 2023 was filed by the petitioner to declare the action of the respondents in opening and continuing a suspect sheet against him as illegal and arbitrary. The case involves allegations related to a previous criminal case against the petitioner for transporting prohibited tobacco products. Key facts: 1. In 2018, a case (Crime No. 132 of 2018) was registered against the petitioner under Sections 353, 272, 273 IPC and Section 59(i) of the Food Safety and Standard Act, 2006. 2. The petitioner filed a quash petition (Crl.P.No.2557 of 2023), which was allowed by the court on 11.04.2023, quashing the proceedings against him. 3. The petitioner claims no other crimes have been registered against him, yet a suspect sheet was opened by the police. 4. The respondent police stated that the suspect sheet was opened to curb unlawful activities, with permission from the Sub-Divisional Police Officer. Legal issues and arguments: 1. The petitioner argues that the continuation of the suspect sheet is unjustified as he has no pending cases and does not fit the criteria for being classified as a habitual offender. 2. The respondents maintain that the suspect sheet was opened based on the previous case and to prevent further unlawful activities. Court's reasoning: 1. The court noted that the petitioner has no other pending cases and does not meet the criteria for a habitual offender as per Police Standing Order No. 601. 2. The court found that the continuation of the suspect sheet against the petitioner constitutes an abuse of process, as there is no evidence of habitual criminal behavior. Decision or judgment: The court allowed the Writ Petition, set aside the suspect sheet against the petitioner, and ordered no costs. Any pending miscellaneous petitions related to this Writ Petition were closed.</t>
  </si>
  <si>
    <t>The petitioner is a businessman who was accused in 2018 of transporting prohibited tobacco products, leading to a case registered against him for offenses under Sections 353, 272, and 273 read with 34 IPC, and Section 59(i) of the Food Safety and Standard Act, 2006. The petitioner filed a petition to quash these proceedings, which was allowed, and the case was dismissed. Subsequently, the police opened a suspect sheet against him to monitor his activities, despite there being no other pending cases or evidence of habitual offending or involvement in breaches of peace. The petitioner argued that the continuation of the suspect sheet was illegal and arbitrary. The respondents countered that the petitioner was involved in the 2018 case and that the suspect sheet was opened to curb unlawful activities. The court ultimately held that, since no other cases were pending against him and he was not involved in activities justifying a suspect sheet, the continued surveillance was unjustified, and the suspect sheet was set aside.</t>
  </si>
  <si>
    <t>The case context does not provide any facts that directly relate to the specific provisions of the Food Safety and Standards Act or the IPC sections mentioned. The focus is on the legality of the suspect sheet against the petitioner, which is not addressed by the provided subsections.</t>
  </si>
  <si>
    <t>Appellant may continue to be monitored under the suspect sheet.</t>
  </si>
  <si>
    <t>['Section 59(i) of Food Safety and Standards Act, 2006', 'Section 353 of Indian Penal Code', 'Section 272 of Indian Penal Code', 'Section 273 of Indian Penal Code', 'Section 34 of Indian Penal Code']</t>
  </si>
  <si>
    <t>This_Writ_Petition_Is_Filed_To_Declare</t>
  </si>
  <si>
    <t>Unknown_on_5_September_2023.PDF</t>
  </si>
  <si>
    <t>The petitioner, Rajendra Kumar, challenged an order dated December 26, 2022, passed by an Additional District Magistrate (Nazul)/Adjudication Officer in Meerut in a case under section 51 of the Food Safety and Standards Act, 2006, which imposed a penalty of Rs. 4,50,000 on him. The case was initiated by the State of U.P. against Rajendra Kumar. The petitioner argued against the penalty imposed, but the court noted that the petitioner had an alternative remedy under sections 69 and 70 of the Act and was not inclined to entertain the writ petition on that ground.</t>
  </si>
  <si>
    <t>{'Section 70': 'This subsection is relevant as it outlines the establishment of the Food Safety Appellate Tribunal to hear appeals from decisions of the Adjudicating Officer. Since Rajendra Kumar is challenging the penalty imposed by the Additional District Magistrate, this section indicates that he has an alternative remedy available to appeal the decision.', 'Section 68': "This subsection is relevant as it describes the powers and responsibilities of the Adjudicating Officer, including the requirement to provide a reasonable opportunity for representation before imposing a penalty. The facts indicate that Rajendra Kumar was penalized by the Adjudicating Officer, which suggests that this section's provisions were applied in his case."}</t>
  </si>
  <si>
    <t>The relevant subsections indicate that Rajendra Kumar has an alternative remedy available through the Food Safety Appellate Tribunal, which the court noted in its decision. This suggests that the court may not be inclined to entertain the writ petition due to the existence of this alternative. Additionally, Section 68 confirms that the Adjudicating Officer has the authority to impose penalties after providing an opportunity for representation, which supports the validity of the penalty imposed on Rajendra Kumar.</t>
  </si>
  <si>
    <t>[{'indian_section': 'Section 69 Power to compound offences', 'foreign_section': 'Section 70 Establishment of Food Safety Appellate Tribunal', 'relationship': 'indirect', 'connection_type': 'indirect'}, {'indian_section': 'Section 69 Power to compound offences', 'foreign_section': 'Section 68 Adjudication', 'relationship': 'indirect', 'connection_type': 'indirect'}, {'indian_section':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68 Adjudication',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t>
  </si>
  <si>
    <t>Rs. 4,50,000</t>
  </si>
  <si>
    <t>['Section 51 of Food Safety and Standards Act, 2006', 'Section 69 of Food Safety and Standards Act, 2006', 'Section 70 of Food Safety and Standards Act, 2006']</t>
  </si>
  <si>
    <t>Case overview
- The case is titled Akilurrehman vs State Of U P And 2 Others, heard on 21 August 2024 by the High Court of Judicature at Allahabad. 
- The petition is registered as WRIT - C No. - 16593 of 2019. 
- The petitioner is Akilurrehman, and the respondents are the State of U.P. and two others. 
- The case was brought before the court following a remand order from the Supreme Court in Civil Appeal No. 2840 of 2023.
Key facts
- The petitioner challenges a resolution passed by the Board of Nagar Palika Parishad on 29 November 2018, which directed the closure of a slaughterhouse operated by the petitioner. 
- The petitioner claims that the resolution was passed without any agenda item regarding the slaughterhouse and that the operation of the slaughterhouse requires permissions under the Food Safety and Standards Act, 2006. 
- A letter dated 16 April 2019 communicated the cancellation of the petitioner‚Äö√Ñ√¥s license, which the petitioner argues goes beyond the resolution itself. 
- The slaughterhouse was constructed under a Public-Private Partnership (PPP) model, with significant investment from the petitioner, and an agreement was made on 6 October 2012.
Legal issues and arguments
- The petitioner contends that the resolution lacks a proper agenda and justification, and that the slaughterhouse had not commenced operations due to the absence of necessary permissions. 
- The respondents failed to justify the resolution or the cancellation of the license, and there was no agenda item concerning the slaughterhouse in the meeting where the resolution was passed. 
- Section 87 of the U.P. Municipalities Act, 2016 requires prior notice for any business to be transacted by a special resolution.
Court's reasoning
- The court noted that the resolution was a single line without reasons and did not address the contract between the petitioner and the respondents. 
- The communication regarding the cancellation of the license was deemed to exceed the scope of the resolution. 
- The court found that the resolution and the communication could not be sustained due to the lack of proper procedure and justification.
Decision or judgment
- The court allowed the petition, setting aside both the resolution dated 4 October 2018 and the communication dated 16 April 2019. 
- It stipulated that the operation of the slaughterhouse may only commence after the petitioner obtains the necessary permissions and complies with all statutory and regulatory provisions.</t>
  </si>
  <si>
    <t>The petitioner, Akilurrehman, constructed a slaughter house under a public-private partnership agreement signed on October 6, 2012, with the respondent authorities. The petitioner claims that the slaughter house had not started operations because necessary permissions under the Food Safety and Standards Act, 2006, had not been obtained. The respondent authorities passed a resolution on November 29, 2018, without prior notice or an agenda item regarding the slaughter house, ordering its closure. Subsequently, a communication dated April 16, 2019, from the second respondent informed the petitioner that the license for the slaughter house had been canceled. The petitioner contends that the resolution and the subsequent communication exceeded their scope and violated procedural requirements. The respondent's side could not justify the resolution or the license cancellation, which was not mentioned in the resolution. The case involves a dispute over the legality of the resolution and the license cancellation related to the slaughter house, with arguments focused on procedural irregularities and compliance with statutory provisions.</t>
  </si>
  <si>
    <t>['Section 32', 'Section 68']</t>
  </si>
  <si>
    <t>{'Section 32': "This subsection is relevant as it outlines the process for issuing an improvement notice to a food business operator who has failed to comply with regulations. The petitioner claims that the slaughter house was not operational due to a lack of necessary permissions, which could relate to compliance issues. However, the respondent's resolution to close the slaughter house and cancel the license may not have followed the procedural requirements outlined in this section.", 'Section 68': "This subsection is relevant as it details the role of the Adjudicating Officer in adjudicating matters related to food safety violations. The petitioner argues that the resolution and license cancellation exceeded the scope of authority and violated procedural requirements. If the respondent did not follow the proper adjudication process, this could support the petitioner's claims."}</t>
  </si>
  <si>
    <t>The relevant subsections indicate that there are procedural requirements that must be followed when dealing with food business operators, including the issuance of improvement notices and the role of the Adjudicating Officer. The petitioner's claims about the lack of necessary permissions and the improper resolution process suggest that the respondent may not have adhered to these requirements, potentially favoring the appellant's position.</t>
  </si>
  <si>
    <t>['Section 87 of U.P. Municipalities Act, 2016', 'Food Safety and Standards Act, 2006']</t>
  </si>
  <si>
    <t>Puneet Sharma, an Assistant Manager and nominee of Cadbury India Limited, was implicated as an accused after a food sample of Cadbury Dairy Milk Fruit &amp; Nut Chocolate, taken during an inspection at Swastik Agency in Raigarh, was found to be insect-infected and adulterated. The sample was sent for analysis, and the report declared it adulterated. The complaint was filed by Food Safety Officer Mahendra Kumar Verma against Puneet Sharma and others. The case was initiated because the product was manufactured by Cadbury India Limited, which was not arraigned as an accused. Puneet Sharma argued that he was only a nominee and no evidence linked him personally to the offence, and the company itself had not been named as an accused. The respondent contended that Puneet Sharma was being prosecuted because he was a nominee of the company. The court found that since the company was not an accused and only the nominee was implicated, the prosecution was not valid, and the proceedings against Puneet Sharma were quashed.</t>
  </si>
  <si>
    <t>['Section 68', 'Section 65', 'Section 47', 'Section 55']</t>
  </si>
  <si>
    <t>{'Section 68': 'This subsection outlines the role of the Adjudicating Officer in adjudicating cases of contraventions of the Act. It states that the officer must provide a reasonable opportunity for representation and can impose penalties if satisfied that a contravention has occurred. The facts indicate that Puneet Sharma was accused based on the adulteration of a product, but the prosecution was quashed due to the absence of the company as an accused, suggesting that the necessary adjudication process was not validly followed.', 'Section 65': 'This section discusses penalties for individuals who manufacture or distribute food causing injury or death. It specifies compensation amounts for grievous injury or death. The facts do not indicate that Puneet Sharma caused injury or death, nor does it establish his direct involvement in the manufacturing or distribution process, which weakens the case against him.', 'Section 47': 'This section details the procedure for taking food samples for analysis. It requires proper notice and handling of samples. The case context does not provide information on whether these procedures were followed correctly, which could impact the validity of the evidence against Puneet Sharma.', 'Section 55': 'This section imposes penalties on food business operators or importers who fail to comply with the Act. Since Puneet Sharma was a nominee and not the direct operator or importer, this section may not apply directly to him, indicating a potential lack of grounds for the prosecution.'}</t>
  </si>
  <si>
    <t>The relevant subsections indicate that the prosecution against Puneet Sharma lacked validity due to the absence of the company as an accused and potential procedural issues in the sample collection process. The sections highlight the need for proper adjudication and the conditions under which penalties can be imposed, which were not met in this case.</t>
  </si>
  <si>
    <t>[{'indian_section': 'Section 59 Punishment for unsafe food', 'foreign_section': 'Section 65 Compensation in case of injury or death of consumer', 'relationship': 'indirect', 'connection_type': 'indirect'}, {'indian_section': 'Section 59 Punishment for unsafe food', 'foreign_section': 'Section 55 Penalty for failure to comply with the directions of Food Safety Officer', 'relationship': 'indirect', 'connection_type': 'indirect'}, {'indian_section': 'Section 66 Offences by companies', 'foreign_section': 'Section 65 Compensation in case of injury or death of consumer', 'relationship': 'indirect', 'connection_type': 'indirect'}, {'indian_section': 'Section 66 Offences by companies', 'foreign_section': 'Section 55 Penalty for failure to comply with the directions of Food Safety Officer', 'relationship': 'indirect', 'connection_type': 'indirect'}]</t>
  </si>
  <si>
    <t>['Section 26(2)(i) of Food Safety and Standards Act, 2006', 'Section 59 of Food Safety and Standards Act, 2006', 'Section 66 of Food Safety and Standards Act, 2006']</t>
  </si>
  <si>
    <t>The petitioners, including Anil Kumar Singla, owned Singla Milk Chilling Center in Devigarh, where they were accused of selling adulterated milk, cheese, and ghee. A raid was conducted based on secret information that the petitioner was manufacturing and selling adulterated and misbranded food products, which were recovered in large quantities, including adulterated milk, cheese, ghee, butter, dry milk, cash, and other items. Laboratory analysis confirmed that the milk, cheese, and ghee samples were substandard or adulterated. The petitioner and others were charged for offenses related to manufacturing, storing, or selling adulterated and misbranded food. The petitioner claimed that the investigation and charges were not sustainable since they were already penalized under food safety laws and that the Food Safety and Standards Act 2006, a specific law governing food safety, was violated when the police acted under IPC provisions. The respondent argued that the food was unsafe and the FIR was justified under IPC. Several other accused persons and their associated food products were also involved, and different proceedings were initiated against them based on similar allegations of adulteration and misbranding.</t>
  </si>
  <si>
    <t>['Section 38', 'Section 51', 'Section 52', 'Section 59']</t>
  </si>
  <si>
    <t>{'Section 38': 'This subsection is relevant as it outlines the powers of the Food Safety Officer to take samples and seize articles of food believed to be in contravention of the Food Safety Act. The facts indicate that a raid was conducted based on secret information, and adulterated food products were recovered, which aligns with the provisions of this section.', 'Section 51': 'This subsection pertains to penalties for manufacturing or selling sub-standard food. The laboratory analysis confirmed that the milk, cheese, and ghee samples were substandard or adulterated, which supports the applicability of this section against the petitioners.', 'Section 52': "This section addresses penalties for misbranding food products. Given that the petitioners were accused of selling adulterated and misbranded food products, this section is relevant and supports the respondent's position.", 'Section 59': "This section outlines penalties for unsafe food. The confirmation of adulteration in the food products indicates that they may be considered unsafe, making this section applicable and supporting the respondent's case."}</t>
  </si>
  <si>
    <t>The relevant subsections indicate that the actions taken by the Food Safety Officer were within the legal framework provided by the Food Safety Act. The evidence of adulteration and misbranding directly correlates with the violations outlined in the subsections, suggesting that the respondent's actions in filing the FIR were justified. The petitioners' claims regarding previous penalties under food safety laws do not negate the findings of adulteration and misbranding, which are serious offenses under the law.</t>
  </si>
  <si>
    <t>[{'indian_section':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41 Power of search, seizure, investigation, prosecution and procedure thereof',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59 Punishment for unsafe food', 'relationship': 'direct', 'connection_type': 'direct'}, {'indian_section': 'Section 59 Punishment for unsafe food', 'foreign_section': 'Section 51 Penalty for sub-standard food', 'relationship': 'indirect', 'connection_type': 'indirect'}, {'indian_section': 'Section 59 Punishment for unsafe food', 'foreign_section': 'Section 54 Penalty for food containing extraneous matter',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41 Power of search, seizure, investigation, prosecution and procedure thereof', 'relationship': 'direct', 'connection_type': 'direct'}, {'indian_section': 'Section 29 Authorities responsible for enforcement of Act', 'foreign_section': 'Section 38 Powers of Food Safety Officer', 'relationship': 'indirect', 'connection_type': 'indirect'}, {'indian_section': 'Section 29 Authorities responsible for enforcement of Act', 'foreign_section': 'Section 41 Power of search, seizure, investigation, prosecution and procedure thereof', 'relationship': 'indirect', 'connection_type': 'indirect'}, {'indian_section': 'Section 52 Penalty for misbranded food', 'foreign_section': 'Section 52 Penalty for misbranded food', 'relationship': 'direct', 'connection_type': 'direct'}, {'indian_section': 'Section 52 Penalty for misbranded food', 'foreign_section': 'Section 52 Penalty for misbranded food', 'relationship': 'direct', 'connection_type': 'direct'}, {'indian_section': 'Section 52 Penalty for misbranded food', 'foreign_section': 'Section 59 Punishment for unsafe food', 'relationship': 'indirect', 'connection_type': 'indirect'}, {'indian_section': 'Section 52 Penalty for misbranded food', 'foreign_section': 'Section 51 Penalty for sub-standard food', 'relationship': 'indirect', 'connection_type': 'indirect'}, {'indian_section': 'Section 52 Penalty for misbranded food', 'foreign_section': 'Section 54 Penalty for food containing extraneous matter', 'relationship': 'indirect', 'connection_type': 'indirect'}, {'indian_section': 'Section 51 Penalty for sub-standard food', 'foreign_section': 'Section 52 Penalty for misbranded food', 'relationship': 'indirect', 'connection_type': 'indirect'}, {'indian_section': 'Section 51 Penalty for sub-standard food', 'foreign_section': 'Section 52 Penalty for misbranded food',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51 Penalty for sub-standard food', 'relationship': 'direct', 'connection_type': 'direct'}, {'indian_section': 'Section 51 Penalty for sub-standard food', 'foreign_section': 'Section 54 Penalty for food containing extraneous matter', 'relationship': 'indirect', 'connection_type': 'indirect'}]</t>
  </si>
  <si>
    <t>Appellant may be fined and face further legal action for the violations.</t>
  </si>
  <si>
    <t>Up to three lakh rupees for misbranding or unsafe food, and up to five lakh rupees for sub-standard food.</t>
  </si>
  <si>
    <t>['Section 29 of Food Safety and Standards Act, 2006', 'Section 37 of Food Safety and Standards Act, 2006', 'Section 38 of Food Safety and Standards Act, 2006', 'Section 41 of Food Safety and Standards Act, 2006', 'Section 42 of Food Safety and Standards Act, 2006', 'Section 51 of Food Safety and Standards Act, 2006', 'Section 52 of Food Safety and Standards Act, 2006', 'Section 59 of Food Safety and Standards Act, 2006', 'Section 173 of Code of Criminal Procedure, 1973', 'Sections 420, 272, 273, 274 and 120-B of Indian Penal Code, 1860']</t>
  </si>
  <si>
    <t>The petitioners, including Noufal N.K, Muhammed K.P, Pocker P.K, Zaitoon Restaurant represented by its partner Mr. Noufal, Mohammed Shahid, and Fardan T.K, were involved in a case concerning a sample of 'Green Chutney' taken from Zaitoon Restaurant on 25 July 2018 by the Food Safety Officer. The sample was analyzed and found to be 'unsafe' on 25 September 2018. The complaint was filed alleging an offense under the relevant food safety law. The petitioners argued that the Food Analyst did not send the analysis report within 14 days of receiving the sample or provide proper reasons for the delay as required by law, and that the respondent did not wait for the prescribed 30 days for appeal before recommending prosecution. The respondent contended the report was sent with reasons for the delay and no appeal was filed by the petitioners. The court examined whether the procedures were properly followed and ultimately quashed the proceedings against the petitioners due to procedural violations related to delays in reporting and notification requirements.</t>
  </si>
  <si>
    <t>{'Section 42': 'This section outlines the responsibilities of the Food Safety Officer and the Food Analyst regarding the analysis of food samples. It specifies that the Food Analyst must send the analysis report within fourteen days to the Designated Officer. The petitioners argue that the report was not sent within this timeframe, which supports their claim of procedural violation.', 'Section 46': 'This section requires the Food Analyst to send the analysis report within fourteen days and to inform the Designated Officer if the sample cannot be analyzed within that time. The petitioners assert that the report was delayed without proper reasons, which aligns with the requirements of this section and supports their argument.', 'Section 47': 'This section mandates that the Food Safety Officer must send the sample for analysis to the Food Analyst by the next working day. The petitioners claim that the procedures were not followed correctly, which could indicate a violation of this section as well.'}</t>
  </si>
  <si>
    <t>The relevant subsections indicate that the Food Analyst and Food Safety Officer did not adhere to the required timelines and procedures for reporting and analysis. The petitioners' arguments about the delays and lack of proper notification are supported by these subsections, suggesting that the procedural violations were significant enough to quash the proceedings against them.</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</si>
  <si>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46 Functions of Food Analyst', 'relationship': 'direct', 'connection_type': 'direct'}]</t>
  </si>
  <si>
    <t>['Section 42(2) of the Food Safety and Standards Act, 2006', 'Section 46(3) of the Food Safety and Standards Act, 2006', 'Section 59(i) of the Food Safety and Standards Act, 2006']</t>
  </si>
  <si>
    <t>The petitioner, Uttam Singh, challenged a notice issued to him by the respondent, the Designated Officer of the Food Safety &amp; Drug Administration Department in Trichy, on 4 May 2023. The notice was issued under Section 34 of the Food Safety and Standards Act, 2006. Uttam Singh was given an opportunity to respond to the notice. The petitioner filed a writ petition seeking to quash the notice, arguing it was illegal and unlawful. The court observed that the petitioner could respond to the notice and that proper remedies were available under the law, so it disposed of the petition without intervening further.</t>
  </si>
  <si>
    <t>['Section 34', 'Section 42']</t>
  </si>
  <si>
    <t>{'Section 34': "This subsection is relevant as it outlines the conditions under which the Designated Officer can issue an emergency prohibition notice. The notice issued to Uttam Singh was based on this section, indicating that the Designated Officer believed a health risk condition existed. This supports the respondent's action.", 'Section 42': 'This subsection details the responsibilities of the Food Safety Officer and the process for analyzing food samples. It is relevant as it establishes the procedural framework that the Designated Officer and Food Safety Officer must follow, which may impact the legality of the notice issued to Uttam Singh.'}</t>
  </si>
  <si>
    <t>The relevant subsections indicate that the Designated Officer acted within the scope of his authority under Section 34 by issuing a notice based on a perceived health risk. Section 42 supports the procedural legitimacy of the actions taken by the Food Safety Officer. Therefore, the facts align more closely with the respondent's actions being lawful.</t>
  </si>
  <si>
    <t>[{'indian_section':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32 Improvement notices', 'relationship': 'indirect', 'connection_type': 'indirect'}, {'indian_section': 'Section 34 Emergency prohibition notices and orders', 'foreign_section': 'Section 32 Improvement notices', 'relationship': 'indirect', 'connection_type': 'indirect'}, {'indian_section': 'Section 34 Emergency prohibition notices and orders', 'foreign_section': 'Section 34 Emergency prohibition notices and orders', 'relationship': 'direct', 'connection_type': 'direct'}, {'indian_section': 'Section 34 Emergency prohibition notices and orders', 'foreign_section': 'Section 35 Notification of food poisoning', 'relationship': 'indirect', 'connection_type': 'indirect'}]</t>
  </si>
  <si>
    <t>Appellant may be required to comply with the notice and any subsequent actions taken by the Designated Officer.</t>
  </si>
  <si>
    <t>['Section 34 of Food Safety and Standards Act, 2006']</t>
  </si>
  <si>
    <t>The case involves petitioners who are holders of degrees in Siddha medicine and BDS, and they applied for the position of Food Safety Officer in Tamil Nadu. They participated in the written exam held on December 20, 2022, but their names were not included in the selection list issued by the Medical Services Recruitment Board, which only considered modern scientific medicine degrees. The petitioners argue that Siddha medicine and BDS qualify as "degree in medicine" and should be included in the eligibility criteria for the job. The respondents contend that only modern scientific medicine degrees, such as MBBS, are recognized as "degree in medicine," and other systems like Siddha are not included. The petitioners seek to quash the existing selection list and request the court to direct the authorities to consider their qualifications and prepare a new list.</t>
  </si>
  <si>
    <t>No relevant subsections from the provided sections of the law directly address the qualifications for the position of Food Safety Officer or the recognition of degrees in Siddha medicine and BDS in relation to the eligibility criteria for the job. The case context primarily revolves around the interpretation of what constitutes a 'degree in medicine' and the selection process, which is not covered by the listed subsections.</t>
  </si>
  <si>
    <t>['Section 2(f) of Indian Medical Council Act, 1956', 'Section 37 of Food Safety and Standards Act, 2006']</t>
  </si>
  <si>
    <t>Vijay Kumar Kankariya filed a petition challenging criminal proceedings against him in Criminal Case No.232/2021 pending before the Judicial Magistrate First Class, Saraipali, District Mahasamund. He argued that the complaint was time barred under the Food Safety and Standards Act, 2006, because there was no clear extension of the limitation period by the authorities. The authorities had not provided any official document showing an extension of the period, and an order dated 18.2.2021 did not mention any such extension. The petitioner requested a stay on the proceedings, which was granted as an interim measure, and the proceedings were stayed till the next hearing.</t>
  </si>
  <si>
    <t>['Section 77', 'Section 42']</t>
  </si>
  <si>
    <t>{'Section 77': 'This subsection states that no court shall take cognizance of an offence under the Act after one year from the date of commission of the offence, unless the Commissioner of Food Safety approves prosecution within an extended period of up to three years. The appellant argues that the complaint is time-barred due to the lack of an extension of the limitation period, which is directly relevant to this subsection.', 'Section 42': 'This subsection outlines the responsibilities of the Food Safety Officer, including the inspection of food businesses and the process for sending samples for analysis. The relevance lies in the procedural aspects of how the complaint may have been initiated and whether proper procedures were followed, which could impact the validity of the complaint against the appellant.'}</t>
  </si>
  <si>
    <t>The relevant subsections indicate that the complaint against the appellant may be time-barred under Section 77, as there is no evidence of an extension of the limitation period. This supports the appellant's argument. Section 42 provides context on the procedural responsibilities of the Food Safety Officer, which may affect the legitimacy of the complaint if proper procedures were not followed.</t>
  </si>
  <si>
    <t>[{'indian_section': 'Section 77 Time limit for prosecutions', 'foreign_section': 'Section 77 Time limit for prosecutions', 'relationship': 'direct', 'connection_type': 'direct'}]</t>
  </si>
  <si>
    <t>The petitioner, M. Kaja Mohindeen, is a nominee of Southern Health Foods Pvt Ltd., which manufactured health drinks. Samples of the health mix produced by the company were tested and found to be sub-standard, unsafe, and misbranded. The complainant filed a private complaint against the petitioner and others for offenses under certain sections of the Food Safety and Standardization Act, 2006, but the company was not included as an accused in the complaint. The petitioner argued that the complaint was invalid because the company was not impleaded, and there was no allegation against the petitioner showing he was in charge of the company's conduct. The court found that since the company was not included as an accused and no responsibility was established against the petitioner, the prosecution could not proceed against him, and the proceedings were quashed.</t>
  </si>
  <si>
    <t>{'Section 68': "This subsection outlines the role of the Adjudicating Officer in adjudicating contraventions of the Food Safety and Standardization Act. It states that the officer must provide a reasonable opportunity for representation and can impose penalties if satisfied that a contravention has occurred. The facts indicate that the petitioner was not found responsible for the company's conduct, which suggests that this subsection may not support the prosecution against him.", 'Section 72': 'This section states that no civil court shall have jurisdiction over matters that an Adjudicating Officer or Tribunal is empowered to determine. Since the company was not included as an accused and the petitioner argued that there was no allegation against him, this section may support the quashing of the proceedings against the petitioner.'}</t>
  </si>
  <si>
    <t>The relevant subsections indicate that the Adjudicating Officer must establish responsibility for the contravention, which was not done in this case as the company was not included as an accused. Therefore, the prosecution against the petitioner lacks a basis under the law.</t>
  </si>
  <si>
    <t>['Section 66 of the Food Safety and Standards Act, 2006', 'Section 3(1)(zx) of the Food Safety and Standards Act, 2006', 'Section 3(1)(zz)(v)(x) of the Food Safety and Standards Act, 2006', 'Section 3(1)(zf)(a-i) of the Food Safety and Standards Act, 2006']</t>
  </si>
  <si>
    <t>The petitioner, Pepsico India Holdings Private Limited, is a manufacturer of packaged drinking water and soft drinks, producing the product 'Aquafina', which was inspected on August 19, 2016, at M/s.PVR Cinemas in Edapally, where violations of packaging laws were observed. The complaint against the petitioner was filed by the second respondent, the state of Kerala, alleging that the petitioner failed to make certain declarations required by law on the packaging of Aquafina, specifically regarding the legibility and prominence of the declarations, including the maximum retail price and manufacturing date. The case was based on allegations that the markings on the bottles were not clear or prominent, and that the petitioner did not fully comply with packaging declaration laws. The petitioner argued that their packaging included the required information and that the applicable rules exempted certain declarations, but the court found that the manner of presentation was insufficient. The respondents, including the legal metrology authorities, stated that violations were established and that the declarations were not legible and prominent as required. The case involves the sale of packaged water and soft drinks, with the petition challenging the legality of the complaint and proceedings.</t>
  </si>
  <si>
    <t>['Section 23', 'Section 68']</t>
  </si>
  <si>
    <t>{'Section 23': 'This subsection is relevant as it addresses the requirements for marking and labelling packaged food products. The allegations against the petitioner include failure to make certain declarations clear and prominent on the packaging of Aquafina, which directly relates to the requirements set forth in this section.', 'Section 68': 'This subsection is relevant as it outlines the adjudication process for contraventions of the Act. The case involves an adjudication regarding the alleged violations of packaging laws, which falls under the provisions of this section.'}</t>
  </si>
  <si>
    <t>The relevant subsections indicate that the petitioner is being challenged on the basis of inadequate labelling and presentation of their product, which is a direct violation of Section 23. The adjudication process outlined in Section 68 supports the proceedings against the petitioner, suggesting that the respondent has a basis for their complaint regarding the packaging violations.</t>
  </si>
  <si>
    <t>Appellant may be required to comply with packaging laws and potentially face penalties.</t>
  </si>
  <si>
    <t>['Section 9(1)(a) of Legal Metrology (Packaged Commodities) Rules, 2011', 'Section 18(1) of Legal Metrology Act, 2009', 'Rule 32(2) of Legal Metrology (Packaged Commodities) Rules, 2011', 'Section 36(1) of Legal Metrology Act, 2009', 'Section 3(j) of Food Safety and Standards Act, 2006']</t>
  </si>
  <si>
    <t>Himanshu Kumar Dokania filed a petition challenging an order that imposed a penalty of Rs.50,000 for violation of certain food safety provisions. Several other petitioners, including Anirudh Banerjee, Sujit Kumar, and M/s Glaxo Smith Kline Consumer Healthcare Ltd., filed similar petitions to quash penalties imposed for violations of various sections of the Food Safety and Standards Act, 2006, related to food safety violations. The authorities had imposed these penalties through orders and letters, based on violations of sections 48, 50, 52, 53, and 54 of the Act. The petitioners argued that the cases were filed without following proper procedures. The respondents contended that an alternative remedy was available under section 70 of the Act through an appellate authority. The court noted the availability of this remedy and disposed of the petitions, allowing the petitioners to approach the appellate authority.</t>
  </si>
  <si>
    <t>['Section 70', 'Section 58']</t>
  </si>
  <si>
    <t>{'Section 70': 'This subsection is relevant as it discusses the establishment of the Food Safety Appellate Tribunal to hear appeals from decisions of the Adjudicating Officer. The respondents argued that an alternative remedy was available under this section, which supports their position that the petitioners should pursue this remedy instead of the current petitions.', 'Section 58': 'This subsection is relevant as it outlines penalties for contraventions of the Act for which no specific penalty is provided. The penalties imposed on the petitioners for violations of food safety provisions may fall under this section, indicating that the penalties were lawful if the violations occurred.'}</t>
  </si>
  <si>
    <t>The relevant subsections indicate that the respondents have a valid argument regarding the availability of an alternative remedy under Section 70, which the court acknowledged. Additionally, Section 58 supports the imposition of penalties for violations of the Act, which the petitioners are contesting. Therefore, the facts align more closely with the respondents' position.</t>
  </si>
  <si>
    <t>[{'indian_section': 'Section 50 Penalty for selling food not of the nature or substance or quality demanded', 'foreign_section': 'Section 61 Punishment for false information', 'relationship': 'indirect', 'connection_type': 'indirect'}, {'indian_section': 'Section 50 Penalty for selling food not of the nature or substance or quality demanded', 'foreign_section': 'Section 58 Penalty for contraventions for which no specific penalty is provided', 'relationship': 'indirect', 'connection_type': 'indirect'}, {'indian_section': 'Section 70 Establishment of Food Safety Appellate Tribunal', 'foreign_section': 'Section 70 Establishment of Food Safety Appellate Tribunal', 'relationship': 'direct', 'connection_type': 'direct'}, {'indian_section': 'Section 53 Penalty for misleading advertisement', 'foreign_section': 'Section 61 Punishment for false information', 'relationship': 'indirect', 'connection_type': 'indirect'}, {'indian_section': 'Section 53 Penalty for misleading advertisement', 'foreign_section': 'Section 58 Penalty for contraventions for which no specific penalty is provided', 'relationship': 'indirect', 'connection_type': 'indirect'}, {'indian_section': 'Section 48 General provisions relating to offences', 'foreign_section': 'Section 61 Punishment for false information', 'relationship': 'indirect', 'connection_type': 'indirect'}, {'indian_section': 'Section 48 General provisions relating to offences', 'foreign_section': 'Section 58 Penalty for contraventions for which no specific penalty is provided', 'relationship': 'indirect', 'connection_type': 'indirect'}, {'indian_section': 'Section 54 Penalty for food containing extraneous matter', 'foreign_section': 'Section 61 Punishment for false information', 'relationship': 'indirect', 'connection_type': 'indirect'}, {'indian_section': 'Section 54 Penalty for food containing extraneous matter', 'foreign_section': 'Section 58 Penalty for contraventions for which no specific penalty is provided', 'relationship': 'indirect', 'connection_type': 'indirect'}, {'indian_section': 'Section 52 Penalty for misbranded food', 'foreign_section': 'Section 61 Punishment for false information', 'relationship': 'indirect', 'connection_type': 'indirect'}, {'indian_section': 'Section 52 Penalty for misbranded food', 'foreign_section': 'Section 58 Penalty for contraventions for which no specific penalty is provided', 'relationship': 'indirect', 'connection_type': 'indirect'}]</t>
  </si>
  <si>
    <t>Appellant may be required to pursue the alternative remedy through the Food Safety Appellate Tribunal.</t>
  </si>
  <si>
    <t>['Section 50 of the Food Safety and Standards Act, 2006', 'Section 54 of the Food Safety and Standards Act, 2006', 'Section 52 of the Food Safety and Standards Act, 2006', 'Section 48 of the Food Safety and Standards Act, 2006', 'Section 53 of the Food Safety and Standards Act, 2006', 'Section 70 of the Food Safety and Standards Act, 2006']</t>
  </si>
  <si>
    <t>The petitioner, Vinay, is accused of manufacturing and selling Mahi Namkeen that was allegedly mis-branded and possibly injurious to health. The original complaint was filed by a Food Safety Officer who claimed that during an inspection on October 23, 2020, samples of the food product were seized and found to be mis-branded. The police registered an offense under Section 420 of the Indian Penal Code. The petitioner was also penalized Rs.25,000 under food regulations. The petitioner argued that subsequent tests showed the food products were within prescribed standards and that no cheating or unlawful manufacturing was proven. The court ultimately found that no case under Section 420 was made out against the petitioner and quashed the FIR.</t>
  </si>
  <si>
    <t>{'Section 38': "This subsection is relevant as it outlines the powers of the Food Safety Officer to take samples of food for analysis and to seize articles of food that may contravene the Act. The facts indicate that a Food Safety Officer inspected Vinay's product and seized samples, which aligns with the provisions of this section.", 'Section 42': 'This subsection details the responsibilities of the Food Safety Officer and the process for analyzing samples. It is relevant because it establishes the procedure that the Food Safety Officer must follow, which includes sending samples for analysis and the timeline for reporting. The case context mentions that samples were taken and analyzed, which relates directly to this section.', 'Section 47': 'This section is pertinent as it describes the process for taking samples for analysis, including the requirement for the Food Safety Officer to notify the person from whom the sample is taken. The facts indicate that the Food Safety Officer took samples from Vinay, which suggests compliance with this section.'}</t>
  </si>
  <si>
    <t>The relevant subsections indicate that the Food Safety Officer acted within the scope of their authority when taking samples from Vinay's product. The procedures outlined in Sections 38, 42, and 47 were followed, which supports the actions taken against Vinay. However, the subsequent tests showing that the products were within prescribed standards and the court's decision to quash the FIR under Section 420 suggest that the initial actions may not have been justified in terms of legal consequences for Vinay.</t>
  </si>
  <si>
    <t>Rs.25,000</t>
  </si>
  <si>
    <t>['Section 420 of Indian Penal Code', 'Section 52 of the Food Safety and Standards Act, 2006']</t>
  </si>
  <si>
    <t>The petitioners, Siva Associates, represented by K.T. Latha, and associated with Siva Foods, were involved in a case related to the sale of a food product called "Flubbers Fruit Jelly." On October 22, 2018, the Food Safety Officer inspected their establishment and sampled the product on suspicion. The sample was analyzed and reported to contain chemical substances (Tartrazine and Benzoid Acid) that are not permitted as coloring agents, and was deemed unsafe for human consumption. A second analysis was conducted at a referral laboratory, which also found the sample to be substandard. The Food Safety Officer sought sanction to prosecute, which was granted by the Food Safety Commissioner on September 24, 2021, citing administrative reasons and COVID-19 related delays. The private complaint was filed on October 7, 2021, and the court took cognizance of the case. The petitioners argued that proper procedures were not followed, claiming violations of provisions regarding sampling, analysis, and limitation periods, and questioned the accuracy of the analysis report. The court considered these arguments and ultimately dismissed the petition, allowing the prosecution to proceed based on the evidence that the food item was unfit for consumption.</t>
  </si>
  <si>
    <t>['Section 38', 'Section 42', 'Section 47', 'Section 46', 'Section 3(1)(zj)', 'Section 3(1)(zy)']</t>
  </si>
  <si>
    <t>{'Section 38': "This section allows the Food Safety Officer to take samples of food intended for sale or found on premises. The facts indicate that the Food Safety Officer inspected Siva Associates and took a sample of 'Flubbers Fruit Jelly' for analysis, which aligns with the provisions of this section.", 'Section 42': "This section outlines the responsibilities of the Food Safety Officer and the Food Analyst regarding the inspection and analysis of food samples. The Food Safety Officer's actions in taking the sample and sending it for analysis are consistent with this section, supporting the respondent's actions.", 'Section 47': 'This section details the procedure for taking samples, including notifying the person from whom the sample is taken and the requirement to divide the sample into parts. The petitioners argue that proper procedures were not followed, but the facts do not provide evidence that the Food Safety Officer failed to comply with these requirements.', 'Section 46': 'This section requires the Food Analyst to analyze samples and send reports within a specified timeframe. The analysis of the sample from Siva Associates was conducted and reported, which aligns with the requirements of this section.', 'Section 3(1)(zj)': "This section defines 'premises' where food is sold or manufactured. The context indicates that Siva Associates was operating in such a capacity, making this section relevant to the case.", 'Section 3(1)(zy)': "This section defines 'unsafe food' and outlines conditions under which food is considered unsafe. The analysis of 'Flubbers Fruit Jelly' indicated it contained prohibited substances, supporting the classification of the product as unsafe."}</t>
  </si>
  <si>
    <t>The relevant subsections indicate that the actions taken by the Food Safety Officer were in accordance with the law. The sampling and analysis procedures were followed, and the findings of unsafe food support the prosecution's case. The petitioners' arguments regarding procedural violations do not appear to be substantiated by the facts presented.</t>
  </si>
  <si>
    <t>[{'indian_section':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t>
  </si>
  <si>
    <t>Appellant may face penalties for selling unsafe food.</t>
  </si>
  <si>
    <t>['Section 46(3) of Food Safety and Standards Act, 2006', 'Section 77 of Food Safety and Standards Act, 2006']</t>
  </si>
  <si>
    <t>The petitioner, Geeta Devi, is a hawker doing business at a specific location in Mandi town, near HDFC Bank in the main market area of Indira Market. She has not shown any legal right, lease, or license allowing her to occupy that place for her business. She claims to have a certificate under the Food Safety and Standards Act, 2006, but this certificate is not a license or lease from the local authority and does not entitle her to continue her business at that location. The petitioner has not been allocated a spot by the Town Vending Committee under the vending zone declaration law. She was offered an alternative space in the vending zone at Paddal parking in Mandi town, which she refused to accept. The petition seeks to prevent the respondents, the municipal authorities and the contractor, from evicting her and to be allowed to operate at her current location.</t>
  </si>
  <si>
    <t>['Section 31', 'Section 29']</t>
  </si>
  <si>
    <t>{'Section 31': 'This subsection states that no person shall commence or carry on any food business except under a licence. The petitioner, Geeta Devi, has not shown any legal right, lease, or license allowing her to occupy the location for her business, which directly relates to this subsection. It indicates that her operation at the current location is not compliant with the law.', 'Section 29': 'This subsection outlines the responsibilities of the Food Authority and State Food Safety Authorities to monitor and verify compliance with food safety laws. Since the petitioner has not been allocated a spot by the Town Vending Committee and lacks a license, this suggests that her business may not be fulfilling the relevant requirements of law, which could impact her case.'}</t>
  </si>
  <si>
    <t>The relevant subsections indicate that the petitioner is operating her food business without the necessary license as required by Section 31. Additionally, Section 29 emphasizes the enforcement of compliance with food safety laws, which the petitioner does not appear to meet. Therefore, the facts suggest that the respondent is more likely to succeed in evicting the petitioner.</t>
  </si>
  <si>
    <t>[{'indian_section': 'Section 29 Authorities responsible for enforcement of Act', 'foreign_section': 'Section 29 Authorities responsible for enforcement of Act', 'relationship': 'direct', 'connection_type': 'direct'}, {'indian_section': 'Section 29 Authorities responsible for enforcement of Act', 'foreign_section': 'Section 31 Licensing and registration of food business', 'relationship': 'indirect', 'connection_type': 'indirect'}, {'indian_section': 'Section 29 Authorities responsible for enforcement of Act', 'foreign_section': 'Section 30 Commissioner of Food Safety of the State', 'relationship': 'indirect', 'connection_type': 'indirect'}, {'indian_section': 'Section 29 Authorities responsible for enforcement of Act', 'foreign_section': 'Section 38 Powers of Food Safety Officer', 'relationship': 'indirect', 'connection_type': 'indirect'}, {'indian_section': 'Section 29 Authorities responsible for enforcement of Act', 'foreign_section': 'Section 39 Liability of Food Safety Officer in certain cases', 'relationship': 'indirect', 'connection_type': 'indirect'}, {'indian_section': 'Section 2 Declaration as to expediency of control by the Union', 'foreign_section': 'Section 1 Short title, extent and commencement', 'relationship': 'indirect', 'connection_type': 'indirect'}, {'indian_section': 'Section 2 Declaration as to expediency of control by the Union', 'foreign_section': 'Section 3 Definitions', 'relationship': 'indirect', 'connection_type': 'indirect'}]</t>
  </si>
  <si>
    <t>Appellant may be required to cease operations at the current location.</t>
  </si>
  <si>
    <t>['Section 2 of the Food Safety and Standards Act, 2006', 'Section 1 of the Street Vendors (Protection of Livelihood and Regulation of Street Vending) Act, 2014']</t>
  </si>
  <si>
    <t>The petitioner is a company named Worldwide Dreamcorp Limited engaged in manufacturing food products and authorized by the State of Rajasthan to supply food products in the public distribution system. The respondent, Food Safety and Standard Authority of India, conducted an inspection of the petitioner‚Äôs premises, took samples of pre-packed chilli powder, Dhania powder, and turmeric powder, and sealed the products. Without waiting for the sample analysis report, an order was passed prohibiting the petitioner from selling all products manufactured or traded by the company. The petitioner argued that the sample was taken according to prescribed procedures and that the report was not yet received, suggesting the order was premature. The petitioner also challenged an emergency prohibition notice issued on 31 August 2023. The respondent‚Äôs side had no instructions regarding compliance with sampling procedures. The court stayed the enforcement of the order, allowing the petitioner to continue selling their products while the case is pending, and granted the respondent time to respond further.</t>
  </si>
  <si>
    <t>{'Section 47': 'This subsection outlines the procedures that a Food Safety Officer must follow when taking samples for analysis. It states that the officer must give notice of their intention, divide the sample into parts, and send one part for analysis. The petitioner argues that the order was premature as the sample analysis report was not yet received, which suggests that the procedures may not have been fully adhered to.', 'Section 68': 'This section describes the role of the Adjudicating Officer in adjudicating matters related to food safety violations. It requires that a reasonable opportunity for representation be given before imposing penalties. The petitioner claims that the prohibition order was issued without waiting for the analysis report, which may indicate a lack of due process as outlined in this section.'}</t>
  </si>
  <si>
    <t>The relevant subsections indicate that proper procedures must be followed when taking samples and that due process is required before imposing prohibitions or penalties. The petitioner's argument that the order was premature due to the absence of an analysis report aligns with the requirements of Section 47 and Section 68, suggesting that the respondent may not have followed the necessary legal protocols.</t>
  </si>
  <si>
    <t>The petitioner, S. Kathirvel, challenged an order passed by the Adjudicating Officer which levied a fine of Rs.50,000 on him for breaches related to a sample of gingelly oil taken from his retail shop, Sri Saravanabava Store in Aruppukottai. The Food Safety Officer had inspected the shop on June 20, 2014, and collected the sample, which was found to be sub-standard based on analysis reports received. The petitioner argued that the analysis report was not served on him, depriving him of the right to appeal, and that the order did not specify reasons for the amount of fine imposed. The respondents claimed the report was served and that the order was proper. The court examined whether the report was served and found that it likely was, based on correspondence. The court also noted that the order did not adequately explain why the fine was set at Rs.50,000, and after considering the facts, reduced the fine to Rs.20,000.</t>
  </si>
  <si>
    <t>['Section 47', 'Section 42', 'Section 36']</t>
  </si>
  <si>
    <t>{'Section 47': 'This subsection outlines the responsibilities of the Food Safety Officer when taking samples for analysis. It states that the officer must give notice of the intention to analyze the sample to the person from whom it was taken. The petitioner claims that the analysis report was not served on him, which could indicate a breach of this requirement.', 'Section 42': 'This section details the responsibilities of the Food Analyst after receiving a sample from the Food Safety Officer, including the requirement to send an analysis report within fourteen days. The petitioner argues that he was deprived of the right to appeal due to not receiving the report, which may relate to the obligations outlined in this section.', 'Section 36': 'This section discusses the role of the Designated Officer in food safety administration, including receiving reports and samples from Food Safety Officers. The adequacy of the order and the reasons for the fine imposed may relate to the responsibilities of the Designated Officer as outlined here.'}</t>
  </si>
  <si>
    <t>The relevant subsections indicate that the Food Safety Officer had specific obligations regarding the notification of the analysis report to the petitioner. The petitioner's claim that he did not receive the report could support his argument against the imposition of the fine. However, the court found that the report was likely served based on correspondence, which may weaken the petitioner's position. Additionally, the lack of adequate explanation for the fine's amount could support the petitioner's argument for a reduction in the fine.</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</si>
  <si>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</si>
  <si>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Appellant may be required to pay the reduced fine of Rs.20,000.</t>
  </si>
  <si>
    <t>Rs.20,000</t>
  </si>
  <si>
    <t>['Section 46 of the Food Safety and Standards Act, 2006', 'Section 49 of the Food Safety and Standards Act, 2006']</t>
  </si>
  <si>
    <t>The appellant, Sunilkumar Ganpatbhai Prajapati, was found guilty of violating provisions related to food safety by selling a prohibited food product, which could have serious adverse effects on human health. The Food Safety Officer imposed a penalty of Rs. 250, which the appellant accepted and did not challenge. The Food Safety Officer challenged the order in the appellate tribunal, which increased the penalty to Rs. 1,50,000. The appellant's advocate argued for reducing the enhanced penalty to Rs. 50,000, citing lack of proper reasons for the increase. The respondent contended that the appellant had committed violations knowingly, which justified the higher penalty. The court found that the reasons provided for the penalty enhancement were inadequate and reduced the penalty to Rs. 50,000, with the appellant given four weeks to pay the amount.</t>
  </si>
  <si>
    <t>['Section 70', 'Section 38', 'Section 39', 'Section 41', 'Section 42']</t>
  </si>
  <si>
    <t>{'Section 70': "This section establishes the Food Safety Appellate Tribunal and outlines its jurisdiction and powers. It is relevant as it pertains to the authority of the tribunal that increased the penalty against the appellant. The tribunal's decision to enhance the penalty is within its jurisdiction as prescribed by this section.", 'Section 38': "This section details the powers of the Food Safety Officer, including the ability to seize food products that are in contravention of the Act. The appellant was found guilty of selling a prohibited food product, which aligns with the provisions of this section, supporting the respondent's actions.", 'Section 39': "This section addresses the penalties for Food Safety Officers who act vexatiously or without reasonable grounds. The respondent's actions in imposing a penalty are not challenged as vexatious, thus this section does not negatively impact the respondent's position.", 'Section 41': "This section allows the Food Safety Officer to search and seize articles of food if there is reasonable doubt about their compliance with food safety regulations. The appellant's violation justifies the actions taken by the Food Safety Officer, supporting the respondent's case.", 'Section 42': "This section outlines the responsibilities of the Food Safety Officer in inspecting food businesses and taking samples for analysis. The actions taken against the appellant were in line with these responsibilities, reinforcing the respondent's position."}</t>
  </si>
  <si>
    <t>The relevant subsections indicate that the actions taken by the Food Safety Officer were within the scope of their authority and that the tribunal had the jurisdiction to enhance the penalty. The appellant's violation of food safety regulations is clearly established, and the penalties imposed are supported by the law.</t>
  </si>
  <si>
    <t>[{'indian_section': 'Section 49 General provisions relating to penalty', 'foreign_section': 'Section 60 Punishment for interfering with seized items', 'relationship': 'indirect', 'connection_type': 'indirect'}, {'indian_section': 'Section 49 General provisions relating to penalty', 'foreign_section': 'Section 62 Punishment for obstructing or impersonating a Food Safety Officer', 'relationship': 'indirect', 'connection_type': 'indirect'}, {'indian_section': 'Section 70 Establishment of Food Safety Appellate Tribunal', 'foreign_section': 'Section 70 Establishment of Food Safety Appellate Tribunal', 'relationship': 'direct', 'connection_type': 'direct'}]</t>
  </si>
  <si>
    <t>['Section 70 of the Food Safety and Standards Act, 2006', 'Section 49 of the Food Safety and Standards Act, 2006', 'Sections 52 of the Food Safety and Standards Act, 2006', 'Sections 53 of the Food Safety and Standards Act, 2006', 'Sections 58 of the Food Safety and Standards Act, 2006']</t>
  </si>
  <si>
    <t>The petitioner, P. Dheivam, was accused of violating food safety regulations after a sample of 'Mysore Paruppu' was taken from his premises on August 19, 2019, and sent for analysis on August 20, 2019. The food was found to be unsafe based on a report issued on July 20, 2020. The petitioner argued that the report was delayed beyond the mandatory 14-day period required by law, as it was only issued nearly a year later, and the sample had expired in December 2019. The respondent filed a complaint against the petitioner in a case pending before a Magistrate. The petitioner requested to quash the proceedings, but the court found that the sample analysis was conducted after the expiry date of the product and in violation of the law, leading to the decision to dismiss the complaint.</t>
  </si>
  <si>
    <t>{'Section 42': 'This subsection outlines the responsibilities of the Food Safety Officer, including the requirement to send the analysis report within fourteen days. The petitioner argues that the report was delayed beyond this period, which supports his claim that the proceedings should be quashed.', 'Section 47': 'This section specifies the procedures for taking samples and the timeline for sending them for analysis. The petitioner contends that the sample was analyzed after its expiry date, which may indicate a violation of this section, thereby supporting his argument.'}</t>
  </si>
  <si>
    <t>The relevant subsections indicate that the Food Safety Officer had a duty to send the analysis report within fourteen days and to analyze the sample in a timely manner. The delay in the report and the analysis of an expired sample suggest procedural violations that favor the appellant's position.</t>
  </si>
  <si>
    <t>[{'indian_section': 'Section 59 Punishment for unsafe food', 'foreign_section': 'Section 60 Punishment for interfering with seized items',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44 Recognition of organization or agency for food safety audit', 'relationship': 'indirect', 'connection_type': 'indirect'}, {'indian_section': 'Section 52 Penalty for misbranded food', 'foreign_section': 'Section 60 Punishment for interfering with seized items', 'relationship': 'indirect', 'connection_type': 'indirect'}, {'indian_section': 'Section 61 Punishment for false information', 'foreign_section': 'Section 60 Punishment for interfering with seized items', 'relationship': 'indirect', 'connection_type': 'indirect'}]</t>
  </si>
  <si>
    <t>['Section 52(1) of the Food Safety and Standards Act, 2006', 'Section 59(i) of the Food Safety and Standards Act, 2006', 'Section 61 of the Food Safety and Standards Act, 2006', 'Section 46(3) of the Food Safety and Standards Act, 2006']</t>
  </si>
  <si>
    <t>The petitioner, Mahesh Garg, an ex-corporator and socially active person, filed a public interest litigation seeking the implementation of food safety provisions in Madhya Pradesh, particularly the establishment and functional operation of Food Testing Laboratories at Indore, Jabalpur, Ujjain, and Gwalior. He argued that only one out of three sanctioned labs at Ujjain and Indore was functioning, with delays and insufficient facilities causing a backlog in testing food samples, which hampers food safety enforcement. The petitioner requested tools for food safety officers for on-the-spot analysis and demanded that the laboratories at Indore and Ujjain be made operational at the earliest, along with the creation of labs in every district. The respondents acknowledged the need for such laboratories, reported ongoing efforts to establish and upgrade labs in Madhya Pradesh, and detailed steps taken, including land allotments, fund allocations, ongoing construction, and progress on laboratory setup. The respondents also mentioned various private laboratories with accreditation in the state and stated that the laboratory in Bhopal was fully equipped. The court directed the respondents to ensure the completion of the laboratory work at Indore within the year and to expedite the establishment of labs at Jabalpur and Gwalior.</t>
  </si>
  <si>
    <t>['Section 43', 'Section 29']</t>
  </si>
  <si>
    <t>{'Section 43': "This subsection is relevant as it discusses the establishment and recognition of food laboratories by the Food Authority. The petitioner argues for the establishment and operationalization of food testing laboratories, which aligns with the provisions of this section. The fact that only one out of three sanctioned labs is functioning supports the petitioner's claim for the need for more operational labs.", 'Section 29': "This subsection outlines the responsibilities of the Food Authority and State Food Safety Authorities in enforcing the Act. The petitioner's request for the implementation of food safety provisions and the operationalization of labs falls under the enforcement responsibilities of these authorities, indicating that the respondents have a duty to address the petitioner's concerns."}</t>
  </si>
  <si>
    <t>The relevant subsections indicate that the Food Authority has the responsibility to establish and recognize food laboratories, which supports the petitioner's claims regarding the need for operational labs. The respondents acknowledge the need for such laboratories and report ongoing efforts, but the petitioner's emphasis on the current inadequacies and delays suggests that the respondents may not be fulfilling their obligations effectively. Therefore, the facts align more closely with the petitioner's position.</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</si>
  <si>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44 Recognition of organization or agency for food safety audit',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44 Recognition of organization or agency for food safety audit',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44 Recognition of organization or agency for food safety audit',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29 Authorities responsible for enforcement of Act', 'relationship': 'indirect', 'connection_type': 'indirect'}, {'indian_section': 'Section 40 Purchaser may have food analysed', 'foreign_section': 'Section 41 Power of search, seizure, investigation, prosecution and procedure thereof', 'relationship': 'indirect', 'connection_type': 'indirect'}, {'indian_section': 'Section 40 Purchaser may have food analysed', 'foreign_section': 'Section 38 Powers of Food Safety Officer',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41 Power of search, seizure, investigation, prosecution and procedure thereof', 'foreign_section': 'Section 41 Power of search, seizure, investigation, prosecution and procedure thereof', 'relationship': 'direct', 'connection_type': 'direct'}, {'indian_section': 'Section 41 Power of search, seizure, investigation, prosecution and procedure thereof',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38 Powers of Food Safety Officer', 'relationship': 'indirect', 'connection_type': 'indirect'}]</t>
  </si>
  <si>
    <t>Respondent may be required to expedite the establishment and operationalization of food testing laboratories.</t>
  </si>
  <si>
    <t>The petitioner, Kulwinder Singh, was accused in a case related to selling unsafe milk. The milk truck carrying 11,000 liters of mixed milk was intercepted, and a sample was taken for testing. The sample was sent to the Referral Food Laboratory in Ghaziabad, which issued a report on June 20, 2012, stating that the milk was unsafe due to positive tests for glucose and skimmed milk powder, and excessive fat content. The complainant, a Food Safety Officer, filed a complaint against the petitioner and another accused, Balkar Singh, based on this report. The petitioner requested to examine the Director of the Food Laboratory as a witness along with the report to challenge its validity, but the request was denied by the Chief Judicial Magistrate. The petitioner argued that the Director's examination was crucial for verifying the test methodology and the report's credibility. The court relied on legal precedents to allow the petitioner‚Äôs request, emphasizing the importance of cross-examining the scientist responsible for the report. The court ultimately set aside the order dismissing the request and ordered that the Director of the Food Laboratory be summoned for examination.</t>
  </si>
  <si>
    <t>['Section 26', 'Section 27', 'Section 28', 'Section 47']</t>
  </si>
  <si>
    <t>{'Section 26': 'This section is relevant as it outlines the responsibilities of food business operators to ensure that food articles meet safety requirements. The facts indicate that the milk was found unsafe due to positive tests for glucose and skimmed milk powder, which suggests a violation of this section by the petitioner.', 'Section 27': "This section establishes liability for food business operators regarding unsafe food articles. Given that the milk was deemed unsafe, this section supports the respondent's position that the petitioner may be liable for distributing unsafe food.", 'Section 28': "This section requires food business operators to withdraw unsafe food from the market and inform authorities. The facts do not indicate that the petitioner took such actions, which could further support the respondent's case.", 'Section 47': 'This section details the procedures for taking food samples for analysis. The facts mention that a sample was taken and tested, which aligns with the requirements of this section, supporting the validity of the testing process used against the petitioner.'}</t>
  </si>
  <si>
    <t>The relevant subsections indicate that the petitioner, as a food business operator, had responsibilities to ensure food safety and compliance with regulations. The findings of unsafe milk directly relate to violations of these responsibilities, suggesting that the respondent is more likely to succeed in this case.</t>
  </si>
  <si>
    <t>['Section 311 of the Code of Criminal Procedure', 'Section 59 of the Food Safety and Standards Act, 2006', 'Section 42(5) of the Food Safety and Standards Act, 2006', 'Section 3(i)(zz)(v) of the Food Safety and Standards Act, 2006']</t>
  </si>
  <si>
    <t>The case concerns an import of ten containers of Arecanut/Betelnut by M/s. Excellent Betelnut Products Pvt. Ltd. from Indonesia, which was inspected and sampled by Customs officials at the Inland Container Depot in Nagpur. Samples were sent to two laboratories‚ÄîCRCL Mumbai and Anacon Laboratory Nagpur‚Äîfor testing to determine if additives like food starch were added, impurities removed, and if the goods were fit for human consumption. The CRCL report indicated insect infestation and some impurities, whereas the Anacon Laboratory certified the samples as fit for human consumption per FSSAI standards. Despite this, subsequent tests by CRCL, including a referral to a New Delhi laboratory, suggested the samples did not meet food safety standards and were not fit for consumption. The Customs authorities, relying on the inconsistent reports and the results indicating the goods were unsafe, refused to allow provisional release of the goods and ordered their seizure. The respondent challenged this in court, leading to an appeal that the appellate tribunal allowed, directing provisional release of the goods. The Customs department argued that the decision to refer samples to a referral laboratory was invalid and that the rejection of provisional release was justified. The petitioner claimed that the samples were safe for human consumption and that the authorities acted beyond their jurisdiction.</t>
  </si>
  <si>
    <t>['Section 67', 'Section 42', 'Section 38']</t>
  </si>
  <si>
    <t>{'Section 67': 'This subsection is relevant as it addresses the liability of any person who imports food articles in contravention of the Act. The Customs authorities argue that the goods were unsafe based on the reports from CRCL, which suggests a contravention of the Act.', 'Section 42': 'This subsection outlines the responsibilities of the Food Safety Officer, including the inspection of food businesses and the analysis of samples. The actions taken by the Food Safety Officer in this case, including the sampling and subsequent reports, are directly related to this section.', 'Section 38': "This section details the powers of the Food Safety Officer to take samples and seize articles of food. The Customs officials relied on the Food Safety Officer's actions in sampling and testing the Arecanut/Betelnut, which is pertinent to the case."}</t>
  </si>
  <si>
    <t>The relevant subsections indicate that the Customs authorities acted within their rights based on the reports from the Food Safety Officer and the subsequent findings regarding the safety of the imported goods. The conflicting reports from the laboratories create a basis for the Customs to refuse provisional release, as they are tasked with ensuring food safety under the law.</t>
  </si>
  <si>
    <t>[{'indian_section': 'Section 47 Sampling and analysis', 'foreign_section': 'Section 47 Sampling and analysis', 'relationship': 'direct', 'connection_type': 'direct'}]</t>
  </si>
  <si>
    <t>Appellant may be required to release the goods.</t>
  </si>
  <si>
    <t>['Section 130(1) of the Customs Act, 1962', 'Section 110A of the Customs Act, 1962', 'Section 25 of the Food Safety and Standards Act, 2006', 'Section 47(5) of the Food Safety and Standards Act, 2006', 'Regulation 13(1) of the Food Safety and Standards (Import) Regulation, 2017', 'Regulation 9 of the Food Safety and Standards (Import) Regulation, 2017', 'Regulation 10(9) of the Food Safety and Standards (Import) Regulation, 2017']</t>
  </si>
  <si>
    <t>The case involves Hashmukhlal D Vora and his company, M/s. Chem Pharm, who purchased 75 kg of pyridoxal-5-phosphate from M/s Antoine &amp; Becoerel Organic Chemical Co. in March 2013. During an inspection in November 2013, a Drug Inspector alleged that the Appellants had broken up the bulk quantity into smaller packages and sold it to various drug manufacturers, which was considered a contravention of the Drugs and Cosmetics Act. The Appellants claimed the substance was a food ingredient, not a drug, and was exempt from drug regulations under Schedule K and Rule 123. They argued they held a valid wholesale drug license and that no evidence was found that they repackaged or manufactured drugs. The respondent filed a criminal complaint in 2017, based on the allegation that the Appellants had broken up the bulk substance and sold it in smaller packs, which was classified as manufacturing. The Appellants sought to dismiss or quash the complaint, arguing that the substance is a food product, not a drug, and that there was no scientific or legal evidence to classify it as a drug requiring regulation under the Drugs and Cosmetics Act. They also pointed out the delay of over four years in filing the complaint without explanation. The Court ultimately quashed the proceedings, noting lack of evidence and delay, asserting that the complaint did not disclose a cognizable offense, and that the case was based on unsupported allegations.</t>
  </si>
  <si>
    <t>['Section 3(j)', 'Section 52(1)', 'Section 59']</t>
  </si>
  <si>
    <t>{'Section 3(j)': "This subsection defines 'food' and explicitly states that it does not include drugs and medicinal products. The Appellants argue that pyridoxal-5-phosphate is a food ingredient, which could support their claim that it falls under this definition and is exempt from drug regulations.", 'Section 52(1)': "This subsection addresses the liability for misbranding food. The Respondent's complaint alleges that the Appellants repackaged and sold the substance, which could be interpreted as misbranding if the substance is classified as food. However, the Appellants argue that the substance is not a drug, which may weaken the Respondent's position.", 'Section 59': "This section outlines penalties for manufacturing or selling unsafe food. The Respondent's complaint suggests that the Appellants' actions could be classified under this section if the substance is deemed unsafe. However, the Appellants assert that there is no evidence of the substance being unsafe or misbranded."}</t>
  </si>
  <si>
    <t>The relevant subsections indicate that the classification of pyridoxal-5-phosphate as either food or a drug is central to the case. If it is classified as food, the Appellants may not be liable under the Drugs and Cosmetics Act. The lack of evidence presented by the Respondent further supports the Appellants' position. Therefore, the Appellants are more likely to succeed based on the definitions and liabilities outlined in the relevant subsections.</t>
  </si>
  <si>
    <t>[{'indian_section': 'Section 38 Powers of Food Safety Officer',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 Definitions', 'foreign_section': 'Section 3 Definitions', 'relationship': 'direct', 'connection_type': 'direct'}, {'indian_section': 'Section 3 Definitions', 'foreign_section': 'Section 1 Short title, extent and commencement', 'relationship': 'indirect', 'connection_type': 'indirect'}, {'indian_section': 'Section 3 Definitions', 'foreign_section': 'Section 3 Definitions', 'relationship': 'direct', 'connection_type': 'direct'}]</t>
  </si>
  <si>
    <t>['Section 3(1)(j) of Food Safety and Standards Act, 2006', 'Section 18(c) of Drugs and Cosmetics Act, 1940', 'Section 22 of Drugs and Cosmetics Act, 1940', 'Section 23 of Drugs and Cosmetics Act, 1940', 'Rule 65(5)(1)(b) of Drugs and Cosmetics Rules, 1945', 'Schedule K of Drugs and Cosmetics Act, 1940', 'Rule 123 of Drugs and Cosmetics Act, 1940']</t>
  </si>
  <si>
    <t>The petitioner, Mahaveer Tea Company, is a stockist of various brands of tea and is represented by its proprietor, R. Ashok Kumar. The petitioner‚Äôs business premises are located at No.12, Police Manickam Street, Ayanavaram, Chennai. The case involves a dispute over a report from the referral food laboratory dated 13 June 2017, which classified the tea stocked by the petitioner as sub-standard based on water soluble ash levels falling below the required standard, leading to the sealing of the business premises. The petitioner argues that the tea meets the required standards and seeks the court to quash the report and to remove the seal from the premises. The respondents include the Tamil Nadu Food Safety and Drug Administration Department, its officials, and the referral laboratory. The respondents acknowledge that there were errors in the initial report, which have since been corrected through amended reports issued on 31 August 2017. The petitioner filed two writ petitions: one for quashing the initial report and sealing, and another for de-sealing the premises, which the court allowed, ordering the premises to be reopened and the contents destroyed if beyond expiry date.</t>
  </si>
  <si>
    <t>['Section 43', 'Section 47', 'Section 42']</t>
  </si>
  <si>
    <t>{'Section 43': 'This subsection is relevant as it discusses the role of food laboratories and the Food Authority in carrying out analyses of food samples. The initial report from the referral food laboratory classified the tea as sub-standard, which is central to the dispute. The acknowledgment of errors in the initial report by the respondents indicates that the procedures outlined in this section may have been followed, impacting the validity of the initial findings.', 'Section 47': 'This subsection outlines the procedures that a Food Safety Officer must follow when taking samples for analysis. It is relevant because it addresses the proper handling and analysis of food samples, which is crucial in determining whether the tea was indeed sub-standard. The fact that the respondents corrected the initial report suggests that there may have been procedural issues that could affect the outcome of the case.', 'Section 42': 'This subsection details the responsibilities of the Food Safety Officer and the process for analyzing food samples. It is relevant because it establishes the framework within which the initial analysis was conducted. The timeline for analysis and reporting is critical in assessing whether the procedures were adhered to, which could impact the legitimacy of the sealing of the business premises.'}</t>
  </si>
  <si>
    <t>The relevant subsections indicate that the processes for sampling and analysis were not followed correctly, as acknowledged by the respondents. The errors in the initial report and the subsequent corrections suggest that the initial classification of the tea as sub-standard may not have been valid. Therefore, the petitioner has a strong basis for seeking to quash the initial report and remove the seal from the premises.</t>
  </si>
  <si>
    <t>[{'indian_section':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t>
  </si>
  <si>
    <t>['Section 3(1)(zx) of the Food Safety and Standards Act, 2006']</t>
  </si>
  <si>
    <t>Babu John, the petitioner, is an authorized retail dealer conducting a fair price shop in Ward No.5 in Nedumkunnam Grama Panchayat for the past 34 years. The respondent, the State of Kerala, through the third respondent, issued a notification to grant a license for a new fair price shop in Ward No.3 in Nedumkunnam Grama Panchayat. The petitioner is concerned that the establishment of this new shop nearby will reduce his business. The petitioner argued that the license should be granted after considering factors such as distance between shops and the number of customers, and that the third respondent should reconsider its decision based on his representation. The court observed that the licensing decision is a policy matter taken for public interest and should not be interfered with unless it is illegal, and found no reason to override the licensing authority's decision.</t>
  </si>
  <si>
    <t>{'Section 89': "This section establishes that the provisions of the Act take precedence over any other inconsistent laws. It is relevant as it underscores the authority of the Act in determining the licensing process for fair price shops, which is central to the petitioner's argument.", 'Section 70': 'This section discusses the establishment of the Food Safety Appellate Tribunal to hear appeals from decisions made by the Adjudicating Officer. It is relevant as it indicates that there is a formal mechanism for appeals regarding licensing decisions, which the petitioner may consider if he believes the decision was unjust.', 'Section 88': 'This section provides immunity to government bodies and officials for actions taken in good faith under the Act. It is relevant as it may protect the respondent from liability in the licensing decision, suggesting that the petitioner may face challenges in proving any wrongdoing.'}</t>
  </si>
  <si>
    <t>The relevant subsections indicate that the licensing decision is governed by the provisions of the Act, which take precedence over other laws. The existence of an appellate mechanism suggests that the petitioner has a route to challenge the decision, but the immunity provided to the respondent may limit the petitioner's ability to claim damages or challenge the decision effectively. Overall, the provisions appear to favor the respondent's authority in making licensing decisions.</t>
  </si>
  <si>
    <t>[{'indian_section': 'Section 100 Amendments to the Infant Milk Substitutes, Feeding Bottles and Infant Foods (Regulation of Production, Supply and Distribution) Act, 1992', 'foreign_section': 'Section 89 Overriding effect of this Act over all other food related laws', 'relationship': 'indirect', 'connection_type': 'indirect'}, {'indian_section': 'Section 100 Amendments to the Infant Milk Substitutes, Feeding Bottles and Infant Foods (Regulation of Production, Supply and Distribution) Act, 1992', 'foreign_section': 'Section 88 Protection of action taken in good faith', 'relationship': 'indirect', 'connection_type': 'indirect'}, {'indian_section': 'Section 101 Power to remove difficulties', 'foreign_section': 'Section 89 Overriding effect of this Act over all other food related laws', 'relationship': 'indirect', 'connection_type': 'indirect'}, {'indian_section': 'Section 101 Power to remove difficulties', 'foreign_section': 'Section 88 Protection of action taken in good faith', 'relationship': 'indirect', 'connection_type': 'indirect'}]</t>
  </si>
  <si>
    <t>Appellant may be unable to prevent the establishment of the new fair price shop.</t>
  </si>
  <si>
    <t>['Section 1 of Food Safety and Standards Act, 2006']</t>
  </si>
  <si>
    <t>The petitioner, Bharat, is a vendor who stored mawa in a cold storage. On August 17, 2023, a Food Safety Officer conducted a search at his premises and collected samples of the mawa, which were sent for testing. The initial test by the State Food Testing laboratory reported the mawa as within norms. Subsequently, on October 19, 2023, the samples were sent to a Referral Food Laboratory in Pune, which later reported the samples as being of substandard quality on November 16, 2023. An order was made on December 21, 2023, to destroy the entire stock of mawa. The petitioner challenged the testing report, arguing that the designated officer did not properly record reasons in writing before sending the samples for further testing, which they claimed violated applicable rules. The respondent argued that the officer acted within his jurisdiction after finding the original report unsatisfactory. The court ultimately found that the officer failed to record his reasons in writing before forwarding the samples, rendering the referral report invalid. As a result, the court set aside the reports and the order of destruction, but directed the respondents to destroy the mawa that has been stored for nearly a year, after issuing notices for its destruction. The petitioners are free to pursue further legal action if they choose.</t>
  </si>
  <si>
    <t>{'Section 47': "This subsection outlines the procedure that a Food Safety Officer must follow when taking samples for analysis. It specifies that the officer must give notice of their intention, divide the sample into parts, and send one part for analysis. The facts indicate that the Food Safety Officer collected samples from Bharat's premises, but the petitioner argues that the officer did not properly record reasons before sending the samples for further testing, which may suggest a procedural violation.", 'Section 42': 'This section details the responsibilities of the Food Analyst after receiving samples from the Food Safety Officer, including the requirement to send an analysis report within fourteen days. The timeline of events shows that the initial report was within norms, but the referral report later indicated substandard quality. The validity of the referral report is challenged based on the procedural issues raised by the petitioner.', 'Section 68': "This section discusses the role of the Adjudicating Officer in adjudicating matters related to contraventions of the Act. It states that the officer must provide a reasonable opportunity for representation and impose penalties if satisfied that a contravention occurred. The court's finding that the officer failed to record reasons before forwarding the samples may impact the validity of any penalties imposed."}</t>
  </si>
  <si>
    <t>The relevant subsections indicate that there were procedural requirements that the Food Safety Officer may not have followed, particularly in Section 47 regarding the recording of reasons for further testing. The court found that this failure rendered the referral report invalid, which directly impacts the validity of the destruction order. Therefore, the procedural violations help the appellant's case.</t>
  </si>
  <si>
    <t>['Clause 2.4.3 of Food Safety and Standards Rules, 2011']</t>
  </si>
  <si>
    <t>The petitioner Rajiv Subramanian, along with S.Indra Subramanian and Ubiquitous Foods Pvt Ltd., were accused of selling chicken tikka that was found to contain Sunset Yellow, which was declared unsafe based on tests. The food samples were collected on September 26, 2019, and tested, with the report indicating the presence of Sunset Yellow at unsafe levels. The respondent filed a complaint on January 6, 2021, alleging violation of food safety regulations. The petitioners argued that the complaint was time-barred, claiming the investigation and reporting delays exceeded statutory limits, and that the delay in filing the complaint was due to the COVID-19 pandemic. The court considered these arguments but found no sufficient grounds to dismiss the proceedings.</t>
  </si>
  <si>
    <t>{'Section 68': "This section outlines the role of the Adjudicating Officer in adjudicating food safety violations. It states that the officer must provide a reasonable opportunity for representation and can impose penalties if satisfied that a contravention has occurred. The presence of unsafe levels of Sunset Yellow in the chicken tikka indicates a potential contravention, which supports the respondent's position.", 'Section 38': "This section allows the Food Safety Officer to take samples of food believed to be intended for sale or sold for human consumption. The facts indicate that samples were taken and tested, revealing unsafe levels of Sunset Yellow, which supports the respondent's actions in filing the complaint.", 'Section 42': "This section details the responsibilities of the Food Safety Officer, including the analysis of samples and the subsequent actions based on the analysis report. The timely analysis and reporting of the unsafe food sample align with the respondent's compliance with this section."}</t>
  </si>
  <si>
    <t>The relevant subsections indicate that the respondent followed the proper procedures in investigating and reporting the food safety violation. The presence of unsafe levels of Sunset Yellow in the food sample supports the respondent's claim of contravention, while the petitioners' argument regarding the timeliness of the complaint does not negate the findings of the unsafe food product.</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</si>
  <si>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41 Power of search, seizure, investigation, prosecution and procedure thereof',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77 Time limit for prosecutions', 'foreign_section': 'Section 70 Establishment of Food Safety Appellate Tribunal', 'relationship': 'indirect', 'connection_type': 'indirect'}, {'indian_section': 'Section 77 Time limit for prosecutions', 'foreign_section': 'Section 68 Adjudication',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46 Functions of Food Analyst', 'relationship': 'direct', 'connection_type': 'direct'}]</t>
  </si>
  <si>
    <t>['Section 59(1) of Food Safety and Standards Act, 2006', 'Section 42(2) of Food Safety and Standards Act, 2006', 'Section 77 of Food Safety and Standards Act, 2006', 'Section 46(3)(ii) of Food Safety and Standards Act, 2006']</t>
  </si>
  <si>
    <t>Kandulla Sankara Rao was accused of possessing Mirage Khani packets, Gokul Deluxe gutkha packets, and Raja khani packets near D.No.19-92, Swatantra Nagar, Madhurawada, Visakhapatnam on 22nd November 2019 at around 9:00 pm. The police seized these items under a mediatornama and registered F.I.R. No.546 of 2019 against him and others for the offences punishable under sections related to adulterated or harmful food and substances. The petitioner argued for the case to be dismissed based on a previous order that quashed similar charges against others in similar circumstances.</t>
  </si>
  <si>
    <t>{'Section 38': "This subsection is relevant as it outlines the powers of the Food Safety Officer to take samples and seize articles of food that appear to be in contravention of the Act. The facts indicate that the police seized the packets of gutkha and khani from Kandulla Sankara Rao, which suggests that the Food Safety Officer exercised these powers. This supports the respondent's actions.", 'Section 42': "This subsection is relevant as it details the responsibilities of the Food Safety Officer, including the requirement to send samples for analysis and the subsequent actions based on the analysis report. The case context indicates that the items were seized and an FIR was registered, which aligns with the procedures outlined in this section, supporting the respondent's position.", 'Section 60': "This subsection is relevant as it addresses the penalties for tampering with seized items. While it does not directly apply to the facts of the case, it establishes the legal framework surrounding the handling of seized food items, which may indirectly support the respondent's enforcement actions."}</t>
  </si>
  <si>
    <t>The relevant subsections indicate that the actions taken by the Food Safety Officer in seizing the packets from Kandulla Sankara Rao were within the legal framework established by the Act. The procedures for sampling and analysis were followed, which supports the respondent's case. The appellant's argument for dismissal based on a previous order quashing similar charges does not negate the applicability of these subsections to the current case.</t>
  </si>
  <si>
    <t>[{'indian_section': 'Section 29 Authorities responsible for enforcement of Act', 'foreign_section': 'Section 38 Powers of Food Safety Officer', 'relationship': 'indirect', 'connection_type': 'indirect'}, {'indian_section': 'Section 29 Authorities responsible for enforcement of Act', 'foreign_section': 'Section 38 Powers of Food Safety Officer', 'relationship': 'indirect', 'connection_type': 'indirect'}, {'indian_section': 'Section 29 Authorities responsible for enforcement of Act', 'foreign_section': 'Section 42 Procedure for launching prosecution', 'relationship': 'indirect', 'connection_type': 'indirect'}, {'indian_section': 'Section 29 Authorities responsible for enforcement of Act', 'foreign_section': 'Section 39 Liability of Food Safety Officer in certain cases', 'relationship': 'indirect', 'connection_type': 'indirect'}]</t>
  </si>
  <si>
    <t>Appellant may face penalties for the possession of adulterated food products.</t>
  </si>
  <si>
    <t>['Section 270 of the Indian Penal Code, 1860', 'Section 273 of the Indian Penal Code, 1860', 'Section 328 of the Indian Penal Code, 1860', 'Section 482 of the Criminal Procedure Code', 'Section 2.1 of the Food Safety and Standards Act, 2006']</t>
  </si>
  <si>
    <t>The appellant, Navid Qureshi, was running a mutton shop since 2006 in Village Hina Gao, Uttarakhand, initially in rented premises and later in his own shop. He obtained a license from the Zila Panchayat to operate the shop. In February 2016, the Zila Panchayat issued a notice to the appellant to relocate his shop because it was within 105 meters of the river Ganga, violating the local by-law that prohibits operating within 500 meters of the riverbank. The appellant challenged this notice, alleging that after the Food Safety and Standards Act, 2006, the Panchayat's authority to regulate such matters had ceased and only designated authorities under the Act could issue licenses. He argued that the Panchayat's by-laws were no longer applicable, and that the District Magistrate and local authorities had no jurisdiction to interfere. The district authorities rejected his pleas to obtain a no objection certificate and refused to permit him to operate the shop within the required distance, citing environmental, religious, and law and order concerns. The appellant requested permission to move his shop beyond 500 meters from the riverbank, which was considered by the authorities. The authorities upheld their decision, emphasizing that local regulations and considerations of community sentiments and safety justified the restriction, and that it was within their powers to do so.</t>
  </si>
  <si>
    <t>{'Section 70': "This section establishes the Food Safety Appellate Tribunal to hear appeals from decisions of the Adjudicating Officer. It is relevant as the appellant is challenging the authority of the Zila Panchayat and the decisions made by local authorities regarding his shop's location.", 'Section 68': "This section outlines the role of the Adjudicating Officer in adjudicating matters related to food safety. It is relevant because the appellant's challenge involves the jurisdiction of local authorities and the procedures they followed in issuing the notice to relocate.", 'Section 42': "This section details the responsibilities of the Food Safety Officer, including inspection and analysis of food samples. It is relevant as it relates to the enforcement of food safety regulations and the authority of local officials in the context of the appellant's business operations."}</t>
  </si>
  <si>
    <t>The relevant subsections indicate that the appellant's challenge to the Zila Panchayat's authority and the decisions made by local authorities regarding his shop's location are grounded in the framework of food safety regulations. The appellant argues that the Panchayat's by-laws are no longer applicable, which is a matter that could be addressed by the Food Safety Appellate Tribunal. However, the local authorities have cited environmental and safety concerns, which are within their jurisdiction to enforce. Therefore, the facts suggest that the respondent may have a stronger position based on the enforcement of local regulations.</t>
  </si>
  <si>
    <t>Appellant may be required to relocate his shop as per local regulations.</t>
  </si>
  <si>
    <t>['Section 106 of Uttarakhand Panchayati Raj Act, 2016', 'Section 1 of Food Safety and Standards Act, 2006']</t>
  </si>
  <si>
    <t>Case overview: The case involves a writ petition filed by Royal Exports Enterprises against the Union of India and others, seeking to quash notices regarding wharfage charges for detained cargo and to calculate charges based on actual space occupied. The cargo, which included Split Cassia and Spring Star Aniseed, was detained as it did not meet FSSAI standards. Key facts: 1. The petitioner imported goods in a 40 feet container, but only Split Cassia was cleared by FSSAI. 2. The remaining cargo was detained at the Container Freight Station (CFS) for nine months, leading to diminishing value. 3. The petitioner requested a waiver of warehouse charges, which was declined by the respondents. 4. The accrued wharfage charges were stated to be ‚Äö√áœÄ19,12,556, calculated based on public tariff at CFS Vallarpadam. Legal issues and arguments: 1. The petitioner argued that the wharfage charges were exorbitant compared to other ports and sought to set aside the Trade Notice regarding charges. 2. The respondents contended that the charges were in accordance with the applicable tariff and that the cargo could not be auctioned due to non-compliance with FSSAI regulations. 3. The respondents also cited their waiver policy, stating that waivers are not granted if the test results are unfavorable to the importer. Court's reasoning: 1. The court noted that the cargo was detained due to non-compliance with FSSAI regulations, justifying the respondents' actions. 2. The court found that the petitioner did not provide evidence to support claims of excessive charges. 3. The court emphasized that the respondents were following the public tariff applicable at the CFS and that different locations may have varying charges based on geographical factors. Decision or judgment: The court dismissed the writ petition, upholding the validity of the notices and the calculation of wharfage charges as per the applicable tariff. The court found no illegality or arbitrariness in the actions of the respondents.</t>
  </si>
  <si>
    <t>The petitioner, Royal Exports Enterprises, imported a container with Split Cassia, Spring Star Aniseed, and Broken Spring Star Aniseed, but only the Split Cassia was cleared by the Food Safety and Standards Authority of India; the remaining items did not pass mandatory tests and were detained at the Container Freight Station in Vallarpadam nine months ago. The petitioner requested a waiver of warehouse charges and release of the goods; this request was denied by the authorities. The authorities stated that since the cargo did not comply with regulations, it could not be sold in India and must be re-exported, with charges calculated based on the container's space. The petitioner argued that the charges were excessive compared to other ports and sought to have the charges calculated only on the actual space used. The authorities maintained that charges are based on the tariff at Vallarpadam and differ across locations, and the petitioner provided no evidence that the rates are unreasonable. The cargo remains detained because it did not meet standards, and the authorities are unable to auction it off. The petitioner challenged the notices for charges and the calculation method, but the court found no illegality or unfairness in the actions of the authorities and dismissed the petition.</t>
  </si>
  <si>
    <t>{'Section 38': 'This subsection is relevant as it outlines the powers of the Food Safety Officer to seize articles of food that are in contravention of the Act. The authorities detained the goods because they did not comply with regulations, which aligns with the provisions of this section.', 'Section 41': 'This section allows the Food Safety Officer to search and seize articles of food if there is reasonable doubt about their compliance with food safety regulations. The detention of the goods by the authorities is consistent with the powers granted under this section.', 'Section 42': "This section details the responsibilities of the Food Safety Officer and the process following the analysis of food samples. The authorities' actions in detaining the goods and the subsequent analysis align with the procedures outlined in this section."}</t>
  </si>
  <si>
    <t>The relevant subsections indicate that the authorities acted within their legal powers to detain the goods due to non-compliance with food safety regulations. The petitioner has not provided evidence to support their claims regarding the charges being excessive or the calculation method being unfair. Therefore, the actions of the authorities appear to be justified under the law.</t>
  </si>
  <si>
    <t>[{'indian_section':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t>
  </si>
  <si>
    <t>Appellant may be liable for the warehouse charges as determined by the authorities.</t>
  </si>
  <si>
    <t>['Section 3 of the Food Safety and Standards Act, 2006']</t>
  </si>
  <si>
    <t>The petitioner, Sanjay Kumar Gupta, is a director of a company that manufactured 10,327 cases of Officers' Choice Blue Whiskey. The company is accused of using an FSSAI number previously issued to M/s USL, which had not renewed its lease with the company after 31.03.2014, with an alleged intent to defraud and cause loss to the government revenue. The FIR states that the company used the FSSAI number of M/s USL on labels of whiskey produced by M/s Allied Blenders, and the director admitted to using this number when questioned. The company had obtained license and label registration for bottling and manufacturing activities, but there was no evidence that the bottles were sold or that revenue was actually lost. The investigation suggests that the company continued to produce and label whiskey with the incorrect FSSAI number even after the lease expired, and the authorities allege conspiracy and fraud with criminal intent. The petitioner argues that the mistake was unintentional, that no bottles were sold under the wrong label, and that he cannot be held responsible for acts of the company. The authorities contend that there was ongoing manufacturing without proper license after the lease expired, indicating fraudulent activity aimed at causing financial loss.</t>
  </si>
  <si>
    <t>['Section 26', 'Section 28']</t>
  </si>
  <si>
    <t>{'Section 26': 'This subsection is relevant as it outlines the responsibilities of food business operators to ensure compliance with the Act at all stages of production. The facts indicate that the company continued to produce whiskey using an expired FSSAI number, which could be seen as a violation of this section, suggesting potential liability for the respondent.', 'Section 28': 'This subsection is relevant as it requires food business operators to withdraw food from the market if they believe it is not in compliance with the Act. The petitioner argues that no bottles were sold under the wrong label, which may mitigate liability under this section, but the ongoing production without proper licensing raises concerns about compliance.'}</t>
  </si>
  <si>
    <t>The relevant subsections indicate that the company may have violated the requirements for food business operators by continuing production with an expired FSSAI number, which could lead to penalties. The petitioner's argument about unintentional mistakes and lack of sales under the wrong label may not sufficiently absolve him of responsibility under Section 26, which emphasizes compliance at all stages. Therefore, the evidence suggests that the respondent is more likely to succeed in establishing a violation of the law.</t>
  </si>
  <si>
    <t>['Section 420 of Indian Penal Code', 'Section 467 of Indian Penal Code', 'Section 472 of Indian Penal Code', 'Section 473 of Indian Penal Code', 'Section 120B of Indian Penal Code', 'Section 3(zf) of Food Safety and Standards Act, 2006']</t>
  </si>
  <si>
    <t>The petitioner, Deepak Raj Anand, who is currently working as a Food Safety Officer in Chamba district, Himachal Pradesh, challenged the rules for appointing Designated Officers, claiming the minimum qualifications required for the post under the Recruitment &amp; Promotion Rules (2014) are not consistent with the Food Safety and Standards Rules (2011). He argued that the post of Designated Officer should only be filled by promotion from Food Safety Officers with at least ten years of service, and that the Department's action to fill the post via direct recruitment and with a 50% quota for direct recruitment violates these rules. The petitioner was appointed as Food Inspector and later re-designated as Food Safety Officer. The case involves whether the appointment of Designated Officers via direct recruitment or promotion is lawful under the applicable rules, with the petitioner asserting only promotion from eligible officers should be permitted. No specific arguments from the respondents were detailed in the extracted facts.</t>
  </si>
  <si>
    <t>['Section 1', 'Section 36', 'Section 89']</t>
  </si>
  <si>
    <t>{'Section 1': 'This section establishes the Food Safety and Standards Act, 2006, which is the overarching law governing food safety in India. It is relevant as it provides the legal framework within which the qualifications and appointment of Designated Officers must be interpreted.', 'Section 36': "Although not explicitly listed in the provided subsections, Section 36 defines the role of the Designated Officer, which is central to the petitioner's argument regarding the qualifications for this position. The petitioner claims that only Food Safety Officers with ten years of service should be eligible for promotion to this role.", 'Section 89': "This section states that the provisions of the Act will prevail over any inconsistent laws. This is relevant to the petitioner's claim that the Recruitment &amp; Promotion Rules (2014) are inconsistent with the Food Safety and Standards Rules (2011). If the petitioner's argument is valid, this section would support his position."}</t>
  </si>
  <si>
    <t>The relevant subsections indicate that the Food Safety and Standards Act provides the legal framework for the appointment of Designated Officers. The petitioner argues that the current rules for appointment are inconsistent with the Act, particularly regarding the qualifications for promotion. Section 89 supports the petitioner's claim that the Act's provisions should take precedence over any conflicting rules. Therefore, the facts align more closely with the petitioner's assertions regarding the qualifications for the Designated Officer position.</t>
  </si>
  <si>
    <t>[{'indian_section': 'Section 3 Definitions', 'foreign_section': 'Section 1 Short title, extent and commencement', 'relationship': 'indirect', 'connection_type': 'indirect'}, {'indian_section': 'Section 3 Definitions', 'foreign_section': 'Section 3 Definitions', 'relationship': 'direct', 'connection_type': 'direct'}]</t>
  </si>
  <si>
    <t>Respondent may be required to amend the appointment rules to comply with the Food Safety and Standards Act.</t>
  </si>
  <si>
    <t>['Section 3 of Food Safety and Standards Act, 2006', 'Section 36 of Food Safety and Standards Act, 2006']</t>
  </si>
  <si>
    <t>The case involves Smt. Bhavna Gupta, proprietress of Bankey Bihari Dairy, who was found guilty of selling "Cow Desi Ghee" that was deemed misbranded due to missing or inadequate labeling as per regulations. The Food Safety Officer visited her shop on January 16, 2020, took samples of the ghee, which were later analyzed and reported as misbranded. The department accused her of violating labeling and packaging rules. Smt. Gupta admitted to her guilt during proceedings but later provided a different version of events, claiming she was forced to sign blank documents after a person purchased ghee without disclosing his identity. The respondent, the government, sought to uphold the order imposing a penalty, which the appellant challenged through an appeal.</t>
  </si>
  <si>
    <t>['Section 25', 'Section 47', 'Section 48']</t>
  </si>
  <si>
    <t>{'Section 25': "This subsection is relevant as it prohibits the importation of misbranded food. Smt. Gupta was found guilty of selling misbranded 'Cow Desi Ghee', which directly relates to this section.", 'Section 47': "This subsection outlines the procedure for taking food samples for analysis. The Food Safety Officer's actions in taking samples from Smt. Gupta's shop must comply with this section, which may impact the validity of the evidence against her.", 'Section 48': 'This section discusses how food can be rendered injurious to health. The misbranding of the ghee could potentially relate to whether it is considered safe or injurious, impacting the case against Smt. Gupta.'}</t>
  </si>
  <si>
    <t>The relevant subsections indicate that Smt. Gupta's actions in selling misbranded ghee fall under the prohibitions set forth in Section 25. However, the validity of the evidence against her may be challenged based on the procedures outlined in Section 47. Additionally, Section 48 raises questions about the safety of the product, which could be a factor in determining liability. Overall, the evidence of misbranding is strong, but procedural issues may provide grounds for appeal.</t>
  </si>
  <si>
    <t>[{'indian_section': 'Section 47 Sampling and analysis', 'foreign_section': 'Section 47 Sampling and analysis', 'relationship': 'direct', 'connection_type': 'direct'}, {'indian_section': 'Section 47 Sampling and analysis', 'foreign_section': 'Section 46 Functions of Food Analyst',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76 Appeal', 'foreign_section': 'Section 70 Establishment of Food Safety Appellate Tribunal',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43 Recognition and accreditation of laboratories, research institutions and referral food laboratory', 'relationship': 'indirect', 'connection_type': 'indirect'}]</t>
  </si>
  <si>
    <t>['Section 76 of the Food Safety and Standards Act, 2006', 'Section 46(4) of the Food Safety and Standards Act, 2006', 'Section 47(1)(c)(3) of the Food Safety and Standards Act, 2006', 'Regulation 2.2.1.7 of the Food Safety and Standards (Packaging &amp; Labelling) Regulation, 2011', 'Regulation 2.2.2.1 of the Food Safety and Standards (Packaging &amp; Labelling) Regulation, 2011', 'Regulation 2.2.2.4 of the Food Safety and Standards (Packaging &amp; Labelling) Regulation, 2011', 'Regulation 2.2.2.6 of the Food Safety and Standards (Packaging &amp; Labelling) Regulation, 2011', 'Regulation 2.2.2.7 of the Food Safety and Standards (Packaging &amp; Labelling) Regulation, 2011', 'Regulation 2.2.2.8 of the Food Safety and Standards (Packaging &amp; Labelling) Regulation, 2011', 'Regulation 2.2.2.9 of the Food Safety and Standards (Packaging &amp; Labelling) Regulation, 2011', 'Regulation 2.2.2.10 of the Food Safety and Standards (Packaging &amp; Labelling) Regulation, 2011']</t>
  </si>
  <si>
    <t>The appellant, Parveez Ahmad Baba, is the sole proprietor of Samci Restaurant in Srinagar and holds a license under the Food Safety and Standards Act, 2006, which was valid until January 29, 2018. He filed a petition challenging the cancellation of his Goods and Services Tax registration and the issuance of a new license to respondent no. 5, who is his brother. The respondent no. 5 was issued a license on May 15, 2019, and the GST registration was transferred to his name. The appellant contested that the license was mistakenly issued to respondent no. 5 and that he was the actual owner, claiming that respondent no. 5's electricity and tax documents support his possession and ownership of the restaurant. The authorities verified respondent no. 5's claim based on documents, including proof of property ownership, and decided to insert the appellant's name in the license application as the person responsible for complying with license conditions. The appellant applied to cancel his GST registration, which was granted, and his registration was canceled on April 16, 2021, with a new registration issued to respondent no. 5. The appellant filed a writ petition seeking to quash the license transfer and registration cancellation, alleging wrongful transfer of license and registration in favor of respondent no. 5, despite his own ownership and licensing, and argued that actions taken were based on his own application for cancellation. The respondents argued that a fresh license was issued after verifying respondent no. 5's ownership and possession of the premises, and that the registration cancellation was based on his request. The court observed that there was a dispute over ownership and license validity, and it was necessary to leave the decision to the authorities. The appellant and respondent no. 5 were given the opportunity to approach authorities for license renewal or issuance, which would be decided within a month, and until then, the restaurant could not be operated by either party.</t>
  </si>
  <si>
    <t>['Section 89', 'Section 70']</t>
  </si>
  <si>
    <t>{'Section 89': 'This section establishes that the provisions of the Food Safety and Standards Act, 2006, take precedence over any other inconsistent laws. This is relevant as it underscores the authority of the Act in determining the validity of the license and GST registration issues at hand.', 'Section 70': "This section discusses the establishment of the Food Safety Appellate Tribunal to hear appeals from decisions made by the Adjudicating Officer. It is relevant as it indicates that there is a formal mechanism for appeals regarding decisions made under the Food Safety and Standards Act, which may apply to the appellant's challenge against the cancellation of his GST registration and the issuance of a new license."}</t>
  </si>
  <si>
    <t>The relevant subsections highlight the authority of the Food Safety and Standards Act and the existence of an appellate mechanism for disputes arising under it. The appellant's claims regarding ownership and the validity of the license and GST registration are central to the case, and the provisions of the Act will guide the resolution of these disputes. However, the facts indicate that the authorities verified the respondent's claims and acted upon the appellant's own application for cancellation, which may weaken the appellant's position.</t>
  </si>
  <si>
    <t>[{'indian_section': 'Section 100 Amendments to the Infant Milk Substitutes, Feeding Bottles and Infant Foods (Regulation of Production, Supply and Distribution) Act, 1992', 'foreign_section': 'Section 89 Overriding effect of this Act over all other food related laws', 'relationship': 'indirect', 'connection_type': 'indirect'}, {'indian_section': 'Section 100 Amendments to the Infant Milk Substitutes, Feeding Bottles and Infant Foods (Regulation of Production, Supply and Distribution) Act, 1992', 'foreign_section': 'Section 87 Members, officers of Food Authority and Commissioner of Food Safety to be public servants', 'relationship': 'indirect', 'connection_type': 'indirect'}, {'indian_section': 'Section 101 Power to remove difficulties', 'foreign_section': 'Section 89 Overriding effect of this Act over all other food related laws', 'relationship': 'indirect', 'connection_type': 'indirect'}, {'indian_section': 'Section 101 Power to remove difficulties', 'foreign_section': 'Section 87 Members, officers of Food Authority and Commissioner of Food Safety to be public servants', 'relationship': 'indirect', 'connection_type': 'indirect'}]</t>
  </si>
  <si>
    <t>Appellant may be barred from operating the restaurant until a new license is issued.</t>
  </si>
  <si>
    <t>Somnath Gupta and another filed an application to quash the summons and proceedings of a case against Lavlesh Gupta and three others under sections of the Food Safety and Standards Act at Police Station Khanna, District Mahoba. The case was pending in the court of Additional Sessions Judge, Banda. The applicants expressed their willingness to appear before the court to seek bail and requested that their release be considered according to law. The State's attorney had no objection to the applicants not pressing other prayers in their application. The court advised that if the applicants appeared within three weeks and sought bail, their release would be considered based on legal principles established by the Supreme Court.</t>
  </si>
  <si>
    <t>The case context does not provide specific facts that directly relate to the provisions outlined in the relevant sections of the Food Safety and Standards Act. The context primarily discusses the procedural aspect of the applicants seeking bail and does not delve into the substantive issues of food safety violations or the adjudication process under the Act.</t>
  </si>
  <si>
    <t>Appellant may be required to continue facing the legal proceedings.</t>
  </si>
  <si>
    <t>['Section 52(1) of Food Safety and Standards Act, 2006', 'Section 59(iii) of Food Safety and Standards Act, 2006', 'Section 58 of Food Safety and Standards Act, 2006']</t>
  </si>
  <si>
    <t>The petitioner, Anil Kukreja, challenged an order requiring him to pay a fine of Rs.1,00,000 and threatening license cancellation if the fine was not paid within 15 days. The order was based on a report from a Food Analyst dated 16.02.2012, which led to a prosecution against him under the Food Safety and Standards Act, 2006. The respondents had launched this prosecution based on the Food Analyst‚Äôs report. However, the court found that the report was not analyzed by an accredited laboratory and therefore was invalid, leading to the quashing of the report and the impugned order against the petitioner. The petitioner argued that the report was not valid to support the prosecution.</t>
  </si>
  <si>
    <t>['Section 43', 'Section 38', 'Section 47']</t>
  </si>
  <si>
    <t>{'Section 43': "This section outlines the requirement for food laboratories to be accredited for the analysis of samples. The Food Analyst's report was deemed invalid because it was not analyzed by an accredited laboratory, which supports the petitioner's argument that the prosecution was based on an invalid report.", 'Section 38': 'This section details the powers of the Food Safety Officer to take samples for analysis. The validity of the actions taken by the Food Safety Officer hinges on the proper execution of these powers, which is undermined by the invalid report from a non-accredited laboratory.', 'Section 47': 'This section specifies the procedures that must be followed when a sample is taken for analysis, including the requirement for proper handling and analysis. The failure to adhere to these procedures due to the lack of accreditation of the laboratory impacts the legitimacy of the prosecution.'}</t>
  </si>
  <si>
    <t>The relevant subsections indicate that the Food Analyst's report was invalid due to the lack of accreditation, which directly undermines the basis for the prosecution against the petitioner. As such, the facts align with the petitioner's argument that the order requiring him to pay a fine is not supported by valid evidence.</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</si>
  <si>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46 Functions of Food Analyst', 'relationship': 'indirect', 'connection_type': 'indirect'}]</t>
  </si>
  <si>
    <t>['Section 43 of Food Safety and Standards Act, 2006']</t>
  </si>
  <si>
    <t>Haldiram Bhujiawala Limited, the petitioner, purchased loose food articles from their outlet in Bokaro. The authorities seized some of these articles and sent them for examination, which reported the food as misbranded due to packaging and labeling violations, including missing information such as net weight, batch number, and date of packing or manufacturing. The authorities imposed a penalty of Rs. 50,000 and warned the petitioner not to repeat any default. The petitioner argued that no specific offense was committed since the articles were bought loose and that the report of misbranding was not justified under law. The respondent stated that no show cause was filed by the petitioner and that the food purchased was properly examined, concluding that no misbranding offense was established because the articles were bought loose and no irregularities were found in the examination.</t>
  </si>
  <si>
    <t>['Section 47', 'Section 38', 'Section 42', 'Section 48']</t>
  </si>
  <si>
    <t>{'Section 47': 'This section outlines the procedure a Food Safety Officer must follow when taking a sample for analysis, including giving notice to the person from whom the sample is taken. The facts indicate that the authorities seized food articles and sent them for examination, but it is unclear if the proper notice was given to Haldiram Bhujiawala Limited as required by this section.', 'Section 38': 'This section allows the Food Safety Officer to seize any article of food that appears to be in contravention of the Act. The authorities seized the food articles from Haldiram Bhujiawala Limited, which aligns with the provisions of this section. However, the petitioner argues that the articles were bought loose, which may impact the applicability of this section.', 'Section 42': 'This section discusses the responsibilities of the Food Safety Officer and the process for analyzing samples. It states that the Food Analyst must send a report within fourteen days. The case context does not specify if this timeline was adhered to, which could affect the validity of the findings against the petitioner.', 'Section 48': 'This section defines actions that can render food injurious to health. The report indicated misbranding due to missing information, which could imply that the food was not safe for consumption. However, the petitioner contends that no specific offense was committed, which may challenge the application of this section.'}</t>
  </si>
  <si>
    <t>The relevant subsections indicate that while the Food Safety Officer had the authority to seize food articles and analyze them, there are procedural requirements that must be followed, such as providing notice and adhering to timelines for analysis. The petitioner's argument about the articles being bought loose raises questions about the applicability of the misbranding findings. The lack of clarity on whether proper procedures were followed may impact the outcome.</t>
  </si>
  <si>
    <t>[{'indian_section':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t>
  </si>
  <si>
    <t>['Section 3(1)(zf) of the Food Safety and Standards Act, 2006', 'Section 23 of the Food Safety and Standards Act, 2006', 'Reg. 2.2.2.3 of the Food Safety and Standards (Packing &amp; Labelling) Regulations 2011', 'Reg. 2.2.2.2 of the Food Safety and Standards (Packing &amp; Labelling) Regulations 2011', 'Reg. 2.2.2.8 of the Food Safety and Standards (Packing &amp; Labelling) Regulations 2011', 'Reg. 2.2.2.7 of the Food Safety and Standards (Packing &amp; Labelling) Regulations 2011', 'Reg. 2.2.2.9 of the Food Safety and Standards (Packing &amp; Labelling) Regulations 2011', 'Reg. 2.2.2.10 of the Food Safety and Standards (Packing &amp; Labelling) Regulations 2011']</t>
  </si>
  <si>
    <t>Ruchi Soya Industries Limited filed a petition challenging an order issued by the authorities after samples of their "Vanaspati" product were taken from their premises in Gandhidham, Kachchh, on January 21, 2022. The samples were tested and found to be "sub-standard" and "misbranded." The petitioner argues that an order was passed against them without allowing them an opportunity to be heard. They also filed an appeal on June 3, 2022, which was rejected without hearing due to a delay, leading the court to quash that order and direct the authorities to hear the appeal with an opportunity for the petitioner to present its case. The petitioner‚Äôs sample was about to expire on July 20, 2022, which is a relevant date for the case.</t>
  </si>
  <si>
    <t>['Section 70', 'Section 47']</t>
  </si>
  <si>
    <t>{'Section 70': 'This subsection establishes the Food Safety Appellate Tribunal to hear appeals from decisions of the Adjudicating Officer. It is relevant because the petitioner filed an appeal that was rejected without a hearing, which the court later quashed, indicating a procedural issue that may affect the validity of the order against the petitioner.', 'Section 47': 'This subsection outlines the procedure for taking samples for analysis, including the requirement for notice and the division of samples. It is relevant as the petitioner argues that the samples taken were found to be sub-standard and misbranded, which may relate to whether the proper procedures were followed during sampling.'}</t>
  </si>
  <si>
    <t>The relevant subsections indicate that the appeal process was not properly followed, as the petitioner was not given an opportunity to be heard. Additionally, the procedures for sample collection and analysis may not have been adhered to, which could undermine the findings of sub-standard and misbranded products. Therefore, the facts suggest that the appellant has a stronger position.</t>
  </si>
  <si>
    <t>['Section 3(1)(zx) of the Food Safety and Standards Act, 2006', 'Section 3(1)(zf)(C)(1) of the Food Safety and Standards Act, 2006', 'Section 36(3)(b) of the Food Safety and Standards Act, 2006', 'Rule 2.4.6(1) of the Food Safety and Standards Rules, 2011', 'Rule 2.4.1(3) of the Food Safety and Standards Rules, 2011']</t>
  </si>
  <si>
    <t>Case overview
- The case is Arockiyam vs The Food Protection Officer, heard on 5 December 2024 by the Supreme Court of India.
- The case arises from a judgment dated 02-09-2021 in CRLRC(MD) No. 736/2016 by the High Court of Judicature at Madras at Madurai.
Key facts
- The petitioner, Arockiyam, was convicted under Section 59(1) of the Food Safety and Standards Act, 2006.
- The conviction resulted in a sentence of two months imprisonment and a fine of ‚Äö√áœÄ10,000, which was reduced by the First Appellate Court and the Revisional Court.
Legal issues and arguments
- The Special Leave Petition was filed to challenge the sentence, specifically focusing on the period of imprisonment.
- Notice was issued on 1.4.2022, limited to the question of the sentence duration.
- The State of Tamil Nadu did not appear despite being served notice.
Court's reasoning
- The Court noted that the petitioner was a shopkeeper and not the manufacturer of the Sarbath in question.
- Considering this fact, the Court found it appropriate to reduce the sentence to the period already served while increasing the fine.
Decision or judgment
- The Supreme Court allowed the Special Leave Petition in part, maintaining the conviction but modifying the sentence to the period already undergone.
- The fine was enhanced to ‚Äö√áœÄ50,000.
- The petitioner, already on bail, was not required to surrender, and the enhanced fine must be deposited within two months in the Trial Court.
- If the fine is not paid within the specified time, the original sentence as directed by the High Court will be revived.
- Any pending applications were disposed of.</t>
  </si>
  <si>
    <t>The petitioner, Arockiyam, was convicted under a food-related law for selling sarbath without being the manufacturer. The respondent is the Food Protection Officer. The petitioner is a shopkeeper. The case arose from a final judgment that sentenced the petitioner to two months in jail and a fine of 10,000 rupees, which was reduced to the period already served but the fine was increased to 50,000 rupees. The petitioner was on bail and was not required to surrender. The court noted that the petitioner was only a shopkeeper and not the manufacturer of the sarbath in question. The petitioner argued that he should not be held fully responsible and requested a reduction in sentence. The court approved reducing the sentence to time already served and increased the fine amount.</t>
  </si>
  <si>
    <t>['Section 26', 'Section 68', 'Section 58']</t>
  </si>
  <si>
    <t>{'Section 26': 'This subsection is relevant as it outlines the responsibilities of food business operators, including the requirement to ensure that food articles satisfy legal standards. Arockiyam, as a shopkeeper selling sarbath, is considered a food business operator and is thus subject to these provisions. His conviction for selling sarbath without being the manufacturer suggests a potential violation of this section.', 'Section 68': 'This subsection is relevant as it describes the adjudication process for contraventions of the Act. It states that an Adjudicating Officer can impose penalties if satisfied that a contravention has occurred. Arockiyam was convicted and penalized under this section, indicating that the adjudication process was followed.', 'Section 58': "This subsection is relevant as it addresses penalties for contraventions of the Act for which no specific penalty is provided. Arockiyam's conviction and the imposition of a fine suggest that his actions fell under this provision, as he was penalized for selling food without proper compliance."}</t>
  </si>
  <si>
    <t>The relevant subsections indicate that Arockiyam, as a food business operator, had specific responsibilities under the law. His conviction under Section 68 confirms that the adjudication process was appropriately followed, and the penalties imposed align with the provisions of Section 58. Therefore, the facts support the respondent's position that Arockiyam contravened the law.</t>
  </si>
  <si>
    <t>Appellant may be subject to further penalties or restrictions on his ability to operate as a food business.</t>
  </si>
  <si>
    <t>50,000 rupees</t>
  </si>
  <si>
    <t>['Section 59(1) of Food Safety and Standards Act, 2006']</t>
  </si>
  <si>
    <t>The case involves Haji Yaqub Qurashi and another petitioner challenging a police report related to a meat processing unit. The police had registered an FIR against them under multiple charges, including sections related to fraud and public health hazards. The police investigation found that the unit was storing and processing large quantities of processed meat and fresh meat without a valid license, which had expired before the inspection. The petitioner argued that they had obtained the necessary license during the period in question and that the allegations were unfounded. The respondent claimed that the unit was operating unlawfully without a license, leading to foul smell and safety hazards for the public. The petitioners contended they had no direct role in running the business and requested the FIR be quashed. The court noted the unit lacked a valid license to operate and that the allegations suggested unlawful activity, but declined to interfere with the FIR, indicating that the petitioners could pursue other legal remedies.</t>
  </si>
  <si>
    <t>{'Section 68': 'This subsection outlines the role of the Adjudicating Officer in adjudicating matters related to contraventions of the Act. It is relevant as the police investigation found that the meat processing unit was operating without a valid license, which could lead to penalties imposed by the Adjudicating Officer if the allegations are substantiated.', 'Section 72': 'This subsection states that no civil court shall have jurisdiction over matters that an Adjudicating Officer or Tribunal is empowered to determine. This is relevant as it indicates that the petitioners may not seek relief in civil court regarding the FIR, reinforcing the need to address the matter through the appropriate adjudication process.', 'Section 38': 'This section grants the Food Safety Officer the authority to take samples and inspect premises for compliance with food safety regulations. It is relevant as the police investigation likely involved actions taken by the Food Safety Officer, which could support the allegations against the petitioners regarding the operation of the meat processing unit without a valid license.'}</t>
  </si>
  <si>
    <t>The relevant subsections indicate that the allegations against the petitioners regarding the operation of the meat processing unit without a valid license fall under the jurisdiction of the Adjudicating Officer. The findings of the police investigation align with the provisions of the law, suggesting that the petitioners may face penalties if the allegations are proven. The petitioners' argument about having obtained a license is contested by the respondent's claim of unlawful operation, which the Adjudicating Officer will need to evaluate.</t>
  </si>
  <si>
    <t>[{'indian_section':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31 Licensing and registration of food business', 'foreign_section': 'Section 38 Powers of Food Safety Officer', 'relationship': 'indirect', 'connection_type': 'indirect'}]</t>
  </si>
  <si>
    <t>Appellant may face penalties for operating without a valid license.</t>
  </si>
  <si>
    <t>['Section 420 of Indian Penal Code', 'Section 269 of Indian Penal Code', 'Section 270 of Indian Penal Code', 'Section 272 of Indian Penal Code', 'Section 273 of Indian Penal Code', 'Section 31 of Food Safety and Standards Act, 2006', 'Section 3 of Food Safety and Standards Act, 2006']</t>
  </si>
  <si>
    <t>Case overview: The case involves a writ petition filed by M/s. Shah Warehouse &amp; Finance Company against the Commissioner of Food Safety &amp; Standards and other respondents, seeking to quash an order dated May 4, 2015, which the petitioner claims is arbitrary and illegal under the Food Safety and Standards Act, 2006. The petition was registered as W.P. No. 17647 of 2015. Key facts: 1. The petitioner operates a warehouse in Salem District. 2. The order in question was received by the petitioner on May 18, 2015. 3. The petitioner‚Äö√Ñ√¥s counsel stated that the relief sought has become infructuous. Legal issues and arguments: 1. The petitioner sought to challenge the legality of the order issued by the second respondent. 2. The petitioner‚Äö√Ñ√¥s counsel indicated that there is no longer a need for adjudication as the matter has become infructuous. Court's reasoning: 1. The court acknowledged the submission made by the petitioner‚Äö√Ñ√¥s counsel regarding the matter being infructuous. 2. The court found no reason to proceed with the writ petition based on the counsel's endorsement. Decision or judgment: The court dismissed the writ petition as infructuous and closed the connected miscellaneous petitions. No costs were awarded.</t>
  </si>
  <si>
    <t>The petitioner is M/s. Shah Warehouse &amp; Finance Company, which has a warehouse located at 110, Trichy Main Road, Dasanaickenpatty, Salem District. The case involves a challenge to a record bearing reference number R.C.24661/2014/J7 dated 04.05.2015 issued by the second respondent, the Adjudicating Officer, District Revenue Officer/Additional District Executive Magistrate, Food Safety Section, Salem. The petitioner filed a writ petition seeking to quash this record, claiming it was arbitrary, illegal, and contrary to the provisions of the Food Safety and Standards Act, 2006. The respondents included the Commissioner of Food Safety &amp; Standards, the Adjudicating Officer, the Designated Officer, and two individuals named N.Palanivelan and N. Natarajan. The petitioner‚Äôs counsel later stated that the relief was infructuous, and the court dismissed the petition accordingly.</t>
  </si>
  <si>
    <t>{'Section 70': 'This subsection is relevant as it discusses the establishment of the Food Safety Appellate Tribunal to hear appeals from decisions of the Adjudicating Officer. The petitioner is challenging a record issued by the Adjudicating Officer, which may fall under the jurisdiction of this Tribunal.', 'Section 68': 'This subsection is relevant as it outlines the powers and responsibilities of the Adjudicating Officer, including the requirement to provide a reasonable opportunity for representation. The petitioner claims the record was arbitrary and illegal, which may relate to the procedures followed by the Adjudicating Officer.', 'Section 42': 'This subsection is relevant as it details the responsibilities of the Food Safety Officer and the process of sample analysis. If the petitioner is contesting the legality of the actions taken by the Food Safety Officer, this section may provide context for the procedures that should have been followed.'}</t>
  </si>
  <si>
    <t>The relevant subsections indicate that the petitioner is challenging the actions of the Adjudicating Officer and the Food Safety Officer. Section 70 suggests that there is a mechanism for appeal, while Section 68 emphasizes the need for proper procedure in adjudication. Section 42 outlines the responsibilities of the Food Safety Officer, which may be pertinent to the petitioner's claims of illegality. However, the dismissal of the petition as infructuous suggests that the court found no merit in the petitioner's claims at this stage.</t>
  </si>
  <si>
    <t>Appellant may be barred from further claims regarding this record.</t>
  </si>
  <si>
    <t>The petitioner, Ravinder Kumar Agarwal, who is a director of Ravi Foods Pvt. Ltd., was involved in a case related to the manufacture of Elaichi Flavored Cream Biscuits that were found to be unfit for human consumption due to the presence of emulsifiers. A complaint was filed by the Food Safety Officer in Guna against four persons, including the petitioner and other individuals, but the company itself was not made an accused. Warrants of arrest were issued against the petitioner, who was accused of being involved in the violations. The case revolves around allegations related to the sale and manufacture of substandard food products, with specific focus on seizure and analysis reports indicating the biscuits were misbranded and unsafe. The petitioner argued that since the company was not an accused and the prosecution was only against certain individuals, he could not be held vicariously liable as a director. The court ultimately upheld this argument, quashed proceedings against him as a director, and clarified that only the nominated responsible person from the company could be liable in such cases.</t>
  </si>
  <si>
    <t>['Section 51', 'Section 59', 'Section 52', 'Section 54', 'Section 56', 'Section 55']</t>
  </si>
  <si>
    <t>{'Section 51': 'This subsection is relevant as it addresses the liability for manufacturing or selling sub-standard food products. The facts indicate that the biscuits were found to be unfit for human consumption, which aligns with the definition of sub-standard food. However, the company was not made an accused, and the petitioner argues he cannot be held vicariously liable.', 'Section 59': 'This subsection pertains to the liability for manufacturing or selling unsafe food. The presence of emulsifiers in the biscuits suggests they may be unsafe. However, similar to Section 51, the petitioner argues that he cannot be held liable as the company was not accused.', 'Section 52': 'This subsection deals with misbranding of food products. The biscuits were indicated to be misbranded, which is relevant to the case. However, the petitioner‚Äôs argument about not being vicariously liable as a director remains significant.', 'Section 54': 'This subsection addresses the liability for food containing extraneous matter. The case mentions the biscuits were unfit for consumption, which could imply the presence of extraneous matter. Yet, the petitioner‚Äôs defense about the company not being accused is crucial.', 'Section 56': 'This subsection concerns the manufacturing of food under unsanitary conditions. The case does not provide specific details about the conditions under which the biscuits were made, making this subsection less directly applicable.', 'Section 55': 'This subsection relates to the failure to comply with the requirements of the Act. The petitioner‚Äôs argument about the company not being accused suggests that he may not be liable under this section either.'}</t>
  </si>
  <si>
    <t>The relevant subsections indicate potential liability for the petitioner regarding the manufacture and sale of sub-standard and unsafe food products. However, the petitioner successfully argued that he cannot be held vicariously liable as the company was not accused, which aligns with the court's decision to quash proceedings against him. Therefore, the arguments presented in the relevant subsections do not sufficiently support the respondent's case against the petitioner.</t>
  </si>
  <si>
    <t>[{'indian_section': 'Section 59 Punishment for unsafe food', 'foreign_section': 'Section 51 Penalty for sub-standard food', 'relationship': 'indirect', 'connection_type': 'indirect'}, {'indian_section': 'Section 59 Punishment for unsafe food', 'foreign_section': 'Section 59 Punishment for unsafe food', 'relationship': 'direct', 'connection_type': 'direct'}, {'indian_section': 'Section 59 Punishment for unsafe food', 'foreign_section': 'Section 59 Punishment for unsafe food', 'relationship': 'direct', 'connection_type': 'direct'}, {'indian_section': 'Section 59 Punishment for unsafe food', 'foreign_section': 'Section 52 Penalty for misbranded food', 'relationship': 'indirect', 'connection_type': 'indirect'}, {'indian_section': 'Section 59 Punishment for unsafe food', 'foreign_section': 'Section 54 Penalty for food containing extraneous matter', 'relationship': 'indirect', 'connection_type': 'indirect'}, {'indian_section': 'Section 59 Punishment for unsafe food', 'foreign_section': 'Section 56 Penalty for unhygienic or unsanitary processing or manufacturing of food',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55 Penalty for failure to comply with the directions of Food Safety Officer', 'relationship': 'indirect', 'connection_type': 'indirect'}, {'indian_section': 'Section 66 Offences by companies', 'foreign_section': 'Section 51 Penalty for sub-standard food', 'relationship': 'indirect', 'connection_type': 'indirect'}, {'indian_section': 'Section 66 Offences by companies', 'foreign_section': 'Section 59 Punishment for unsafe food', 'relationship': 'indirect', 'connection_type': 'indirect'}, {'indian_section': 'Section 66 Offences by companies', 'foreign_section': 'Section 59 Punishment for unsafe food', 'relationship': 'indirect', 'connection_type': 'indirect'}, {'indian_section': 'Section 66 Offences by companies', 'foreign_section': 'Section 52 Penalty for misbranded food', 'relationship': 'indirect', 'connection_type': 'indirect'}, {'indian_section': 'Section 66 Offences by companies', 'foreign_section': 'Section 54 Penalty for food containing extraneous matter', 'relationship': 'indirect', 'connection_type': 'indirect'}, {'indian_section': 'Section 66 Offences by companies', 'foreign_section': 'Section 56 Penalty for unhygienic or unsanitary processing or manufacturing of food', 'relationship': 'indirect', 'connection_type': 'indirect'}, {'indian_section': 'Section 66 Offences by companies', 'foreign_section': 'Section 50 Penalty for selling food not of the nature or substance or quality demanded', 'relationship': 'indirect', 'connection_type': 'indirect'}, {'indian_section': 'Section 66 Offences by companies', 'foreign_section': 'Section 60 Punishment for interfering with seized items', 'relationship': 'indirect', 'connection_type': 'indirect'}, {'indian_section': 'Section 66 Offences by companies', 'foreign_section': 'Section 55 Penalty for failure to comply with the directions of Food Safety Officer', 'relationship': 'indirect', 'connection_type': 'indirect'}]</t>
  </si>
  <si>
    <t>['Section 26 of the Food Safety and Standards Act, 2006', 'Section 27 of the Food Safety and Standards Act, 2006', 'Section 59 of the Food Safety and Standards Act, 2006', 'Section 66 of the Food Safety and Standards Act, 2006']</t>
  </si>
  <si>
    <t>Yogesh Rathore was accused of possessing red chili powder on December 17, 2020, which led to the registration of an FIR for offenses under Sections 272, 273, and 420 of the Indian Penal Code. He argued that a similar complaint under the Food Safety and Standards Act had already been filed for the same incident, and therefore, he should not be tried twice for the same act. The case concerned whether he could be prosecuted separately under different laws for the same incident. The court discussed previous rulings and legal principles but ultimately concluded that he could be tried under both the Food Safety and Standards Act and the Indian Penal Code for the same incident.</t>
  </si>
  <si>
    <t>['Section 42', 'Section 41']</t>
  </si>
  <si>
    <t>{'Section 42': "This section outlines the responsibilities of the Food Safety Officer, including the inspection of food businesses and the process of drawing samples for analysis. It is relevant as it establishes the procedural framework under which Yogesh Rathore's case may have been initiated, indicating that the Food Safety Officer's actions could lead to prosecution under the Food Safety and Standards Act.", 'Section 41': 'This section allows the Food Safety Officer to search and seize articles of food if there is reasonable doubt about their involvement in food-related offenses. It is relevant as it supports the actions taken against Yogesh Rathore, indicating that the Food Safety Officer had the authority to act based on reasonable suspicion.'}</t>
  </si>
  <si>
    <t>The relevant subsections indicate that the actions taken by the Food Safety Officer were within the legal framework established by the Food Safety and Standards Act. Section 42 confirms the officer's role in inspecting and analyzing food samples, while Section 41 supports the legality of the search and seizure process. These subsections suggest that the prosecution under both the Food Safety and Standards Act and the Indian Penal Code is permissible, as the law allows for separate proceedings under different statutes for the same incident.</t>
  </si>
  <si>
    <t>[{'indian_section':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60 Punishment for interfering with seized items', 'relationship': 'indirect', 'connection_type': 'indirect'}]</t>
  </si>
  <si>
    <t>Appellant may face continued prosecution under both the Food Safety and Standards Act and the Indian Penal Code.</t>
  </si>
  <si>
    <t>['Section 272 of Indian Penal Code', 'Section 273 of Indian Penal Code', 'Section 420 of Indian Penal Code', 'Section 26(2)(1) of Food Safety and Standards Act, 2006', 'Section 59 of Food Safety and Standards Act, 2006']</t>
  </si>
  <si>
    <t>The Petitioners, M/S Joleswri Enterprise and Yujjana Agro, are engaged in extracting, purifying, and bottling water in Guwahati and use their bottled water for various purposes including packaged drinking water, distilled water, battery industry, phenyl industry, hand wash manufacturing, and liquid dish wash manufacturing. They do not have licenses under the Food Safety and Standards Act, 2006, but claim to have applied for such licenses, which are still pending. On 18.02.2022, the authorities issued Closure Notices to stop their business activities due to lack of licenses and inability to produce required documents during a visit by officials. The authorities state that the Closure Notices were issued because the Petitioners failed to provide documents and did not have licenses. The Petitioners argue that their bottled water used for purposes unrelated to human consumption should not incur licensing requirements. The Court disposed of the case by allowing the Petitioners to continue only those activities that do not relate to human consumption until they obtain the necessary licenses and submitted an undertaking not to carry out any food business until licensing is obtained.</t>
  </si>
  <si>
    <t>['Section 31', 'Section 38']</t>
  </si>
  <si>
    <t>{'Section 31': 'This subsection states that no person shall commence or carry on any food business except under a licence. The Petitioners do not have the required licenses under the Food Safety and Standards Act, 2006, which is a direct violation of this subsection.', 'Section 38': "This section allows the Food Safety Officer to take samples and seize articles of food that appear to be in contravention of the Act. The authorities issued Closure Notices due to the Petitioners' lack of licenses and inability to produce required documents, which aligns with the powers granted to the Food Safety Officer under this section."}</t>
  </si>
  <si>
    <t>The relevant subsections indicate that the Petitioners were operating without the necessary licenses, which is a violation of Section 31. The actions taken by the authorities, as per Section 38, were justified due to the Petitioners' non-compliance with licensing requirements. Therefore, the facts support the respondent's position.</t>
  </si>
  <si>
    <t>[{'indian_section':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31 Licensing and registration of food business',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31 Licensing and registration of food business',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31 Licensing and registration of food business',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31 Licensing and registration of food business',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31 Licensing and registration of food business',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31 Licensing and registration of food business',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31 Licensing and registration of food business', 'relationship': 'direct', 'connection_type': 'direct'}, {'indian_section': 'Section 31 Licensing and registration of food business', 'foreign_section': 'Section 38 Powers of Food Safety Officer', 'relationship': 'indirect', 'connection_type': 'indirect'}, {'indian_section': 'Section 31 Licensing and registration of food business', 'foreign_section': 'Section 31 Licensing and registration of food business', 'relationship': 'direct', 'connection_type': 'direct'},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31 Licensing and registration of food business', 'relationship': 'indirect', 'connection_type': 'indirect'}, {'indian_section': 'Section 32 Improvement notices', 'foreign_section': 'Section 38 Powers of Food Safety Officer', 'relationship': 'indirect', 'connection_type': 'indirect'}, {'indian_section': 'Section 32 Improvement notices', 'foreign_section': 'Section 31 Licensing and registration of food business',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31 Licensing and registration of food business', 'relationship': 'indirect', 'connection_type': 'indirect'}, {'indian_section': 'Section 33 Prohibition orders', 'foreign_section': 'Section 38 Powers of Food Safety Officer', 'relationship': 'indirect', 'connection_type': 'indirect'}, {'indian_section': 'Section 33 Prohibition orders', 'foreign_section': 'Section 31 Licensing and registration of food business',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31 Licensing and registration of food business',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31 Licensing and registration of food business',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29 Authorities responsible for enforcement of Act',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31 Licensing and registration of food business',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31 Licensing and registration of food business',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31 Licensing and registration of food business', 'relationship': 'indirect', 'connection_type': 'indirect'}, {'indian_section': 'Section 36 Designated Officer', 'foreign_section': 'Section 38 Powers of Food Safety Officer', 'relationship': 'indirect', 'connection_type': 'indirect'}, {'indian_section': 'Section 36 Designated Officer', 'foreign_section': 'Section 31 Licensing and registration of food business',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31 Licensing and registration of food business', 'relationship': 'indirect', 'connection_type': 'indirect'}, {'indian_section': 'Section 37 Food Safety Officer', 'foreign_section': 'Section 38 Powers of Food Safety Officer', 'relationship': 'indirect', 'connection_type': 'indirect'}, {'indian_section': 'Section 37 Food Safety Officer', 'foreign_section': 'Section 31 Licensing and registration of food business',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29 Authorities responsible for enforcement of Act', 'relationship': 'indirect', 'connection_type': 'indirect'}, {'indian_section': 'Section 3 Definitions', 'foreign_section': 'Section 1 Short title, extent and commencement',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31 Licensing and registration of food business', 'relationship': 'direct', 'connection_type': 'direct'}, {'indian_section': 'Section 31 Licensing and registration of food business', 'foreign_section': 'Section 38 Powers of Food Safety Officer', 'relationship': 'indirect', 'connection_type': 'indirect'}, {'indian_section': 'Section 31 Licensing and registration of food business', 'foreign_section': 'Section 31 Licensing and registration of food business', 'relationship': 'direct', 'connection_type': 'direct'},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29 Authorities responsible for enforcement of Act', 'relationship': 'indirect', 'connection_type': 'indirect'}]</t>
  </si>
  <si>
    <t>Appellant may be required to cease operations until the necessary licenses are obtained.</t>
  </si>
  <si>
    <t>['Section 3(j) of the Food Safety and Standards Act, 2006', 'Section 3(n) of the Food Safety and Standards Act, 2006', 'Section 31 of the Food Safety and Standards Act, 2006']</t>
  </si>
  <si>
    <t>The case involves Ashok Kumar who was convicted of an offence under Section 59 of the Food Safety and Standards Act, 2006. The conviction was upheld by the First Additional Sessions Judge in Mahidpur, with a sentence of three months imprisonment and a fine of Rs. 5000, with additional imprisonment in case of default. Ashok Kumar's health condition was mentioned as a reason requesting exemption from surrendering before the court, supported by medical documents. The petitioner argued that his illness qualifies as an exceptional circumstance and sought exemption from surrender and suspension of his jail sentence. The court considered relevant rules and previous judgments, including Supreme Court decisions, and ultimately granted exemption from surrendering on the condition of furnishing a personal bond and surety, pending final disposal of the revision.</t>
  </si>
  <si>
    <t>['Section 26', 'Section 55']</t>
  </si>
  <si>
    <t>{'Section 26': "This subsection outlines the responsibilities of food business operators to ensure compliance with the Food Safety and Standards Act. It is relevant as Ashok Kumar was convicted under Section 59, which implies a failure to meet these standards. The facts suggest that he may have violated these provisions, which could support the respondent's position.", 'Section 55': "This subsection states that a food business operator who fails to comply with the Act may be liable to a penalty. Given that Ashok Kumar was convicted, this section is relevant as it indicates the potential consequences of non-compliance, which aligns with the respondent's actions in prosecuting the appellant."}</t>
  </si>
  <si>
    <t>The relevant subsections indicate that Ashok Kumar, as a food business operator, had specific obligations under the Food Safety and Standards Act. His conviction under Section 59 suggests a failure to meet these obligations, which is supported by Section 26. Additionally, Section 55 reinforces the idea that non-compliance can lead to penalties, which the respondent enforced. Therefore, the facts align more closely with the respondent's position.</t>
  </si>
  <si>
    <t>[{'indian_section': 'Section 59 Punishment for unsafe food', 'foreign_section': 'Section 55 Penalty for failure to comply with the directions of Food Safety Officer', 'relationship': 'indirect', 'connection_type': 'indirect'}]</t>
  </si>
  <si>
    <t>Appellant may be fined or face further penalties for non-compliance.</t>
  </si>
  <si>
    <t>Rs. 5000</t>
  </si>
  <si>
    <t>['Section 59 of Food Safety and Standards Act, 2006', 'Section 397(1) of Code of Criminal Procedure', 'Section 389 of Code of Criminal Procedure']</t>
  </si>
  <si>
    <t>The petitioners, Mughlian Restaurant and another, challenged an e-tender notice issued by the respondent authorities for Group Outsourcing of Canteen Services at the Hospitals of the Government Medical College Srinagar. The petitioners argued that the tender notice violated the Food Safety and Standards Act and related rules because it specified that tenders should only be submitted by agencies registered under FSSAI norms, and it indicated that the diet facility would be subject to FSSAI provisions and inspections. The petitioners requested that the respondents be directed to follow the FSSAI norms while finalizing the tender process. The court disposed of the petition by directing the respondents to adhere to the relevant FSSAI norms while completing the tendering process.</t>
  </si>
  <si>
    <t>['Section 1', 'Section 68', 'Section 65']</t>
  </si>
  <si>
    <t>{'Section 1': 'This section establishes the Food Safety and Standards Act, 2006, which is relevant as the petitioners argue that the tender notice violates this Act and related rules.', 'Section 68': "This section outlines the role of the Adjudicating Officer in adjudicating contraventions of the Act. The petitioners' argument that the tender notice violates FSSAI norms suggests a potential contravention that could fall under this section.", 'Section 65': 'This section addresses liability for causing injury or death through food-related offenses. While the case does not directly involve injury or death, it highlights the importance of compliance with food safety standards, which the petitioners claim is being violated.'}</t>
  </si>
  <si>
    <t>The relevant subsections indicate that the Food Safety and Standards Act is applicable to the case, particularly in relation to the petitioners' claims about the tender notice violating FSSAI norms. The adjudication process outlined in Section 68 may support the petitioners' request for adherence to these norms. However, the specifics of the violations and their implications are not detailed in the context provided.</t>
  </si>
  <si>
    <t>[{'indian_section': 'Section 1 Short title, extent and commencement', 'foreign_section': 'Section 1 Short title, extent and commencement', 'relationship': 'direct', 'connection_type': 'direct'}, {'indian_section': 'Section 1 Short title, extent and commencement', 'foreign_section': 'Section 3 Definitions', 'relationship': 'indirect', 'connection_type': 'indirect'}, {'indian_section': 'Section 1 Short title, extent and commencement', 'foreign_section': 'Section 1 Short title, extent and commencement', 'relationship': 'direct', 'connection_type': 'direct'}]</t>
  </si>
  <si>
    <t>Respondent may be required to amend the tender process to comply with FSSAI norms.</t>
  </si>
  <si>
    <t>The case involves the Hamdard National Foundation (India) and Hamdard Dawakhana, who are engaged in manufacturing and selling Unani and Ayurvedic medicines, oils, syrups, and beverages, notably the product 'ROOH AFZA' which they have used since 1907 and holds registered trademarks for in India. The plaintiffs claim that Defendant No.1, Amazon Seller Services Pvt. Limited, operates the website www.amazon.in and sells 'ROOH AFZA' products. The plaintiffs purchased the product from Amazon and discovered it was manufactured in Pakistan without proper compliance with Indian regulations. The defendant sold the product claiming it was manufactured by Hamdard Laboratory in Karachi, Pakistan, with incomplete labeling details. The plaintiffs allege that the defendant's platform was listing and selling products that infringed on their trademarks and were not manufactured or authorized by them, with some products not complying with Indian legal standards. The plaintiffs sought removal of infringing listings and an order to prevent the defendant from selling products under the 'ROOH AFZA' mark that do not originate from them. The court considered affidavits from Amazon, identified sellers, and their contact details, and ultimately directed the removal of infringing listings and issued an order for permanent injunction against the defendant and other sellers from selling products using the 'ROOH AFZA' mark in a manner that causes confusion.</t>
  </si>
  <si>
    <t>['Section 29', 'Section 41', 'Section 42', 'Section 33']</t>
  </si>
  <si>
    <t>{'Section 29': 'This subsection is relevant as it outlines the responsibilities of the Food Authority and State Food Safety Authorities to monitor and verify compliance with food safety laws. The plaintiffs allege that the products sold by the defendant do not comply with Indian legal standards, which could indicate a failure of the defendant to meet these requirements.', 'Section 41': "This subsection allows the Food Safety Officer to search and seize articles of food if there is reasonable doubt about their compliance with food safety laws. The plaintiffs' claims about the products being manufactured in Pakistan and not complying with Indian regulations may invoke this section, suggesting that the defendant's actions could be subject to scrutiny.", 'Section 42': "This section mandates the Food Safety Officer to inspect food businesses and send samples for analysis. The plaintiffs' concerns about the products being sold without proper compliance could lead to an investigation under this section, supporting the plaintiffs' claims against the defendant.", 'Section 33': "This subsection discusses the court's ability to impose prohibitions on food business operators convicted of offences under the Act. If the plaintiffs succeed in proving that the defendant's actions constitute a violation, this section could lead to prohibitions against the defendant's operations."}</t>
  </si>
  <si>
    <t>The relevant subsections indicate that there are mechanisms in place for monitoring compliance with food safety laws and for taking action against violations. The plaintiffs' claims about the defendant selling non-compliant products and infringing trademarks align with the enforcement provisions outlined in these subsections. This suggests that the plaintiffs have a strong basis for their claims, potentially leading to a favorable outcome for them.</t>
  </si>
  <si>
    <t>['Section 2 of the Legal Metrology Act, 2009', 'Section 3 of the Legal Metrology (Packaged Commodities) Rules, 2011', 'Section 1 of the Food Safety and Standards Act, 2006']</t>
  </si>
  <si>
    <t>Sanjay Raut, aged about 53 years, residing at Minerva Press, Sri Ram Para, Dumka, Jharkhand, was accused of an offence under Section 3(1)(ZZ)(viii) of the Food Safety and Standard Act. The petitioner challenged the order passed by the Chief Judicial Magistrate, Dumka, on March 12, 2020, which had taken cognizance of the case against him. The petitioner argued that Section 3(1)(ZZ)(viii) is a definition section and does not itself specify a punishable offence, with the actual penal provision being Section 59 of the same Act. The State's lawyer justified the order, but the court found that the order was based on a misinterpretation, as the cognizance was taken under a definition section. The court set aside the order and remitted the matter back for a proper legal proceeding.</t>
  </si>
  <si>
    <t>['Section 3(1)(ZZ)(viii)', 'Section 59', 'Section 68']</t>
  </si>
  <si>
    <t>{'Section 3(1)(ZZ)(viii)': 'This section is relevant as it defines the terms related to food safety but does not specify a punishable offence. The appellant argues that the order taken cognizance under this section is inappropriate since it is merely a definition section.', 'Section 59': "This section is relevant as it contains the actual penal provisions for offences under the Food Safety and Standards Act. The appellant's argument hinges on the fact that the cognizance should have been taken under this section instead of a definition section.", 'Section 68': "This section outlines the adjudication process and the role of the Adjudicating Officer. It is relevant because the Chief Judicial Magistrate's order was based on a misinterpretation of the law, which is a procedural issue that Section 68 addresses."}</t>
  </si>
  <si>
    <t>The relevant subsections indicate that the cognizance taken under a definition section (Section 3(1)(ZZ)(viii)) is inappropriate, as the actual penal provisions are found in Section 59. The misinterpretation of the law by the Chief Judicial Magistrate, as highlighted in the case context, supports the appellant's position. Therefore, the appellant is more likely to succeed based on the misapplication of the law.</t>
  </si>
  <si>
    <t>['Section 3(1)(ZZ)(viii) of Food Safety and Standards Act, 2006', 'Section 59 of Food Safety and Standards Act, 2006']</t>
  </si>
  <si>
    <t>The case involves M/s. Pepsico India Holding Pvt. Ltd., the manufacturer of Lehar 7-UP, and the Tamilnadu Government represented by a Food Safety Officer. The Food Safety Officer inspected the premises of Hotel Pandiar Residency in Thanjavur on August 4, 2018, found a sample of Lehar 7-UP with a floating solid article, and undertook sampling. The sample was sent for analysis, which reported the beverage as unsafe due to containing suspended laminated aluminum foil, violating certain standards. The petitioner challenged the validity of the analysis, claiming the sample label lacked batch details and that the testing laboratory was not notified or accredited. The prosecution filed a case against the petitioner, and the petitioners argue that they did not have the opportunity to send a second sample and that the sample may not belong to their company. The petitioners sought to have the case quashed, alleging procedural flaws and doubts about the sample's authenticity and testing procedures.</t>
  </si>
  <si>
    <t>['Section 43', 'Section 47', 'Section 46', 'Section 38']</t>
  </si>
  <si>
    <t>{'Section 43': 'This section discusses the accreditation of food laboratories for analysis. The petitioners claim that the testing laboratory was not notified or accredited, which could impact the validity of the analysis conducted on the sample of Lehar 7-UP.', 'Section 47': 'This section outlines the procedure for taking samples for analysis by a Food Safety Officer. The petitioners argue that they did not have the opportunity to send a second sample and that the sample may not belong to their company, which raises questions about whether the proper procedures were followed during sampling.', 'Section 46': "This section details the responsibilities of the Food Analyst upon receiving a sample for analysis. The petitioners' claim regarding the sample's label lacking batch details and the condition of the sample upon receipt could relate to the requirements set forth in this section.", 'Section 38': "This section allows the Food Safety Officer to take samples and outlines the conditions under which samples can be taken. The petitioners' argument about the sample potentially not belonging to their company could challenge the legitimacy of the sample taken under this section."}</t>
  </si>
  <si>
    <t>The relevant subsections highlight procedural requirements for sampling and analysis, which the petitioners argue were not followed. If the Food Safety Officer did not adhere to the procedures outlined in Section 47 and Section 38, it could undermine the validity of the analysis. Additionally, if the laboratory was not accredited as per Section 43, the analysis results could be deemed unreliable. Therefore, the procedural flaws raised by the petitioners may support their case for quashing the proceedings.</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</si>
  <si>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46 Functions of Food Analyst', 'relationship': 'indirect', 'connection_type': 'indirect'}]</t>
  </si>
  <si>
    <t>['Section 482 of Indian Penal Code', 'Section 43 of Food Safety and Standards Act, 2006', 'Section 3(1)(zz)(iii) of Food Safety and Standards Act, 2006']</t>
  </si>
  <si>
    <t>Rikshabh and another filed an application challenging a summoning order passed on March 11, 2022, by the Additional Chief Judicial Magistrate in Hathras in a case related to the Food Safety and Standards Act. The case was initiated by a complaint filed by the second opposite party (the complainant) on the same day the order was passed. The complainant alleged violations under Sections 26(2)(II), 1/51, and 59 of the Food Safety and Standards Act. The applicants argued that the summoning order was illegal because the court did not conduct the necessary procedures under Sections 200 and 202 of the Code of Criminal Procedure before issuing the summons. The opposite party, the State, opposed the application, asserting that the complaint was statutory and did not require compliance with Sections 200 and 202 before summoning the accused. The court dismissed the application, upholding that the summoning order was valid.</t>
  </si>
  <si>
    <t>{'Section 68': 'This subsection outlines the role of the Adjudicating Officer in adjudicating contraventions of the Food Safety and Standards Act. It states that the officer must provide a reasonable opportunity for representation before imposing penalties. The relevance lies in the argument made by the applicants that the necessary procedures under the Code of Criminal Procedure were not followed before issuing the summons.', 'Section 42': 'This subsection details the responsibilities of the Food Safety Officer, including the inspection of food businesses and the process of sending samples for analysis. It is relevant as it relates to the procedures that should be followed in cases of alleged violations under the Food Safety and Standards Act, which the applicants argue were not adhered to.'}</t>
  </si>
  <si>
    <t>The relevant subsections indicate that there are established procedures for adjudication and inspection under the Food Safety and Standards Act. The applicants argue that these procedures were not followed, which could support their claim that the summoning order was illegal. However, the respondent asserts that the complaint was statutory and did not require compliance with these procedures, which complicates the matter.</t>
  </si>
  <si>
    <t>[{'indian_section': 'Section 1 Short title, extent and commencement', 'foreign_section': 'Section 1 Short title, extent and commencement', 'relationship': 'direct', 'connection_type': 'direct'}, {'indian_section': 'Section 1 Short title, extent and commencement', 'foreign_section': 'Section 3 Definitions', 'relationship': 'indirect', 'connection_type': 'indirect'}]</t>
  </si>
  <si>
    <t>['Section 26 of Food Safety and Standards Act, 2006', 'Section 1 of Food Safety and Standards Act, 2006', 'Section 51 of Food Safety and Standards Act, 2006', 'Section 59 of Food Safety and Standards Act, 2006']</t>
  </si>
  <si>
    <t>Case overview: The case involves a petition filed by Ashish Kumar against the State of Jharkhand, seeking to quash the entire criminal proceeding, including an order dated March 12, 2020, from the Chief Judicial Magistrate, Dumka, which took cognizance of an offence under the Food Safety and Standard Act. The case is registered as Complaint Case (OCR) No. 665/2020. Key facts: 1. The petitioner challenges the cognizance taken under Section 3(1)(ZZ)(viii) of the Food Safety and Standard Act, which is a definition section. 2. The petitioner‚Äö√Ñ√¥s counsel argues that the relevant penal provision is actually Section 59 of the same Act. 3. The State's representative defends the order, stating it was justified after reviewing the records. Legal issues and arguments: 1. The petitioner contends that the cognizance taken under a definition section is improper, as it lacks a corresponding penal provision. 2. The State argues that the order was made based on the records available to the court. Court's reasoning: 1. The court reviewed the order dated March 12, 2020, and confirmed that cognizance was improperly taken under a definition section rather than the applicable penal provision. 2. The court determined that the order needed to be set aside and remitted back for a fresh order in accordance with the law. Decision or judgment: The court set aside the order dated March 12, 2020, and remitted the matter back to the learned court for a fresh order in accordance with the law, thereby disposing of the petition.</t>
  </si>
  <si>
    <t xml:space="preserve">The petitioner, Ashish Kumar, was accused of an offense under Section 3(1)(ZZ)(viii) of the Food Safety and Standard Act, which is a definition section related to the Act, while the penal provision is Section 59 of the same Act. The case was initiated by a complaint filed in Dumka, and the order to take cognizance of the case was passed on March 12, 2020. The petitioner challenged this order, and the court found that the cognizance was based on a definition section rather than a penal provision. The court set aside the previous order and remitted the matter back for a new order to be passed according to law. The petitioner and respondent names are Ashish Kumar (petitioner), the State of Jharkhand, and Dhaneshwar Prasad Hembram (opposite parties).
</t>
  </si>
  <si>
    <t>['Section 3(1)(ZZ)(viii)', 'Section 59']</t>
  </si>
  <si>
    <t>{'Section 3(1)(ZZ)(viii)': 'This subsection defines terms relevant to the Food Safety and Standards Act. The case involves a challenge to an order based on this definition section, indicating its relevance to the facts.', 'Section 59': 'This section outlines the penalties for manufacturing, storing, selling, or distributing unsafe food. It is relevant as it provides the penal provision under which the petitioner was accused, but the court found that the cognizance was improperly based on a definition section.'}</t>
  </si>
  <si>
    <t>The court's finding that the cognizance was based on a definition section rather than a penal provision suggests that the appellant's challenge is supported by the relevant subsections. The lack of a proper basis for the cognizance under Section 59 weakens the respondent's position.</t>
  </si>
  <si>
    <t>[{'indian_section': 'Section 59 Punishment for unsafe food', 'foreign_section': 'Section 48 General provisions relating to offences', 'relationship': 'indirect', 'connection_type': 'indirect'}, {'indian_section': 'Section 59 Punishment for unsafe food', 'foreign_section': 'Section 59 Punishment for unsafe food', 'relationship': 'direct', 'connection_type': 'direct'},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3 Definitions', 'foreign_section': 'Section 1 Short title, extent and commencement', 'relationship': 'indirect', 'connection_type': 'indirect'}]</t>
  </si>
  <si>
    <t>Case overview: The case involves multiple writ petitions filed by various petitioners, including T. Muhammedali and others, against the State of Kerala regarding the commission payable to Authorized Retail Distributors (ARDs) for the distribution of Free Food-Kits during the COVID-19 pandemic. The petitioners seek to declare their entitlement to commission as per the Food Safety Act and previous government orders. Key facts: 1. The petitioners are ARDs appointed under the Kerala Rationing Order, 1966. 2. The Government of Kerala issued orders for the distribution of Free Food-Kits during the pandemic, initially proposing a commission of ‚Äö√áœÄ5 per kit, later revised to ‚Äö√áœÄ7. 3. The petitioners argue they are entitled to a commission of ‚Äö√áœÄ22 per kit based on a previous government order (Ext.P3) that set the commission at ‚Äö√áœÄ220 per quintal. 4. The distribution of Free Food-Kits was mandated by the government, and the petitioners claim they faced delays in receiving their commissions. Legal issues and arguments: 1. The petitioners argue they are entitled to the commission as per Ext.P3, which they claim applies to their distribution of Free Food-Kits. 2. The State of Kerala contends that the commission for Free Food-Kits is a policy decision and not covered by any statute, thus making the writ petition not maintainable. 3. The State argues that the distribution of Free Food-Kits was a humanitarian effort and that the ARDs were compensated through an honorarium and other benefits. Court's reasoning: 1. The court noted that the ARDs are governed by the Kerala Rationing Order and the commission is determined by government orders. 2. The court found that the distribution of Free Food-Kits was a special case requiring less effort from the ARDs, justifying the lower commission rates set by the government. 3. The court concluded that the petitioners do not have a legal right to claim the higher commission rate from Ext.P3 for the distribution of Free Food-Kits, as it was not intended for such cases. 4. The court acknowledged the government's provision of an honorarium and insurance for ARDs during the pandemic. Decision or judgment: The court dismissed the writ petitions, ruling that the petitioners are not legally entitled to claim commission for the distribution of COVID-19 Free Food-Kits and Onam Kits at the rates prescribed in Ext.P3. However, the court directed the respondents to disburse any arrears of commission payable to the petitioners for the distribution of these kits at the rates specified in Ext.P6 and Ext.P8 within two months.</t>
  </si>
  <si>
    <t>The petitioners are authorized retail distributors appointed under the Kerala Rationing Order, 1966, who supplied free food kits during the COVID-19 pandemic. They seek to be paid commission for distributing these kits, claiming they are entitled to a rate of ‚Çπ22 per kit based on previous orders, but were only paid ‚Çπ7 per kit and the payments were discontinued during certain months. The government arranged the distribution of free food kits, which contained various food items, and initially fixed a commission of ‚Çπ5 per kit, later increased to ‚Çπ7, and then reduced back to ‚Çπ5. The distribution involved special efforts, with kits being provided to end-users and ARDs being responsible solely for distribution. The government argued that this was a humanitarian, voluntary service without a legal obligation for payment. The petitioners also demanded payment of the arrears of commissions for the past months. The respondents, including the state government and civil supplies departments, contended that the distribution was a policy decision and not legally mandated to include commission payments, and that the ARDs had performed the distribution as part of their public service during the pandemic.</t>
  </si>
  <si>
    <t>['Section 88', 'Section 89']</t>
  </si>
  <si>
    <t>{'Section 88': 'This subsection states that no legal proceedings shall lie against the government or its officers for actions taken in good faith under the Act. This is relevant as the respondents argue that the distribution of food kits was a voluntary service without a legal obligation for payment, which may protect them from liability.', 'Section 89': "This section indicates that the provisions of the Act take precedence over any other inconsistent laws. It is relevant as it may support the respondents' position that their actions regarding the distribution of food kits were in line with policy decisions made under the Act, potentially negating the petitioners' claims for commission."}</t>
  </si>
  <si>
    <t>The relevant subsections suggest that the respondents may be protected from legal claims due to the good faith nature of their actions under the Act, and that their policy decisions regarding the distribution of food kits may not legally require commission payments to the petitioners. This indicates a stronger position for the respondents.</t>
  </si>
  <si>
    <t>Appellant may not receive the claimed commission payments.</t>
  </si>
  <si>
    <t>['Section 45 of the Kerala Rationing Order, 1966', 'Section 3 of the Food Safety and Standards Act, 2006']</t>
  </si>
  <si>
    <t>The petitioner, Rajendra Laxman Salunke, was convicted for offenses under sections related to food safety and standards, specifically under provisions that included 26(2)(i), 26(2)(iv), and 3(1)(xxii), punishable under section 59 of the Food Safety and Standards Act, 2006. The respondent in the case is the State of Maharashtra. The petitioner was sentenced to six months of simple imprisonment and fined Rs. 2,000, with a default of one month of additional imprisonment if the fine was not paid. The trial court suspended the sentence until the appeal period was over and ordered the petitioner‚Äôs release on surety bond, considering the likelihood that the appeal would not be heard soon. The petitioner argued for the suspension of the execution of the sentence pending the appeal.</t>
  </si>
  <si>
    <t>['Section 72', 'Section 70', 'Section 68', 'Section 73']</t>
  </si>
  <si>
    <t>{'Section 72': "This section establishes that no civil court has jurisdiction over matters that an Adjudicating Officer or Tribunal can determine under the Food Safety and Standards Act. This is relevant as it indicates that the appeal process must follow the statutory framework and that the trial court's decision is subject to the provisions of the Act.", 'Section 70': "This section outlines the establishment of the Food Safety Appellate Tribunal to hear appeals from decisions of the Adjudicating Officer. It is relevant as it indicates the proper channel for the appellant's appeal and the qualifications required for the presiding officer, which may impact the appeal process.", 'Section 68': "This section details the powers and procedures of the Adjudicating Officer, including the imposition of penalties for contraventions of the Act. It is relevant as it provides the framework under which the petitioner was adjudicated and sentenced, and it may affect the appeal's outcome based on the adherence to these procedures.", 'Section 73': 'This section specifies that offences not triable by a Special Court shall be tried summarily by a Judicial Magistrate. It is relevant as it indicates the nature of the trial the petitioner underwent and the maximum sentence that could be imposed, which is pertinent to the appeal.'}</t>
  </si>
  <si>
    <t>The relevant subsections indicate that the appeal must be processed through the established Food Safety Appellate Tribunal, and the trial was conducted under the provisions of the Food Safety and Standards Act. The adherence to these statutory requirements will influence the outcome of the appeal. The petitioner has been sentenced under the provisions of the Act, and the appeal process is defined by the Act, which may limit the grounds for the appeal.</t>
  </si>
  <si>
    <t>Appellant may be required to serve the sentence and pay the fine.</t>
  </si>
  <si>
    <t>Rs. 2,000</t>
  </si>
  <si>
    <t>['Section 26(2)(i) of the Food Safety and Standards Act, 2006', 'Section 26(2)(iv) of the Food Safety and Standards Act, 2006', 'Section 3(1)(xxii) of the Food Safety and Standards Act, 2006', 'Section 59 of the Food Safety and Standards Act, 2006']</t>
  </si>
  <si>
    <t>The petitioner, Niranjan Kumar Sah, is the sole proprietor of M/s. Sah and Sons Industries, engaged in the wholesale manufacturing and processing of edible products including fats, oils, and soap oil. On 03.11.2022, authorities conducted a raid at his factory and nearby godown in Mahagama, Jharkhand, finding sacks of Mahuwa seeds, packed oil, and other food items such as Chana Dal, Arhar Dal, Chawal, and Besan, without proper labeling or documentation. It was observed that the petitioner was processing non-edible Mahuwa oil and packing it in tins of mustard oil, which was against the rules, and there was no license or proper labels on the food items. The FIR was registered on complaint by the Food Safety Officer, accusing the petitioner of running the factory illegally, engaging in misbranding, and manufacturing food products without necessary licenses. The petitioner argues that the business is registered and licensed and that the authorities only had to proceed through a complaint, not an FIR, and that the investigation was not authorized properly under the relevant procedures. The petitioner also contends that the charges under the IPC are not applicable due to the presence of a specific Food Safety Act and related procedures.</t>
  </si>
  <si>
    <t>{'Section 38': 'This subsection is relevant as it outlines the powers of the Food Safety Officer to take samples and seize articles of food that may be in contravention of the Food Safety Act. The facts indicate that the Food Safety Officer conducted a raid and found items without proper labeling or documentation, which supports the actions taken under this section.', 'Section 41': 'This subsection is relevant as it allows the Food Safety Officer to search and seize articles if there is reasonable doubt about their involvement in food-related offenses. The facts suggest that the authorities had grounds to believe that the petitioner was processing non-edible oil and misbranding food products, which aligns with the provisions of this section.', 'Section 59': 'This subsection is relevant as it addresses the penalties for manufacturing or distributing unsafe food. The facts indicate that the petitioner was involved in processing and packing food items without proper licenses and labeling, which could be considered unsafe under this section.'}</t>
  </si>
  <si>
    <t>The relevant subsections indicate that the actions taken by the Food Safety Officer were within the scope of the law, as they had reasonable grounds to conduct the raid and seize items found in violation of the Food Safety Act. The evidence of misbranding and lack of proper documentation supports the charges against the petitioner. Therefore, the facts align more closely with the provisions that support the respondent's actions.</t>
  </si>
  <si>
    <t>[{'indian_section':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41 Power of search, seizure, investigation, prosecution and procedure thereof',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59 Punishment for unsafe food',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59 Punishment for unsafe food', 'relationship': 'direct', 'connection_type': 'direct'},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52 Penalty for misbranded food', 'foreign_section': 'Section 60 Punishment for interfering with seized items', 'relationship': 'indirect', 'connection_type': 'indirect'}, {'indian_section': 'Section 52 Penalty for misbranded food', 'foreign_section': 'Section 59 Punishment for unsafe food', 'relationship': 'indirect', 'connection_type': 'indirect'}]</t>
  </si>
  <si>
    <t>Appellant may face penalties for operating without proper licenses and for misbranding food products.</t>
  </si>
  <si>
    <t>['Section 52 of the Food Safety and Standards Act, 2006', 'Section 59 of the Food Safety and Standards Act, 2006', 'Section 63 of the Food Safety and Standards Act, 2006', 'Section 272 of the Indian Penal Code', 'Section 273 of the Indian Penal Code', 'Section 419 of the Indian Penal Code', 'Section 420 of the Indian Penal Code', 'Section 42 of the Food Safety and Standards Act, 2006', 'Section 36 of the Food Safety and Standards Act, 2006', 'Section 37 of the Food Safety and Standards Act, 2006']</t>
  </si>
  <si>
    <t>The petitioner, Sri Bimal Kumar Modi, filed a writ petition requesting the court to direct the respondents to send a sample of imported goods under Bill of Entry No.7939802 dated 5th September, 2019, to an accredited laboratory for testing. The respondent authorities argued that the goods in question no longer exist, and therefore, no relief could be granted to the petitioner. The court observed that the petition had become infructuous due to the disappearance of the goods and that any grievance regarding the respondent's actions would constitute a new cause of action, outside the scope of the current petition. The court disposed of the case without further orders.</t>
  </si>
  <si>
    <t>['Section 25', 'Section 38', 'Section 47']</t>
  </si>
  <si>
    <t>{'Section 25': "This section prohibits the import of unsafe or misbranded food. The relevance to the case lies in the petitioner's request for testing the imported goods, which may relate to compliance with this section. However, since the goods no longer exist, the applicability of this section is diminished.", 'Section 38': "This section outlines the powers of the Food Safety Officer to take samples for analysis. The petitioner‚Äôs request for testing aligns with the provisions of this section, but the respondent's argument that the goods no longer exist means that the section cannot be effectively applied in this case.", 'Section 47': 'This section details the procedure for taking samples for analysis. The petitioner‚Äôs request for a sample to be sent for analysis is relevant, but again, the fact that the goods are no longer available undermines the ability to fulfill this procedure.'}</t>
  </si>
  <si>
    <t>The relevant subsections indicate that the petitioner has a basis for requesting testing of the imported goods under the Food Safety Act. However, the respondent's assertion that the goods no longer exist renders the petition infructuous, as there is no subject matter left to analyze or test. Therefore, the inability to provide the goods for testing significantly weakens the petitioner's position.</t>
  </si>
  <si>
    <t>Appellant may not receive the requested testing of the goods.</t>
  </si>
  <si>
    <t>['Section 1 of the Food Safety and Standards Act, 2006']</t>
  </si>
  <si>
    <t>The petitioner, Rohit Sahu, runs a dairy named Subham Dudh Dairy Milk Product. On January 9, 2020, a police inspector conducted a surprise inspection at his dairy premises, found the milk in an unhygienic condition, and collected ten samples of milk and milk products, which were tested and some were found to be of substandard quality. The authorities sent these samples for analysis, and the report indicated that eight samples did not meet the required standards. Despite this, the police lodged an FIR against Rohit Sahu for offences under Sections 269, 272, and 273 of the Indian Penal Code, alleging sale of substandard food articles. Rohit Sahu argued that the offences under these IPC sections are not made out, as his activities were regulated under food safety laws, and the proper procedure for action was through the Food Safety and Standards Authority, not criminal prosecution. He also contended that he has not caused any injury or acted maliciously. The prosecution also filed a complaint before an Adjudicating Officer under the food law, and there is a dispute whether the police can initiate prosecution under IPC for the same allegations. The respondent State opposed the application, arguing that criminal proceedings are valid and that the charges have not yet been finalized.</t>
  </si>
  <si>
    <t>['Section 51', 'Section 59', 'Section 50']</t>
  </si>
  <si>
    <t>{'Section 51': "This subsection states that any person who manufactures for sale or sells any article of food for human consumption which is sub-standard shall be liable to a penalty which may extend to five lakh rupees. The facts indicate that eight out of ten samples collected from Rohit Sahu's dairy were found to be substandard, which directly relates to this subsection.", 'Section 59': 'This subsection outlines penalties for selling unsafe food. It specifies different penalties based on the severity of the injury caused by the unsafe food. The findings of substandard milk could potentially fall under this section if it is determined that the food was unsafe and resulted in injury.', 'Section 50': 'This subsection addresses penalties for selling food that is not in compliance with the provisions of the Act. Given that the milk was found to be substandard, this section may also apply, indicating that Rohit Sahu could be liable for penalties under this provision.'}</t>
  </si>
  <si>
    <t>The relevant subsections indicate that Rohit Sahu may be liable for selling substandard food products, as evidenced by the inspection results showing that eight samples did not meet the required standards. The potential penalties outlined in these subsections suggest that the respondent, the State of Madhya Pradesh, has a valid basis for the charges against the appellant.</t>
  </si>
  <si>
    <t>[{'indian_section': 'Section 68 Adjudication', 'foreign_section': 'Section 70 Establishment of Food Safety Appellate Tribunal', 'relationship': 'indirect', 'connection_type': 'indirect'}, {'indian_section': 'Section 68 Adjudication', 'foreign_section': 'Section 80 Defences which may or may not be allowed in prosecution under this Act',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51 Penalty for sub-standard food', 'foreign_section': 'Section 59 Punishment for unsafe food', 'relationship': 'indirect', 'connection_type': 'indirect'}, {'indian_section': 'Section 51 Penalty for sub-standard food', 'foreign_section': 'Section 51 Penalty for sub-standard food', 'relationship': 'direct', 'connection_type': 'direct'}, {'indian_section': 'Section 51 Penalty for sub-standard food', 'foreign_section': 'Section 50 Penalty for selling food not of the nature or substance or quality demanded', 'relationship': 'indirect', 'connection_type': 'indirect'}, {'indian_section': 'Section 51 Penalty for sub-standard food', 'foreign_section': 'Section 52 Penalty for misbranded food', 'relationship': 'indirect', 'connection_type': 'indirect'}, {'indian_section': 'Section 51 Penalty for sub-standard food', 'foreign_section': 'Section 48 General provisions relating to offences', 'relationship': 'indirect', 'connection_type': 'indirect'}]</t>
  </si>
  <si>
    <t>Appellant may be fined and held liable for selling substandard food products.</t>
  </si>
  <si>
    <t>['Section 3(zx) of Food Safety and Standards Act, 2006', 'Section 42 of Food Safety and Standards Act, 2006', 'Section 46(4) of Food Safety and Standards Act, 2006', 'Section 51 of Food Safety and Standards Act, 2006', 'Section 68 of Food Safety and Standards Act, 2006', 'Sections 269, 272 and 273 of Indian Penal Code']</t>
  </si>
  <si>
    <t>The petitioners, Baljeet Singh and another, challenged a recovery citation dated 3.4.2024 and an order dated 30.1.2024 issued by the respondent No.4 under the provisions of the Food Safety &amp; Standard Act, 2006. They argued that the Appellate Tribunal, which provides an alternative remedy, had not yet been established at the time they filed the petition, leaving them with no other option but to approach the court. The respondents provided instructions indicating that the Appellate Tribunal had been constituted by a notification dated 14.6.2013, and that it is located in Varanasi, covering the Azamgarh region, which includes Ballia. The court declined to examine the challenge directly and directed the petitioners to pursue their remedies before the Tribunal. All their pleas and contentions remain open to be raised before the Tribunal.</t>
  </si>
  <si>
    <t>{'Section 70': "This section discusses the establishment of the Food Safety Appellate Tribunal, which is relevant because the petitioners argue that the Tribunal was not established at the time they filed their petition. However, the respondents assert that the Tribunal was constituted by a notification dated 14.6.2013, which contradicts the petitioners' claim.", 'Section 68': "This section outlines the role of the Adjudicating Officer and the process for adjudication. It is relevant as the petitioners are challenging an order issued by the respondent under this section. The facts indicate that the petitioners were directed to pursue their remedies before the Tribunal, which is the appropriate forum for appeals against the Adjudicating Officer's decisions."}</t>
  </si>
  <si>
    <t>The relevant subsections indicate that the Food Safety Appellate Tribunal was established prior to the petitioners' filing, which undermines their argument for approaching the court directly. Additionally, the process outlined in Section 68 supports the respondents' position that the petitioners should seek remedies through the Tribunal, as all their pleas remain open to be raised there.</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</si>
  <si>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68 Adjudication', 'relationship': 'indirect', 'connection_type': 'indirect'}, {'indian_section': 'Section 70 Establishment of Food Safety Appellate Tribunal', 'foreign_section': 'Section 68 Adjudication', 'relationship': 'indirect', 'connection_type': 'indirect'}]</t>
  </si>
  <si>
    <t>Appellant may be required to pursue their claims before the Tribunal.</t>
  </si>
  <si>
    <t>Ram Chandra Agarwal, the petitioner, had his goods including 190 units of Double Filtered Oil and 1472 units of Pashupati Soyabean Oil seized. The case was initiated by the State of Jharkhand through a Deputy Commissioner and other officials, and involved the Food Safety and Standards Act. The petitioner filed a petition requesting the release of the seized materials and products. During the case, the authorities approved the prosecution against the petitioner. The petitioner was instructed to approach the court for the release of the items, which are perishable, and the court was advised to decide the matter quickly.</t>
  </si>
  <si>
    <t>{'Section 38': "This subsection allows a Food Safety Officer to seize any article of food that appears to be in contravention of the Act. The facts indicate that the petitioner's goods were seized by the authorities, which aligns with the provisions of this section. This supports the respondent's actions.", 'Section 39': "This subsection addresses the liability of a Food Safety Officer if they seize an article of food vexatiously or without reasonable grounds. The case context does not provide evidence that the seizure was vexatious or without reasonable grounds, which does not support the appellant's position.", 'Section 68': 'This section outlines the process for adjudication by an Adjudicating Officer. The context mentions that the authorities approved prosecution against the petitioner, indicating that the proper procedures may have been followed, which supports the respondent.'}</t>
  </si>
  <si>
    <t>The relevant subsections indicate that the seizure of the petitioner's goods was conducted under the authority of the Food Safety Officer as per Section 38, and there is no evidence of vexatious conduct under Section 39. Additionally, the actions taken align with the adjudication process outlined in Section 68. Therefore, the facts support the respondent's actions.</t>
  </si>
  <si>
    <t>[{'indian_section': 'Section 1 Short title, extent and commencement', 'foreign_section': 'Section 1 Short title, extent and commencement', 'relationship': 'direct', 'connection_type': 'direct'}]</t>
  </si>
  <si>
    <t>Appellant may not be able to recover the seized goods.</t>
  </si>
  <si>
    <t>The petitioner, Arulmurugan Starch Industries, represented by its proprietor P. Natarajan, filed a writ petition challenging a notice dated July 6, 2018, and a suspension order dated July 12, 2018, issued by the third respondent, the Designated Officer of the Food Safety and Drug Administration in Salem District. The petitioner alleged that the actions were taken based on extraneous considerations favoring large-scale sago manufacturers and sought to have these actions quashed. The petitioner also filed an appeal against the impugned order before the second respondent, the Commissioner of Food Safety, which was still pending at the time of the court hearing. The petitioner prayed for an inquiry into the alleged abuse of power by the third respondent. The respondents argued they would comply with any directions given by the court.</t>
  </si>
  <si>
    <t>['Section 70', 'Section 42', 'Section 88']</t>
  </si>
  <si>
    <t>{'Section 70': "This subsection is relevant as it discusses the establishment of the Food Safety Appellate Tribunal to hear appeals from decisions of the Adjudicating Officer. The petitioner has filed an appeal against the impugned order, which is still pending. This indicates that the Tribunal's jurisdiction and procedures may be applicable to the case.", 'Section 42': 'This subsection outlines the responsibilities of the Food Safety Officer, including the inspection of food businesses and the process for sending samples for analysis. The actions taken by the third respondent, the Designated Officer, may relate to these responsibilities, particularly if the petitioner is alleging improper conduct in the sampling or inspection process.', 'Section 88': "This subsection provides immunity to the Central Government, State Government, and Food Authority for actions taken in good faith under the Act. If the respondents argue that their actions were taken in good faith, this could impact the petitioner's challenge against the notice and suspension order."}</t>
  </si>
  <si>
    <t>The relevant subsections indicate that the appeal process is established under Section 70, which is currently pending for the petitioner. Section 42 highlights the responsibilities of the Food Safety Officer, which may be central to the petitioner's claims of abuse of power. Section 88 could provide a defense for the respondents if they assert that their actions were taken in good faith. Overall, the facts suggest that the case hinges on the procedural aspects of the appeal and the conduct of the Food Safety Officer.</t>
  </si>
  <si>
    <t>[{'indian_section': 'Section 100 Amendments to the Infant Milk Substitutes, Feeding Bottles and Infant Foods (Regulation of Production, Supply and Distribution) Act, 1992', 'foreign_section': 'Section 88 Protection of action taken in good faith', 'relationship': 'indirect', 'connection_type': 'indirect'}, {'indian_section': 'Section 100 Amendments to the Infant Milk Substitutes, Feeding Bottles and Infant Foods (Regulation of Production, Supply and Distribution) Act, 1992', 'foreign_section': 'Section 91 Power of Central Government to make rules', 'relationship': 'indirect', 'connection_type': 'indirect'}, {'indian_section': 'Section 101 Power to remove difficulties', 'foreign_section': 'Section 88 Protection of action taken in good faith', 'relationship': 'indirect', 'connection_type': 'indirect'}, {'indian_section': 'Section 101 Power to remove difficulties', 'foreign_section': 'Section 91 Power of Central Government to make rules', 'relationship': 'indirect', 'connection_type': 'indirect'}]</t>
  </si>
  <si>
    <t>Appellant may face continued enforcement of the suspension order.</t>
  </si>
  <si>
    <t>['Section 226 of the Constitution of India', 'Section 1 of the Food Safety and Standards Act, 2006']</t>
  </si>
  <si>
    <t>The petitioner, Ayyappa Spices, supplied cardamom to the Travancore Devaswom Board during the Mandala-Makaravilakku festival season of 1197 ME (2021-22). For the subsequent festival season of 1198 ME (2022-23), the respondent Devaswom Board issued a notification inviting quotations for the supply of 15,000 kg of cardamom, following three previous e-tender notifications. The petitioner challenged the local purchase conducted by the Devaswom Board without competition or advertisement, seeking a court order to have the cardamom analyzed at a government laboratory. Samples of the cardamom supplied by the 5th respondent (a contractor) were tested and found to contain pesticide residues exceeding the permissible limits, making the sample unsafe for consumption. Despite arguments that the small quantity of cardamom used in preparing Aravana Prasadam would not pose health risks, the court found the supply not conforming to safety standards and ordered that the Aravana Prasadam made with that cardamom be not sold to pilgrims. The petitioner argued that the heat during preparation might reduce risk, while the respondents contended that the pesticide residues made the product unsafe, warranting the suspension of its sale.</t>
  </si>
  <si>
    <t>['Section 21', 'Section 25', 'Section 38']</t>
  </si>
  <si>
    <t>{'Section 21': "This subsection is relevant as it prohibits any article of food from containing pesticide residues in excess of specified tolerance limits. The cardamom supplied by the 5th respondent was found to contain pesticide residues exceeding permissible limits, which directly relates to this subsection and supports the petitioner's argument regarding the safety of the food supplied.", 'Section 25': "This subsection is relevant as it prohibits the import of unsafe or sub-standard food. The findings regarding the pesticide residues in the cardamom indicate that it may be considered unsafe, thus supporting the petitioner's challenge against the local purchase conducted by the Devaswom Board.", 'Section 38': 'This subsection is relevant as it outlines the powers of the Food Safety Officer to take samples for analysis. The actions taken by the Food Safety Officer to test the cardamom samples align with this subsection, indicating that proper procedures were followed in assessing the safety of the food supplied.'}</t>
  </si>
  <si>
    <t>The relevant subsections indicate that the cardamom supplied contained pesticide residues exceeding permissible limits, which is a violation of food safety standards. This supports the petitioner's position that the food was unsafe and not suitable for sale, thereby strengthening their case against the respondent's actions.</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</si>
  <si>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41 Power of search, seizure, investigation, prosecution and procedure thereof', 'relationship': 'indirect', 'connection_type': 'indirect'}]</t>
  </si>
  <si>
    <t>['Section 3(1)(zz)(iii) of Food Safety and Standards Act, 2006', 'Section 3(1)(zz)(xii) of Food Safety and Standards Act, 2006', 'Regulation 2.3.1 of Food Safety and Standards (Contaminants, Toxins and Residues) Regulations, 2011']</t>
  </si>
  <si>
    <t>The petitioner, A. Selvam, who runs an oil shop, was involved in a case related to testing food samples in "Rathinam Brand Refined Palmolein Oil" taken from his shop on 25.08.2020 at about 2:45 p.m. by the Food Safety Officer and other officials. The samples, totaling 2 liters, were forwarded to the Food Analyst, who reported on 28.09.2020 that the sample was substandard. The Food Safety Officer sent this report along with a notice on 14.10.2020. The petitioner filed an appeal under Rule 2.4.6(1) and Section 46(4) of the Food Safety and Standards Act on 06.11.2020, which was acknowledged on 07.11.2020. The authorities did not decide the appeal within the required time, violating procedures, leading to the petition to quash the proceedings against him in the case.</t>
  </si>
  <si>
    <t>['Section 46', 'Section 68', 'Section 47']</t>
  </si>
  <si>
    <t>{'Section 46': 'This section outlines the responsibilities of the Food Analyst upon receiving a sample for analysis. It states that the Food Analyst must send a report within a specified timeframe. The delay in reporting (from 25.08.2020 to 28.09.2020) and the subsequent notice sent on 14.10.2020 may indicate a procedural issue that could impact the validity of the findings against the petitioner.', 'Section 68': "This section describes the role of the Adjudicating Officer and the process for adjudication. It emphasizes the need for a reasonable opportunity for representation. The failure of the authorities to decide the appeal within the required time may suggest a violation of this procedural requirement, which could support the petitioner's claim.", 'Section 47': 'This section details the procedure for taking samples by the Food Safety Officer. It requires proper notice and handling of samples. If the procedures were not followed correctly during the sampling process, it could undermine the legitimacy of the analysis and findings against the petitioner.'}</t>
  </si>
  <si>
    <t>The relevant subsections indicate potential procedural violations in the handling of the food sample and the appeal process. The delays and possible failures to adhere to required procedures may support the petitioner's position that the proceedings against him should be quashed.</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</si>
  <si>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 {'indian_section': 'Section 46 Functions of Food Analyst', 'foreign_section': 'Section 46 Functions of Food Analyst', 'relationship': 'direct', 'connection_type': 'direct'}]</t>
  </si>
  <si>
    <t>['Section 482 of Code of Criminal Procedure', 'Section 46(4) of Food Safety and Standards Act, 2006', 'Rule 2.4.6 of Food Safety and Standards Act, 2006']</t>
  </si>
  <si>
    <t>The case involves Aklima Begam as the petitioner and Md. Nasim Siddiqul as the respondent. The petitioner filed a case related to alleged contempt. The respondent had entered into an unregistered lease agreement with Shimla Restaurant Pvt. Ltd. before an interim order was passed, and during the period when the interim order was not in effect, the respondent obtained fire and other required licenses under the Food Safety and Standards Authority of India Act. The court ordered the respondent to deposit Rs.15,00,000 and to deposit 50% of the monthly rent each month into a fixed deposit until the case was decided. If the respondent defaulted, the petitioner could seek the appointment of a Receiver.</t>
  </si>
  <si>
    <t>{'Section 72': "This subsection states that no civil court shall have jurisdiction to entertain any suit or proceeding in respect of any matter which an Adjudicating Officer or the Tribunal is empowered to determine. This is relevant as it may limit the petitioner's ability to pursue contempt claims in civil court if the matter falls under the jurisdiction of the Food Safety Act.", 'Section 68': "This subsection outlines the powers of the Adjudicating Officer to impose penalties for contraventions of the Act. It is relevant as it indicates that the respondent's actions may be subject to adjudication under this Act, which could impact the contempt proceedings initiated by the petitioner."}</t>
  </si>
  <si>
    <t>The relevant subsections indicate that the issues at hand may fall under the jurisdiction of the Food Safety Act, which limits the civil court's ability to adjudicate on these matters. This suggests that the respondent's actions, particularly regarding the lease agreement and licenses obtained, may be subject to scrutiny under the Act rather than through contempt proceedings. Therefore, the respondent may have a stronger position based on the jurisdictional limitations imposed by Section 72.</t>
  </si>
  <si>
    <t>Appellant may be unable to pursue contempt claims in civil court.</t>
  </si>
  <si>
    <t>The petitioner, C. Nallasami, filed a writ petition challenging an order dated 16 October 2015 issued by the second respondent, the Commissioner of Food Safety, which imposed certain instructions restricting inspection procedures for food safety and manufacturing units. The order stated that only end products should be sampled for analysis, the manufacturing process should not be disturbed during inspection, intermediate products should not be sampled as they are not food items, and that inspection teams should only include officials from Sago Serve, Commercial Tax, and Food Safety Department. The petitioner sought to quash this order. The respondents include the Principal Secretary, Industries Commissioner, and various designated officers from the Food Safety and Drug Administration Department, as well as associations of sago manufacturers. The petition was dismissed for non-prosecution due to the absence of the petitioner.</t>
  </si>
  <si>
    <t>['Section 42', 'Section 68', 'Section 72']</t>
  </si>
  <si>
    <t>{'Section 42': 'This section outlines the responsibilities of the Food Safety Officer, including the inspection of food businesses and the process of drawing samples for analysis. The facts indicate that the order challenged by the petitioner restricts the inspection procedures, which may conflict with the responsibilities outlined in this section.', 'Section 68': "This section details the role of the Adjudicating Officer in adjudicating contraventions of the Act. The order from the Commissioner of Food Safety may limit the ability of the Adjudicating Officer to impose penalties or take necessary actions, which could be relevant to the petitioner's challenge.", 'Section 72': "This section states that no civil court shall have jurisdiction over matters determined by an Adjudicating Officer or Tribunal under this Act. The dismissal of the petition for non-prosecution may relate to this section, as it suggests that the petitioner's challenge may not be within the jurisdiction of a civil court."}</t>
  </si>
  <si>
    <t>The relevant subsections indicate that the order from the Commissioner of Food Safety may conflict with the responsibilities of the Food Safety Officer and the adjudication process. However, the dismissal of the petition for non-prosecution suggests that the appellant may not have successfully pursued the challenge, potentially favoring the respondents.</t>
  </si>
  <si>
    <t>[{'indian_section': 'Section 68 Adjudication', 'foreign_section': 'Section 70 Establishment of Food Safety Appellate Tribunal', 'relationship': 'indirect', 'connection_type': 'indirect'}, {'indian_section': 'Section 68 Adjudication', 'foreign_section': 'Section 72 Civil court not to have jurisdiction', 'relationship': 'indirect', 'connection_type': 'indirect'}, {'indian_section': 'Section 68 Adjudication', 'foreign_section': 'Section 68 Adjudication', 'relationship': 'direct', 'connection_type': 'direct'}, {'indian_section': 'Section 68 Adjudication', 'foreign_section': 'Section 73 Power of court to try cases summarily', 'relationship': 'indirect', 'connection_type': 'indirect'}, {'indian_section': 'Section 69 Power to compound offences', 'foreign_section': 'Section 70 Establishment of Food Safety Appellate Tribunal', 'relationship': 'indirect', 'connection_type': 'indirect'}, {'indian_section': 'Section 69 Power to compound offences', 'foreign_section': 'Section 72 Civil court not to have jurisdiction', 'relationship': 'indirect', 'connection_type': 'indirect'}, {'indian_section': 'Section 69 Power to compound offences', 'foreign_section': 'Section 68 Adjudication', 'relationship': 'indirect', 'connection_type': 'indirect'}, {'indian_section': 'Section 69 Power to compound offences', 'foreign_section': 'Section 73 Power of court to try cases summarily', 'relationship': 'indirect', 'connection_type': 'indirect'}]</t>
  </si>
  <si>
    <t>Appellant may be unable to challenge the order effectively.</t>
  </si>
  <si>
    <t>['Section 6 of Food Safety and Standards Act, 2006']</t>
  </si>
  <si>
    <t>Arun Kumar, an Assistant Commissioner (Food Safety) appointed in December 2016, was transferred from Solan to Mandi in March 2023. He argues that his transfer was unfair because he had only been at Solan for about 8 months and was not granted a full three-year tenure there. He claims the transfer was made solely to accommodate respondent No. 3, Vijaya Kumari, who was previously posted at Kinnaur and had represented family hardships including her husband's illness, her own health issues, and her desire to stay near Shimla for her minor daughter and elderly mother-in-law. Respondent No. 3 was transferred from Kinnaur to Mandi but did not join there and was subsequently transferred to Solan, replacing Arun Kumar. Respondent No. 3's family circumstances, including her husband's death in January 2022, and her request for transfer to Shimla, influenced her transfer considerations. Respondent No. 5, Vijaya Kumari, has been serving solely at Shimla since her appointment and justified her retention there due to her family responsibilities and her role in food safety projects. The petitioner argues that the transfer of Arun Kumar was unnecessary and caused him hardship, while respondent No. 3's circumstances were relevant to her transfer decision. The court found the transfer of Arun Kumar unjustified and directed the authorities to reconsider transfers, taking family hardships into account.</t>
  </si>
  <si>
    <t>The provided subsections do not directly relate to the facts of the case regarding the transfer of Arun Kumar and the considerations surrounding it. The case primarily revolves around administrative decisions regarding personnel transfers and family hardships, which are not addressed in the specified legal sections.</t>
  </si>
  <si>
    <t>Appellant may not be reinstated to his previous position.</t>
  </si>
  <si>
    <t>The case involves the petitioners, Mohd. Rafique Mitha Bhatiya and another, who are accused of selling unsafe food items, specifically chilli seeds and Langer Garam Masala, which were found to contain molds and Salmonella, respectively. The Food Safety Officer conducted an inspection of the petitioners' business premises on December 5, 2016, and collected samples that were later found to be unsafe. The officer sent reports to the authorities, and sanctions to prosecute were granted by the Food Safety Department in 2019 and 2020. The petitioners argued that the sanctions were given after more than one year from the inspection date without sufficient reasons, which they claimed violated procedures. The respondents contended that the complaint was filed within the extension period allowed for prosecution. The court found that the sanctions were granted beyond the one-year limit without proper reasons recorded in writing, leading to the quashing of the criminal proceedings against the petitioners.</t>
  </si>
  <si>
    <t>['Section 68', 'Section 42', 'Section 47', 'Section 70', 'Section 1', 'Section 3', 'Section 38', 'Section 46', 'Section 44']</t>
  </si>
  <si>
    <t>{'Section 68': 'This subsection outlines the process for adjudication by an Adjudicating Officer, including the requirement for a reasonable opportunity for representation and the imposition of penalties. The facts indicate that the petitioners were sanctioned after a delay, which may relate to the procedural requirements outlined here.', 'Section 42': 'This section details the responsibilities of the Food Safety Officer, including the inspection of food businesses and the analysis of samples. The facts show that the Food Safety Officer conducted an inspection and collected samples that were later found to be unsafe, which aligns with the responsibilities outlined in this section.', 'Section 47': 'This section describes the procedure for taking samples for analysis by the Food Safety Officer. The facts indicate that samples were taken and analyzed, which is relevant to the compliance with this section.', 'Section 70': 'This section establishes the Food Safety Appellate Tribunal for hearing appeals from decisions of the Adjudicating Officer. The case context suggests that the petitioners are appealing against the sanctions imposed, which makes this section relevant.', 'Section 1': 'This section provides the title and extent of the Act. While it does not directly impact the case, it establishes the legal framework under which the case is being adjudicated.', 'Section 3': "This section defines key terms used in the Act, including 'unsafe food.' The facts indicate that the food items sold by the petitioners were found to be unsafe, which is directly relevant to this definition.", 'Section 38': "This section outlines the powers of the Food Safety Officer to take samples and seize articles of food. The facts confirm that the Food Safety Officer took samples from the petitioners' premises, which is consistent with this section.", 'Section 46': 'This section describes the responsibilities of the Food Analyst upon receiving samples for analysis. The facts indicate that the samples taken from the petitioners were analyzed, which aligns with the requirements of this section.', 'Section 44': 'This section allows the Food Authority to recognize organizations for food safety audits. While it does not directly impact the case, it relates to the broader context of food safety compliance.'}</t>
  </si>
  <si>
    <t>The relevant subsections indicate that the Food Safety Officer followed the required procedures for inspection and sample collection. However, the delay in sanctions beyond the one-year limit without proper reasons recorded in writing is a significant procedural issue that favors the petitioners. The failure to adhere to the procedural requirements outlined in Section 68 and the lack of timely action may undermine the validity of the sanctions imposed against the petitioners.</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</si>
  <si>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77 Time limit for prosecutions', 'foreign_section': 'Section 70 Establishment of Food Safety Appellate Tribunal', 'relationship': 'indirect', 'connection_type': 'indirect'}, {'indian_section': 'Section 77 Time limit for prosecutions', 'foreign_section': 'Section 68 Adjudication', 'relationship': 'indirect', 'connection_type': 'indirect'}]</t>
  </si>
  <si>
    <t>['Section 3(1)(zz)(iii) of Food Safety and Standards Act, 2006', 'Section 21(1) of Food Safety and Standards Act, 2006', 'Section 26(2)(i) of Food Safety and Standards Act, 2006', 'Section 77 of Food Safety and Standards Act, 2006']</t>
  </si>
  <si>
    <t>The case involves the sale of nicotine chewing gum by the 2nd accused, M/S. Empee Credit Corporation, purchased during a raid conducted on 2nd April 2014 by the Food Safety Officer in Kozhikode. The product was labeled as a drug, manufactured under a valid license issued to the 7th accused, a company that produced the gum. The product contained declarations indicating it was a medicinal product used for reducing nicotine addiction, with necessary warnings and licensing details on its packaging. The complaint was filed by the Food Safety Officer alleging that the product contained nicotine and violated regulations prohibiting nicotine in food products. The petitioners argue that the product is a drug, not food, and was manufactured and labeled accordingly under a license issued under the Drugs and Cosmetics Act. The prosecution is based on an alleged violation of regulations prohibiting nicotine as an ingredient in food, but the petitioners contend the product is a drug and not a food item, and therefore, the proceedings should be quashed.</t>
  </si>
  <si>
    <t>['Section 3(1)(j)', 'Section 55', 'Section 29(1)']</t>
  </si>
  <si>
    <t>{'Section 3(1)(j)': "This subsection defines 'food' and explicitly includes chewing gum as a type of food. The product in question, nicotine chewing gum, is being contested as a drug by the petitioners, but according to this definition, it falls under the category of food, which is relevant to the allegations of violating regulations prohibiting nicotine in food products.", 'Section 55': 'This subsection states that a food business operator who fails to comply with the requirements of the Act may be liable to a penalty. If the court finds that the product is indeed classified as food and violates the regulations, this section could impose liability on the petitioners.', 'Section 29(1)': "This subsection outlines the responsibilities of the Food Authority and State Food Safety Authorities in enforcing the Act. It is relevant as it establishes the authority's role in monitoring compliance, which is central to the complaint against the petitioners."}</t>
  </si>
  <si>
    <t>The relevant subsections indicate that the nicotine chewing gum is classified as food under Section 3(1)(j), which directly relates to the allegations of violating regulations against nicotine in food products. Section 55 suggests potential penalties for non-compliance, and Section 29(1) emphasizes the enforcement responsibilities of the Food Safety Authorities. These factors collectively suggest that the respondent is likely to succeed in enforcing the regulations against the petitioners.</t>
  </si>
  <si>
    <t>[{'indian_section': 'Section 42 Procedure for launching prosecution', 'foreign_section': 'Section 29 Authorities responsible for enforcement of Act', 'relationship': 'indirect', 'connection_type': 'indirect'}, {'indian_section': 'Section 42 Procedure for launching prosecution', 'foreign_section': 'Section 30 Commissioner of Food Safety of the State',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37 Food Safety Officer',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29 Authorities responsible for enforcement of Act', 'relationship': 'indirect', 'connection_type': 'indirect'}, {'indian_section': 'Section 59 Punishment for unsafe food', 'foreign_section': 'Section 55 Penalty for failure to comply with the directions of Food Safety Officer',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30 Commissioner of Food Safety of the State',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37 Food Safety Officer',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30 Commissioner of Food Safety of the State',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37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30 Commissioner of Food Safety of the State', 'relationship': 'direct', 'connection_type': 'direct'},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37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30 Commissioner of Food Safety of the State',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37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30 Commissioner of Food Safety of the State',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37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30 Commissioner of Food Safety of the State',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37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30 Commissioner of Food Safety of the State',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37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29 Authorities responsible for enforcement of Act',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30 Commissioner of Food Safety of the State',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37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30 Commissioner of Food Safety of the State',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37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30 Commissioner of Food Safety of the State',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37 Food Safety Officer', 'relationship': 'direct', 'connection_type': 'direct'}, {'indian_section': 'Section 37 Food Safety Officer', 'foreign_section': 'Section 29 Authorities responsible for enforcement of Act', 'relationship': 'indirect', 'connection_type': 'indirect'}, {'indian_section': 'Section 37 Food Safety Officer', 'foreign_section': 'Section 29 Authorities responsible for enforcement of Act',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t>
  </si>
  <si>
    <t>['Section 42(5) of Food Safety and Standards Act, 2006', 'Section 3(1)(j) of Food Safety and Standards Act, 2006', 'Section 3(10)(zz)(v) of Food Safety and Standards Act, 2006', 'Section 26(1)(2)(i) of Food Safety and Standards Act, 2006', 'Section 59 of Food Safety and Standards Act, 2006', 'Regulation 2.3.4 of Food Safety Standards (Prohibition and Restriction of Sales) Regulation 2011']</t>
  </si>
  <si>
    <t>Case overview
- The case is A.G.Rajendran vs The Food Safety Officer, decided on 24 April 2024 by the Madurai Bench of the Madras High Court. 
- The petitioner, A.G.Rajendran, is the accused No.1 in S.T.C.No.204 of 2022, seeking to quash the proceedings against him.
Key facts
- On 25 August 2020, Food Safety Officers took samples of "Winner Refined Palmolein Oil" from the petitioner‚Äö√Ñ√¥s shop. 
- The samples were sent to a Food Analyst, who reported on 30 September 2020 that the samples were substandard. 
- The Designated Officer issued a notice to the petitioner on 14 October 2020, following the Food Analyst's report. 
- The petitioner filed an appeal under Section 46(4) of the Food Safety and Standards Act on 3 November 2020, which was acknowledged by the Designated Officer on 5 November 2020. 
Legal issues and arguments
- The petitioner argued that the Designated Officer failed to dispose of the appeal and did not forward the sample to a referral laboratory, violating the Food Safety and Standards Act. 
- The respondent contended that the petitioner should have filed the appeal in Form-VIII instead of Form-VII, opposing the quashing of proceedings.
Court's reasoning
- The court noted that the petitioner filed the appeal within the 30-day limit after receiving the notice. 
- The Designated Officer did not decide the appeal within the required timeframe, constituting a violation of the Food Safety and Standards Act. 
- The court found that the prosecution was unsustainable due to the failure of the Designated Officer to act on the appeal.
Decision or judgment
- The court quashed the Criminal Proceedings in S.T.C.No.204 of 2022 against the petitioner, A.G.Rajendran, allowing the Criminal Original Petition. 
- The connected Miscellaneous Petitions were also closed.</t>
  </si>
  <si>
    <t>The petitioner, A.G. Rajendran, was accused of selling "Winner Refined Palmolein Oil" to the public. Food samples of the oil were taken from his shop on August 25, 2020, and sent to a Food Analyst, who reported on September 30, 2020, that the sample was substandard. The Food Safety Officer sent a report and notice to the petitioner on October 14, 2020. The petitioner filed an appeal on November 3, 2020, claiming this was within the 30-day limit, but the Designated Officer did not decide the appeal within the required time, violating procedural rules. The case is a criminal proceeding against the petitioner for violation related to food safety standards.</t>
  </si>
  <si>
    <t>{'Section 38': "This section outlines the powers of the Food Safety Officer to take samples of food for analysis. The facts indicate that the Food Safety Officer took a sample of the 'Winner Refined Palmolein Oil' from the petitioner's shop, which is consistent with the provisions of this section.", 'Section 42': 'This section details the responsibilities of the Food Safety Officer and the Food Analyst regarding the analysis of food samples. The Food Analyst reported that the sample was substandard, which aligns with the requirements set forth in this section.', 'Section 47': 'This section describes the procedure for taking samples and the obligations of the Food Safety Officer. The facts do not indicate any procedural violations in the sample collection process, which supports the actions taken by the Food Safety Officer.'}</t>
  </si>
  <si>
    <t>The relevant subsections indicate that the actions taken by the Food Safety Officer and the Food Analyst were in accordance with the law. The sample was taken properly, analyzed, and reported as substandard. The procedural aspects of the appeal filed by the petitioner are not directly addressed in the relevant subsections, but the actions leading to the accusation against the petitioner appear to be compliant with the law.</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</si>
  <si>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t>
  </si>
  <si>
    <t>Appellant may face penalties for selling substandard food products.</t>
  </si>
  <si>
    <t>The petitioner, Lellav Kanak Durga, is involved in a dispute over a property in Sy.No.116/16D in Yendada village, Visakhapatnam Rural. She claims to have obtained the land on lease from Srinivas Babu, who purchased it from Kona Atchanna and others, and she has been running a tea, coffee, and snack stall there after obtaining a license that is valid until 2018. The respondents, including the Tahsildar, have issued notices alleging that the petitioner has encroached upon government land, constructed structures without permission, and is operating a food court in a Coastal Region Zone (CRZ) area in violation of regulations. The Tahsildar has stated that the land is recorded in the names of other persons and that the petitioner constructed a semi-permanent structure and runs a dhaba in the CRZ limits without proper authorization. An internal investigation revealed that the petitioner has encroached approximately 1815 square yards of government land and is unlawfully operating the dhaba. The respondents have been directed to issue a new notice to the petitioner and consider action after following proper legal procedures, including informing the original land owner.</t>
  </si>
  <si>
    <t>['Section 26', 'Section 34', 'Section 38']</t>
  </si>
  <si>
    <t>{'Section 26': 'This subsection is relevant as it outlines the responsibilities of food business operators to ensure that the articles of food they handle meet safety requirements. The petitioner, Lellav Kanak Durga, operates a food stall and is alleged to be doing so without proper authorization, which could indicate a violation of this section.', 'Section 34': "This subsection is relevant because it discusses the conditions under which an emergency prohibition notice can be applied. Given that the respondents have issued notices regarding the petitioner's operations, this section may support the respondents' actions if a health risk is established.", 'Section 38': 'This subsection is relevant as it grants the Food Safety Officer the authority to take samples and inspect food premises. The allegations against the petitioner include operating without proper authorization, which could lead to actions under this section.'}</t>
  </si>
  <si>
    <t>The relevant subsections indicate that the petitioner may be in violation of food safety regulations and operating without proper authorization. The respondents have issued notices based on these violations, which strengthens their position. The facts suggest that the petitioner is likely to face challenges in defending her operations based on the outlined legal responsibilities and potential health risks.</t>
  </si>
  <si>
    <t>Appellant may be fined or prohibited from operating her food business.</t>
  </si>
  <si>
    <t>The case involves two petitioners, H.N. Sathish and Shiva Kumar, who worked as Food Safety Officers and designated officers, respectively, in Karnataka's Food Safety and Standards Department. Both petitioners initially joined as Food Inspectors through direct recruitment in 2003 and were later appointed as Food Safety Officers by the government. Shiva Kumar was also appointed as a designated officer, with the government issuing notifications for such appointments, including a notification dated 24.01.2017 appointing Medical Officers as designated officers. The petitioners challenged these appointments, arguing that they were contrary to rules that specified a 50% direct recruitment and 50% promotion method for filling designated officer posts, and that the appointment of Medical Officers violated these rules. They also contended that the appointments conflicted with earlier orders and the judgment passed in previous writ petitions. The respondents defended the appointments, stating they were made on an ad hoc basis in public interest due to a lack of staff, pending the framing and implementation of proper recruitment rules. The tribunal dismissed the petitions, ruling that the appointments were temporary and in public interest, and that the petitioners' existing roles and salaries were unaffected. The petitioners argued that the appointments were improper and against rules and prior orders, while the respondents maintained they were necessary interim measures.</t>
  </si>
  <si>
    <t>['Section 70', 'Section 72', 'Section 32']</t>
  </si>
  <si>
    <t>{'Section 70': "This section establishes the Food Safety Appellate Tribunal to hear appeals from decisions of the Adjudicating Officer. It is relevant as the petitioners are appealing against the tribunal's dismissal of their petitions regarding the appointments of designated officers.", 'Section 72': "This section states that no civil court shall have jurisdiction over matters determined by the Adjudicating Officer or the Tribunal. This is relevant as it reinforces the tribunal's authority in the case, potentially impacting the petitioners' ability to challenge the appointments in a civil court.", 'Section 32': "This section outlines the process for issuing improvement notices to food business operators. While it does not directly relate to the petitioners' challenge, it indicates the regulatory framework within which Food Safety Officers operate, which may indirectly support the respondents' argument for the necessity of the appointments."}</t>
  </si>
  <si>
    <t>The relevant subsections highlight the authority of the Food Safety Appellate Tribunal and the limitations on civil court jurisdiction, which may favor the respondents by affirming the tribunal's decision to dismiss the petitions. The petitioners' challenge to the appointments is framed within the context of existing regulations, but the respondents' defense of the appointments as necessary interim measures in public interest is supported by the procedural framework outlined in the law.</t>
  </si>
  <si>
    <t>Appellant may be unable to challenge the appointments further in civil court.</t>
  </si>
  <si>
    <t>Nempal Singh was accused of selling a milk product (Paneer) that was found to be substandard according to a report by a Food Safety Officer. The sample was collected from M/s. Babita Paneer Udyog Bhatawali, Sambhal. A case was registered against him under certain sections of the Food Safety and Standards Act and was decided in November 2021, with a penalty of Rs. 3 lakh imposed on him by an adjudicating officer. Nempal Singh claimed he was innocent and falsely implicated, and he challenged the penalty in an appeal. The appeal was pending, and an interim order was passed to stay 50% of the penalty. The petitioner requested that no recovery be made until the appeal was decided, and the court directed that the appeal be decided expeditiously after depositing Rs. 75,000.</t>
  </si>
  <si>
    <t>['Section 68', 'Section 47', 'Section 61', 'Section 55']</t>
  </si>
  <si>
    <t>{'Section 68': 'This subsection outlines the process for adjudication by the Adjudicating Officer, including the requirement for a reasonable opportunity for representation and the imposition of penalties. It is relevant as it describes the authority and process that led to the penalty imposed on Nempal Singh.', 'Section 47': 'This subsection details the procedure for taking samples for analysis by the Food Safety Officer. It is relevant as it pertains to the collection of the sample from which the allegation of substandard Paneer arose, and whether the proper procedures were followed.', 'Section 61': 'This subsection addresses penalties for providing false or misleading information in connection with the Act. It is relevant as Nempal Singh claims he was falsely implicated, which could relate to the accuracy of the information provided during the investigation.', 'Section 55': 'This subsection states that a food business operator who fails to comply with the Act without reasonable grounds is liable to a penalty. It is relevant as it pertains to the compliance of Nempal Singh with the food safety requirements.'}</t>
  </si>
  <si>
    <t>The relevant subsections indicate that the adjudication process followed by the Adjudicating Officer was in accordance with the law, as outlined in Section 68. However, the validity of the sample collection process under Section 47 and the claims of false implication under Section 61 could impact the case. Section 55 suggests that if Nempal Singh did not comply with the Act, he could be liable for penalties. The interplay of these subsections suggests that while the process was followed, the claims of false implication and compliance issues are critical to the outcome.</t>
  </si>
  <si>
    <t>[{'indian_section': 'Section 58 Penalty for contraventions for which no specific penalty is provided', 'foreign_section': 'Section 61 Punishment for false information', 'relationship': 'indirect', 'connection_type': 'indirect'}, {'indian_section': 'Section 58 Penalty for contraventions for which no specific penalty is provided', 'foreign_section': 'Section 58 Penalty for contraventions for which no specific penalty is provided', 'relationship': 'direct', 'connection_type': 'direct'}, {'indian_section': 'Section 58 Penalty for contraventions for which no specific penalty is provided', 'foreign_section': 'Section 64 Punishment for subsequent offences', 'relationship': 'indirect', 'connection_type': 'indirect'}, {'indian_section': 'Section 58 Penalty for contraventions for which no specific penalty is provided', 'foreign_section': 'Section 55 Penalty for failure to comply with the directions of Food Safety Officer', 'relationship': 'indirect', 'connection_type': 'indirect'}, {'indian_section': 'Section 51 Penalty for sub-standard food', 'foreign_section': 'Section 61 Punishment for false information', 'relationship': 'indirect', 'connection_type': 'indirect'}, {'indian_section': 'Section 51 Penalty for sub-standard food', 'foreign_section': 'Section 58 Penalty for contraventions for which no specific penalty is provided', 'relationship': 'indirect', 'connection_type': 'indirect'}, {'indian_section': 'Section 51 Penalty for sub-standard food', 'foreign_section': 'Section 64 Punishment for subsequent offences', 'relationship': 'indirect', 'connection_type': 'indirect'}, {'indian_section': 'Section 51 Penalty for sub-standard food', 'foreign_section': 'Section 55 Penalty for failure to comply with the directions of Food Safety Officer', 'relationship': 'indirect', 'connection_type': 'indirect'}]</t>
  </si>
  <si>
    <t>Appellant may be required to pay the full penalty imposed.</t>
  </si>
  <si>
    <t>Rs. 3 lakh</t>
  </si>
  <si>
    <t>['Section 3(1)(zx) of the Food Safety and Standards Act, 2006', 'Section 26(2)(ii) of the Food Safety and Standards Act, 2006', 'Section 51 of the Food Safety and Standards Act, 2006', 'Section 58 of the Food Safety and Standards Act, 2006']</t>
  </si>
  <si>
    <t>The petitioner, Arvind Kumar, is challenging a criminal proceeding initiated against him under section 27(b) of the Drugs and Cosmetics Act related to a case involving the sale of a supplement product called Instasam 200 tablets by INTAS Pharmaceuticals Private Limited, Ranchi. The complaint was filed after inspection revealed that the product's label did not mention the drug manufacturing license number and instead labeled it as a dietary supplement. The government analyst's report indicated that the product appeared to be a drug, which was under dispute as the petitioner claimed that the product was a food item authorized under a license under the Food Safety and Standards Act. The respondent, The State of Jharkhand, supported the proceeding, arguing that the product was a drug and the order of cognizance was proper. The petitioners argued that the proceedings should be quashed due to violations of legal procedures, lack of specific responsible persons, and the fact that the petitioner and managing director did not look into the daily affairs of the company, thus not liable. They also claimed that they held a valid license under the Food Safety and Standards Act for the supplement. The court ultimately found that the proceedings were an abuse of process and quashed the case.</t>
  </si>
  <si>
    <t>['Section 38', 'Section 29', 'Section 39']</t>
  </si>
  <si>
    <t>{'Section 38': "This subsection is relevant as it outlines the powers of the Food Safety Officer to take samples of food intended for sale and to seize articles of food that may contravene the Act. The facts indicate that the Food Safety Officer inspected the product and found it to be in violation of labeling requirements, which supports the respondent's position.", 'Section 29': "This subsection is relevant as it establishes the responsibilities of the Food Authority and State Food Safety Authorities in enforcing the Act. The respondent's actions in supporting the proceedings against the petitioner align with the enforcement duties outlined in this section.", 'Section 39': "This subsection addresses the conduct of Food Safety Officers and the penalties for acting without reasonable grounds. The petitioner's argument regarding the abuse of process could relate to this section, but the facts do not provide evidence that the Food Safety Officer acted vexatiously or without reasonable grounds."}</t>
  </si>
  <si>
    <t>The relevant subsections indicate that the actions taken by the Food Safety Officer were within the scope of their authority under the Food Safety Act. The evidence of the product's labeling issues supports the respondent's case. The petitioner's claims regarding procedural violations and lack of responsibility do not sufficiently undermine the respondent's enforcement actions as outlined in the relevant subsections.</t>
  </si>
  <si>
    <t>[{'indian_section':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36 Designated Officer', 'relationship': 'indirect', 'connection_type': 'indirect'}, {'indian_section': 'Section 38 Powers of Food Safety Officer', 'foreign_section': 'Section 39 Liability of Food Safety Officer in certain cases',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36 Designated Officer', 'relationship': 'indirect', 'connection_type': 'indirect'}, {'indian_section': 'Section 39 Liability of Food Safety Officer in certain cases', 'foreign_section': 'Section 39 Liability of Food Safety Officer in certain cases', 'relationship': 'direct', 'connection_type': 'direct'},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36 Designated Officer', 'relationship': 'indirect', 'connection_type': 'indirect'}, {'indian_section': 'Section 30 Commissioner of Food Safety of the State', 'foreign_section': 'Section 39 Liability of Food Safety Officer in certain cases',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36 Designated Officer', 'relationship': 'indirect', 'connection_type': 'indirect'}, {'indian_section': 'Section 31 Licensing and registration of food business', 'foreign_section': 'Section 39 Liability of Food Safety Officer in certain cases',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36 Designated Officer', 'relationship': 'indirect', 'connection_type': 'indirect'}, {'indian_section': 'Section 32 Improvement notices', 'foreign_section': 'Section 39 Liability of Food Safety Officer in certain cases',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36 Designated Officer', 'relationship': 'indirect', 'connection_type': 'indirect'}, {'indian_section': 'Section 33 Prohibition orders', 'foreign_section': 'Section 39 Liability of Food Safety Officer in certain cases',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36 Designated Officer', 'relationship': 'indirect', 'connection_type': 'indirect'}, {'indian_section': 'Section 34 Emergency prohibition notices and orders', 'foreign_section': 'Section 39 Liability of Food Safety Officer in certain cases',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36 Designated Officer', 'relationship': 'indirect', 'connection_type': 'indirect'}, {'indian_section': 'Section 35 Notification of food poisoning', 'foreign_section': 'Section 39 Liability of Food Safety Officer in certain cases',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36 Designated Officer', 'relationship': 'direct', 'connection_type': 'direct'}, {'indian_section': 'Section 36 Designated Officer', 'foreign_section': 'Section 39 Liability of Food Safety Officer in certain cases',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36 Designated Officer', 'relationship': 'indirect', 'connection_type': 'indirect'}, {'indian_section': 'Section 37 Food Safety Officer', 'foreign_section': 'Section 39 Liability of Food Safety Officer in certain cases', 'relationship': 'indirect', 'connection_type': 'indirect'}]</t>
  </si>
  <si>
    <t>Appellant may face further legal action or penalties related to the sale of the product.</t>
  </si>
  <si>
    <t>['Section 27(b) of the Drugs and Cosmetics Act, 1940', 'Section 3(a) of the Drugs and Cosmetics Act, 1940', 'Section 3(b) of the Drugs and Cosmetics Act, 1940', 'Section 34 of the Drugs and Cosmetics Act, 1940', 'Section 23(4)(iii) of the Drugs and Cosmetics Act, 1940', 'Section 3(1)(j) of the Food Safety and Standards Act, 2006']</t>
  </si>
  <si>
    <t>The petitioner is American Fried Chicken Pvt. Ltd., which filed a complaint alleging that the first respondent, Rijoy George, was engaging in illegal conduct by misusing the petitioner's brand name. The petitioner claimed that the first respondent's actions violated the Food Safety and Standards Act, 2006, although no specific violations were identified in the complaint. The petitioner and the first respondent had a franchise agreement. The complaint included multiple submissions and acknowledgements to authorities, and the petitioner sent legal notices to the first respondent. The authorities were found to have delayed taking action on the complaint. The court dismissed the petition, noting that no specific violation of the law was pointed out and that authorities could act if they found substance in the allegations.</t>
  </si>
  <si>
    <t>['Section 58', 'Section 61']</t>
  </si>
  <si>
    <t>{'Section 58': 'This subsection states that any person who contravenes any provisions of the Food Safety and Standards Act, for which no specific penalty is provided, shall be liable to a penalty that may extend to two lakh rupees. The petitioner alleges that the respondent is misusing their brand name, which could be interpreted as a contravention of the Act, but no specific violation has been identified.', 'Section 61': "This subsection addresses the provision of false or misleading information in connection with the Act. If the respondent provided any false information regarding the use of the petitioner's brand name, this could lead to penalties. However, the case context does not specify any such false information being provided."}</t>
  </si>
  <si>
    <t>The relevant subsections indicate potential penalties for violations of the Food Safety and Standards Act. However, the court dismissed the petition due to the lack of specific violations being pointed out. Therefore, the absence of clear evidence of contravention weakens the petitioner's position.</t>
  </si>
  <si>
    <t>Appellant may not receive any damages or penalties against the respondent.</t>
  </si>
  <si>
    <t>The petitioners were convicted of offenses related to food safety laws in a case arising from the testing of milk samples. The samples were sent to both the State Laboratory and the Central Laboratory for analysis; the State Laboratory reported the milk as substandard, while the Central Laboratory reported it as substandard and un-safe. The petitioner's representative claimed that formalin had been added to the milk sample to preserve it, but this fact was only communicated to the State Laboratory and not to the Central Laboratory. During cross-examination, it was revealed that the sample's formalin content was not disclosed to the Central Laboratory, which affected the test results. The petitioners sought permission to summon an expert to explain the consequences of this nondisclosure, but their application was dismissed by the appellate court, which considered that the issue could have been raised earlier and that the petitioners did not specify the facts in their initial petition. The petitioners argued that examining an expert was necessary and should be permitted, as it would not delay the proceedings, but the court found no grounds to interfere with the appellate court's decision.</t>
  </si>
  <si>
    <t>{'Section 68': "This section outlines the powers of the Adjudicating Officer, including the requirement to give a reasonable opportunity for representation. The petitioners' claim that they were not allowed to summon an expert may relate to whether they were given a fair opportunity to present their case.", 'Section 47': "This section details the procedures for taking samples and the responsibilities of the Food Safety Officer. The nondisclosure of formalin content to the Central Laboratory may impact the validity of the test results, which is relevant to the petitioners' defense."}</t>
  </si>
  <si>
    <t>The relevant subsections indicate that the petitioners may have had a right to present expert testimony regarding the nondisclosure of formalin, which could affect the test results. However, the appellate court dismissed their application, suggesting procedural issues that may weaken their position. The analysis of the sample procedures under Section 47 may also highlight potential flaws in the testing process that could support the petitioners' claims.</t>
  </si>
  <si>
    <t>[{'indian_section': 'Section 59 Punishment for unsafe food', 'foreign_section': 'Section 60 Punishment for interfering with seized items',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t>
  </si>
  <si>
    <t>['Section 3(1)(zz)(iii) of the Food Safety and Standards Act, 2006', 'Section 26(2)(i) of the Food Safety and Standards Act, 2006', 'Section 27(1) of the Food Safety and Standards Act, 2006', 'Section 59(1) of the Food Safety and Standards Act, 2006', 'Section 381 of the Code of Criminal Procedure', 'Section 391 of the Code of Criminal Procedure']</t>
  </si>
  <si>
    <t>The case involves two petitioners, S. Bagyalakshmi and S. Balamurugan, who are accused of selling unsafe food. The prosecution's case is that during a routine inspection on April 4, 2014, the Food Safety Officer seized a food sample and sent it for analysis, which confirmed the food was unsafe. The Food Safety Officer requested and received sanction from the Commissioner to prosecute the petitioners on September 26, 2014. The complaint was filed on August 24, 2016, more than two years after the sample analysis and after the sanction was granted. The petitioners argued that the complaint was filed outside the statutory time limit of one year, with no extension granted, and that the delay was due to confusion over jurisdiction. The respondent stated that there was difficulty in proceedings due to new laws and jurisdiction issues, which caused delay. The court found that the complaint was filed beyond the allowed time and that no extension was obtained from the Commissioner, leading to the quashing of the case.</t>
  </si>
  <si>
    <t>['Section 59', 'Section 55', 'Section 72']</t>
  </si>
  <si>
    <t>{'Section 59': 'This subsection outlines the penalties for selling unsafe food. It is relevant as the petitioners are accused of selling unsafe food, which could lead to penalties based on the severity of the contravention.', 'Section 55': 'This section pertains to penalties for failing to comply with the requirements of the Act. It is relevant as it addresses the liability of food business operators for non-compliance, which could apply to the petitioners.', 'Section 72': 'This section states that no civil court shall have jurisdiction over matters determined by an Adjudicating Officer or Tribunal under this Act. It is relevant as it may impact the ability of the petitioners to contest the complaint in civil court.'}</t>
  </si>
  <si>
    <t>The relevant subsections indicate that the petitioners could face penalties for selling unsafe food and failing to comply with the Act. However, the complaint was filed beyond the statutory time limit, which is a significant factor in favor of the petitioners. The lack of jurisdiction for civil courts under Section 72 further supports the petitioners' position against the complaint.</t>
  </si>
  <si>
    <t>[{'indian_section': 'Section 59 Punishment for unsafe food', 'foreign_section': 'Section 59 Punishment for unsafe food', 'relationship': 'direct', 'connection_type': 'direct'}, {'indian_section': 'Section 59 Punishment for unsafe food', 'foreign_section': 'Section 55 Penalty for failure to comply with the directions of Food Safety Officer', 'relationship': 'indirect', 'connection_type': 'indirect'}, {'indian_section': 'Section 59 Punishment for unsafe food', 'foreign_section': 'Section 56 Penalty for unhygienic or unsanitary processing or manufacturing of food',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65 Compensation in case of injury or death of consumer', 'relationship': 'indirect', 'connection_type': 'indirect'}, {'indian_section': 'Section 63 Punishment for carrying out a business without licence', 'foreign_section': 'Section 59 Punishment for unsafe food', 'relationship': 'indirect', 'connection_type': 'indirect'}, {'indian_section': 'Section 63 Punishment for carrying out a business without licence', 'foreign_section': 'Section 55 Penalty for failure to comply with the directions of Food Safety Officer', 'relationship': 'indirect', 'connection_type': 'indirect'}, {'indian_section': 'Section 63 Punishment for carrying out a business without licence', 'foreign_section': 'Section 56 Penalty for unhygienic or unsanitary processing or manufacturing of food',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52 Penalty for misbranded food', 'relationship': 'indirect', 'connection_type': 'indirect'}, {'indian_section': 'Section 63 Punishment for carrying out a business without licence', 'foreign_section': 'Section 50 Penalty for selling food not of the nature or substance or quality demanded', 'relationship': 'indirect', 'connection_type': 'indirect'}, {'indian_section': 'Section 63 Punishment for carrying out a business without licence', 'foreign_section': 'Section 65 Compensation in case of injury or death of consumer', 'relationship': 'indirect', 'connection_type': 'indirect'}, {'indian_section': 'Section 77 Time limit for prosecutions', 'foreign_section': 'Section 70 Establishment of Food Safety Appellate Tribunal', 'relationship': 'indirect', 'connection_type': 'indirect'}, {'indian_section': 'Section 77 Time limit for prosecutions', 'foreign_section': 'Section 72 Civil court not to have jurisdiction', 'relationship': 'indirect', 'connection_type': 'indirect'}, {'indian_section': 'Section 58 Penalty for contraventions for which no specific penalty is provided', 'foreign_section': 'Section 59 Punishment for unsafe food', 'relationship': 'indirect', 'connection_type': 'indirect'}, {'indian_section': 'Section 58 Penalty for contraventions for which no specific penalty is provided', 'foreign_section': 'Section 55 Penalty for failure to comply with the directions of Food Safety Officer', 'relationship': 'indirect', 'connection_type': 'indirect'}, {'indian_section': 'Section 58 Penalty for contraventions for which no specific penalty is provided', 'foreign_section': 'Section 56 Penalty for unhygienic or unsanitary processing or manufacturing of food', 'relationship': 'indirect', 'connection_type': 'indirect'}, {'indian_section': 'Section 58 Penalty for contraventions for which no specific penalty is provided', 'foreign_section': 'Section 60 Punishment for interfering with seized items', 'relationship': 'indirect', 'connection_type': 'indirect'}, {'indian_section': 'Section 58 Penalty for contraventions for which no specific penalty is provided', 'foreign_section': 'Section 52 Penalty for misbranded food', 'relationship': 'indirect', 'connection_type': 'indirect'}, {'indian_section': 'Section 58 Penalty for contraventions for which no specific penalty is provided', 'foreign_section': 'Section 50 Penalty for selling food not of the nature or substance or quality demanded', 'relationship': 'indirect', 'connection_type': 'indirect'}, {'indian_section': 'Section 58 Penalty for contraventions for which no specific penalty is provided', 'foreign_section': 'Section 65 Compensation in case of injury or death of consumer', 'relationship': 'indirect', 'connection_type': 'indirect'}]</t>
  </si>
  <si>
    <t>['Section 58 of Food Safety and Standards Act, 2006', 'Section 59 of Food Safety and Standards Act, 2006', 'Section 63 of Food Safety and Standards Act, 2006', 'Section 77 of Food Safety and Standards Act, 2006']</t>
  </si>
  <si>
    <t>The case involves Mondelez India Foods Pvt. Ltd. and Arlette Noronha as petitioners, against A.Elangovan, a Food Safety Officer, as respondent. The complaint arose after a person named R.Santosh Kumar ordered a chocolate called Cadbury Temptation ‚ÄúAlmond Treat‚Äù online but received ‚ÄúCadbury Temptation rum raisins ‚Äì 72 gms‚Äù instead. Upon opening the chocolate after four days, worms were found inside. The complaint was made by Ramesh Kumar, the father of R.Santosh Kumar. The Food Safety Officer collected a sample of the chocolate, which was analyzed and found to contain dead worms, deeming it unsafe food. The proceedings were initiated against the petitioners for an offense under a specific section of the Food Safety &amp; Standards Act. The petitioners argued that proper procedures for sampling and analysis were not followed, including the failure to divide the sample into four parts and to send the report to the manufacturer, violating their rights. They also claimed delays in sanctioning and initiating prosecution beyond the allowed time period. The court found these procedural violations and held that the prosecution could not proceed and quashed the case.</t>
  </si>
  <si>
    <t>['Section 47', 'Section 38', 'Section 39']</t>
  </si>
  <si>
    <t>{'Section 47': 'This subsection outlines the procedures that a Food Safety Officer must follow when taking a sample for analysis, including giving notice, dividing the sample into four parts, and sending parts for analysis. The petitioners argue that these procedures were not followed, which is relevant to their claim of procedural violations.', 'Section 38': "This section grants the Food Safety Officer the authority to take samples and seize articles of food. It also requires the officer to follow certain procedures during inspections and sampling. The petitioners' argument regarding the improper sampling procedures directly relates to this section.", 'Section 39': 'This section addresses the liability of a Food Safety Officer who acts vexatiously or without reasonable grounds. If the petitioners can demonstrate that the Food Safety Officer acted improperly, this section could support their case.'}</t>
  </si>
  <si>
    <t>The relevant subsections indicate that the Food Safety Officer must adhere to specific procedures when taking samples and conducting inspections. The petitioners have raised valid concerns about procedural violations, particularly regarding the sampling process outlined in Section 47. If these procedures were not followed, it undermines the validity of the prosecution against the petitioners. Additionally, Section 39 could provide a basis for the petitioners to argue that the actions of the Food Safety Officer were improper.</t>
  </si>
  <si>
    <t>[{'indian_section':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41 Power of search, seizure, investigation, prosecution and procedure thereof',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65 Compensation in case of injury or death of consumer',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47 Sampling and analysis', 'relationship': 'direct', 'connection_type': 'direct'}, {'indian_section': 'Section 47 Sampling and analysis', 'foreign_section': 'Section 47 Sampling and analysis', 'relationship': 'direct', 'connection_type': 'direct'}, {'indian_section': 'Section 47 Sampling and analysis', 'foreign_section': 'Section 44 Recognition of organization or agency for food safety audit',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3 Definitions', 'foreign_section': 'Section 1 Short title, extent and commencement', 'relationship': 'indirect', 'connection_type': 'indirect'}]</t>
  </si>
  <si>
    <t>['Section 59(1) of the Food Safety and Standards Act, 2006', 'Section 3(1)(zz)(ix) of the Food Safety and Standards Act, 2006', 'Section 47 of the Food Safety and Standards Act, 2006', 'Section 42(3) of the Food Safety and Standards Act, 2006', 'Section 77 of the Food Safety and Standards Act, 2006']</t>
  </si>
  <si>
    <t>The case involves the Food Safety Officer of Northern Railway filing a complaint against Pankaj Gupta, a vendor and Food Business Operator (FBO) at a tea stall at Platform No. 1, Railway Station, Old Subzi Mandi, Delhi, and Shamshad Begum, the licensee of the vending stall. The offence was committed on November 26, 2016, when the Food Safety Officer visited the stall, disclosed his identity, and purchased a sample of loose tomato sauce for testing. The sample was found to contain unpermitted artificial colors and to be sub-standard due to low levels of total soluble solids and acidity as compared to prescribed minimum limits. The accused denied selling the food directly, claiming the sauce was for use with patties and not for sale, and argued that the sample bottles were not properly cleaned and that the testing methods were not properly described. The petitioner argued that the accused violated regulations by storing and selling unsafe and sub-standard food. Both accused pleaded not guilty and claimed trial. The prosecution presented witnesses, including the Food Safety Officer and related documents, and argued that the evidence proved the food was unsafe and sub-standard, leading to the conviction of Pankaj Gupta and Shamshad Begum for violations related to food safety standards. The defense contested the testing procedures and the nature of the food preparation, but the court ultimately found the prosecution‚Äôs evidence sufficient to establish guilt beyond reasonable doubt.</t>
  </si>
  <si>
    <t>['Section 47', 'Section 48', 'Section 68', 'Section 42']</t>
  </si>
  <si>
    <t>{'Section 47': 'This section outlines the procedure for taking samples by the Food Safety Officer, including the requirement to give notice and properly handle the samples. The facts indicate that the Food Safety Officer took a sample of the tomato sauce and that the sample was analyzed, which aligns with the requirements of this section.', 'Section 48': 'This section defines actions that can render food injurious to health. The sample was found to contain unpermitted artificial colors and was sub-standard, which supports the claim that the food was unsafe and injurious to health as per this section.', 'Section 68': 'This section discusses the adjudication process for contraventions of food safety regulations. The Adjudicating Officer found the respondents guilty based on the evidence presented, which aligns with the provisions of this section.', 'Section 42': 'This section details the responsibilities of the Food Safety Officer, including inspection and analysis of food samples. The actions taken by the Food Safety Officer in this case, including the analysis of the tomato sauce, are consistent with the duties outlined in this section.'}</t>
  </si>
  <si>
    <t>The relevant subsections indicate that the Food Safety Officer followed the proper procedures for sampling and analysis, and the findings of the sample being unsafe and sub-standard support the prosecution's case. The evidence presented was sufficient to establish the respondents' guilt under the food safety regulations.</t>
  </si>
  <si>
    <t>[{'indian_section': 'Section 59 Punishment for unsafe food', 'foreign_section': 'Section 48 General provisions relating to offences', 'relationship': 'indirect', 'connection_type': 'indirect'}, {'indian_section': 'Section 59 Punishment for unsafe food', 'foreign_section': 'Section 60 Punishment for interfering with seized items',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52 Penalty for misbranded food', 'foreign_section': 'Section 48 General provisions relating to offences', 'relationship': 'indirect', 'connection_type': 'indirect'}, {'indian_section': 'Section 52 Penalty for misbranded food', 'foreign_section': 'Section 60 Punishment for interfering with seized items', 'relationship': 'indirect', 'connection_type': 'indirect'}, {'indian_section': 'Section 51 Penalty for sub-standard food', 'foreign_section': 'Section 48 General provisions relating to offences', 'relationship': 'indirect', 'connection_type': 'indirect'}, {'indian_section': 'Section 51 Penalty for sub-standard food', 'foreign_section': 'Section 60 Punishment for interfering with seized items', 'relationship': 'indirect', 'connection_type': 'indirect'}]</t>
  </si>
  <si>
    <t>['Section 3(1)(zx) of Food Safety and Standards Act, 2006', 'Section 3(1)(zz)(vii) of Food Safety and Standards Act, 2006', 'Section 26 of Food Safety and Standards Act, 2006', 'Section 51 of Food Safety and Standards Act, 2006', 'Section 52 of Food Safety and Standards Act, 2006', 'Section 59 of Food Safety and Standards Act, 2006']</t>
  </si>
  <si>
    <t>State_Of_Gujarat_On_Behalf_Of_Hiren_vs_Dilip_Dulabhai_Thavani_on_10_March_2022.PDF</t>
  </si>
  <si>
    <t>Case overview: The case involves an application filed by the State of Gujarat seeking leave to appeal against a judgment of acquittal dated March 23, 2021, passed by the Judicial Magistrate First Class, Junagadh. The acquittal was in relation to the respondent, Dilip Dulabhai Thavani, for offenses under the Food Safety and Standards Act, 2006. The specific sections cited include Sections 3(1)(ZZ)(IV)(VII)(VIII) and Section 26(2)(I)(II), 59(I). Key facts: 1. The acquittal was rendered in Criminal Case No. 392 of 2013. 2. The appellant-State was represented by Mr. H. K. Patel, learned Additional Public Prosecutor (APP). 3. The respondent did not appear for the application. Legal issues and arguments: 1. The State sought leave to appeal based on the judgment of acquittal, arguing that the case required consideration. 2. The learned APP presented submissions regarding the merits of the case. Court's reasoning: 1. The court, after hearing the submissions and reviewing the material on record, found that the case warranted consideration. 2. The court granted the application for leave to appeal. Decision or judgment: The court admitted the appeal and directed the registry to show the name of Mr. Ashish Dagli as the advocate for the respondent in the appeal.</t>
  </si>
  <si>
    <t>The petitioner, the State of Gujarat on behalf of Hiren Govindbhai Vadukar, filed a criminal case against the respondent, Dilip Dulabhai Thavani. The case involved allegations under several sections of the Food Safety and Standards Act, 2006. The judicial magistrate acquitted the respondent of the charges in a judgment dated 23 March 2021. The appellant, the state, sought permission to appeal against this acquittal order. The appeal was admitted, and the application for leave to appeal was granted, but the respondent did not appear in the application proceedings.</t>
  </si>
  <si>
    <t>None of the provided subsections directly relate to the facts of the case, which primarily involve the appeal process following the acquittal of the respondent. The subsections focus on procedural and operational aspects of the Food Safety and Standards Act, which do not address the specifics of the appeal or the acquittal itself.</t>
  </si>
  <si>
    <t>Appellant may not be able to overturn the acquittal.</t>
  </si>
  <si>
    <t>['Section 3(1)(ZZ)(IV) of Food Safety and Standards Act, 2006', 'Section 3(1)(ZZ)(VII) of Food Safety and Standards Act, 2006', 'Section 3(1)(ZZ)(VIII) of Food Safety and Standards Act, 2006', 'Section 26(2)(I) of Food Safety and Standards Act, 2006', 'Section 26(2)(II) of Food Safety and Standards Act, 2006', 'Section 59(I) of Food Safety and Standards Act, 2006']</t>
  </si>
  <si>
    <t>State_Of_Gujarat_On_Behalf_Of_Hiren</t>
  </si>
  <si>
    <t>Dilip_Dulabhai_Thavani_on_10_March_2022.PDF</t>
  </si>
  <si>
    <t>The case involves the Food Safety Officer conducting an inspection at M/s. Tajuddin and Company, a shop at Gaddiannaram Fruit Market, Kothapet, Hyderabad, on 14 August 2015 around 5:30 PM. The owner of the shop was not present and had run away upon the officer‚Äôs arrival. The officer purchased 2 kg of sapota fruits for analysis, believing they might have been artificially ripened with calcium carbide, which is prohibited. The officer collected four sample bottles, sealed them with wax and signed labels, and prepared necessary documentation. Samples were sent to the food laboratory, which reported that calcium carbide was present in the fruits, indicating illegal use. The officer also collected calcium carbide packets from the shop, which were considered as part of the evidence. A notice was sent to the accused, M. Arneeruddin, who is the proprietor of the shop. The prosecution argued that the accused used calcium carbide to ripen fruits illegally. The accused claimed procedural errors and lack of proper evidence, and he testified that the food safety officer did not follow the correct procedures and that there was no corroboration of the evidence. The trial court acquitted the accused, but the State filed an appeal, alleging procedural lapses and requesting a conviction.</t>
  </si>
  <si>
    <t>{'Section 47': 'This subsection outlines the procedures that a Food Safety Officer must follow when taking a sample for analysis. It states that the officer must give notice of the intention to analyze the sample, divide the sample into four parts, and obtain the signature or thumb impression of the person from whom the sample is taken. In this case, the Food Safety Officer did not have the owner present to sign, as he had run away, which may raise questions about compliance with this subsection.', 'Section 42': 'This section details the responsibilities of the Food Safety Officer and the Food Analyst regarding the inspection and analysis of food samples. It specifies that the Food Analyst must send the analysis report within fourteen days. The case indicates that the analysis was conducted and reported, which aligns with the requirements of this section.', 'Section 68': 'This section describes the role of the Adjudicating Officer in adjudicating matters related to food safety violations. It states that the officer must provide a reasonable opportunity for representation and can impose penalties if satisfied that a contravention has occurred. The trial court acquitted the accused, which suggests that the Adjudicating Officer may not have found sufficient evidence to impose a penalty.'}</t>
  </si>
  <si>
    <t>The relevant subsections indicate that while the Food Safety Officer followed some procedures, the absence of the shop owner during the sampling process raises potential issues regarding compliance with Section 47. The acquittal by the trial court suggests that the evidence may not have met the necessary threshold for a conviction under Section 68. Therefore, the procedural lapses claimed by the accused may have merit, impacting the likelihood of success for the appellant.</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</si>
  <si>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t>
  </si>
  <si>
    <t>Appellant may not be able to secure a conviction.</t>
  </si>
  <si>
    <t>['Section 3(1)(zz)(iii) of Food Safety and Standards Act, 2006', 'Section 26(2)(i) of Food Safety and Standards Act, 2006', 'Regulation 2.3.5 of Food Safety and Standards (Prohibition and Restrictions on Sales) Regulations, 2011', 'Section 59(i) of Food Safety and Standards Act, 2006']</t>
  </si>
  <si>
    <t>The petitioner, S.P. Shrivastava, was not allowed to work as a Food Safety Officer in Bhopal despite an order on January 22, 2018, that set aside a previous order from July 23, 2016, which permitted him to do so until a new order was passed. The petitioner submitted multiple requests to be permitted to work, but his requests were ignored. The respondents claimed that the order permitting him to work had not been finalized because the material fact of his ineligibility was not considered, and a review of the order was pending. There is no legal provision under the relevant law for review, but the order remains in force. The court directed the authorities to implement the order dated January 22, 2018 within four weeks.</t>
  </si>
  <si>
    <t>{'Section 89': 'This section establishes that the provisions of the Act take precedence over any inconsistent laws or instruments. This is relevant as it supports the enforceability of the order dated January 22, 2018, which the respondents claim has not been finalized due to a pending review.', 'Section 70': "This section discusses the establishment of the Food Safety Appellate Tribunal to hear appeals from decisions of the Adjudicating Officer. It is relevant as it indicates that there is a formal mechanism for addressing disputes regarding the decisions made under the Act, which may impact the petitioner's ability to challenge the respondents' claims of ineligibility.", 'Section 88': 'This section provides immunity to government bodies and officers for actions taken in good faith under the Act. It is relevant as it may protect the respondents from liability regarding their refusal to implement the order, claiming it was based on a material fact of ineligibility.'}</t>
  </si>
  <si>
    <t>The relevant subsections indicate that the order from January 22, 2018, should be enforced despite the respondents' claims of ineligibility, as Section 89 supports the order's precedence. However, Section 88 may provide the respondents with immunity for their actions, complicating the petitioner's position. Section 70 suggests that there is a formal appeal process available, which may affect the resolution of the dispute.</t>
  </si>
  <si>
    <t>Appellant may be unable to work as a Food Safety Officer until the review is resolved.</t>
  </si>
  <si>
    <t>The case involves the petitioners, Mohd. Rafique Mitha Bhatiya and another petitioner, being accused of selling unsafe chili seeds and garam masala containing mold and Salmonella, respectively. The Food Safety Officer visited the petitioners' business premises on December 5, 2016, conducted inspections, and found the products to be unsafe. Samples were sent for analysis, which confirmed mold in the chili seeds and Salmonella in the garam masala, along with labeling issues. The Food Safety Officer then sought and obtained sanctions from the authorities to prosecute the petitioners for these violations, with the sanctions granted in 2019 and 2020. Criminal complaints were filed against the petitioners based on these sanctions. The petitioners argued that the sanctions were granted after more than a year from the inspection date and lacked proper reasons for the delay, which they claimed violated the time limit for prosecution. The court found that the sanctions were indeed delayed beyond one year without recorded reasons, leading to the quashing of the proceedings against the petitioners.</t>
  </si>
  <si>
    <t>['Section 59', 'Section 52', 'Section 54', 'Section 55']</t>
  </si>
  <si>
    <t>{'Section 59': 'This subsection is relevant as it addresses the sale of unsafe food articles. The petitioners are accused of selling unsafe chili seeds and garam masala, which were found to contain mold and Salmonella, respectively. This directly relates to the allegations against the petitioners.', 'Section 52': 'This subsection pertains to misbranding of food articles. The case mentions labeling issues with the products sold by the petitioners, which could fall under this section, making it relevant to the case.', 'Section 54': 'This subsection addresses the sale of food containing extraneous matter. The presence of mold in the chili seeds could be considered extraneous matter, making this subsection relevant to the allegations against the petitioners.', 'Section 55': 'This subsection relates to failure to comply with the requirements of the Act. The petitioners are accused of selling unsafe food, which suggests a failure to comply with food safety regulations, making this subsection relevant.'}</t>
  </si>
  <si>
    <t>The relevant subsections indicate that the petitioners are accused of serious violations related to food safety, including selling unsafe food and misbranding. However, the petitioners argue that the sanctions for prosecution were delayed beyond the permissible time limit, which the court found to be valid. This delay could impact the enforcement of the penalties outlined in the relevant subsections.</t>
  </si>
  <si>
    <t>A person was accused of offenses under sections 270 and 273 of IPC and sections 58, 59, and 63 of the Food Safety and Standards Act, 2006. The petitioner, the sole accused, filed a criminal petition to dismiss the proceedings related to Crime No.104 of 2020 registered at Muppalla Police Station. The police investigated the case and submitted a charge sheet on June 12, 2023. The court dismissed the petition as infructuous, but allowed the petitioner to challenge the charge sheet.</t>
  </si>
  <si>
    <t>{'Section 42': 'This subsection outlines the responsibilities of the Food Safety Officer, including the inspection of food businesses and the process for taking samples for analysis. It is relevant as it may pertain to the actions taken by the Food Safety Officer in the case against the petitioner.', 'Section 46': "This subsection details the procedures that a Food Analyst must follow upon receiving a sample for analysis, including the requirement to inform the Designated Officer if a sample is unfit for analysis. This is relevant to the case as it may impact the validity of the analysis conducted on the petitioner's food samples.", 'Section 47': 'This subsection describes the process for taking samples of food for analysis, including the requirement for the Food Safety Officer to notify the person from whom the sample is taken. This is relevant as it may affect the legality of the sampling process in the case against the petitioner.'}</t>
  </si>
  <si>
    <t>The relevant subsections indicate that the actions of the Food Safety Officer and the Food Analyst must adhere to specific procedures when taking and analyzing food samples. If these procedures were not followed, it could undermine the case against the petitioner. However, if the procedures were followed correctly, it may support the respondent's position. The outcome will depend on the adherence to these legal requirements.</t>
  </si>
  <si>
    <t>['Section 270 of Indian Penal Code', 'Section 273 of Indian Penal Code', 'Section 58 of Food Safety and Standards Act, 2006', 'Section 59 of Food Safety and Standards Act, 2006', 'Section 63 of Food Safety and Standards Act, 2006']</t>
  </si>
  <si>
    <t>P. Panneer Selvam, aged 42, and V. Anbazhagan, aged 60, are the petitioners, with P. Panneer Selvam being the manager and V. Anbazhagan the managing partner of SVS Classic Foods, a business involved in selling sago products. The respondent, Thiru P. Jaganathan, is a Food Safety Officer. On October 10, 2013, the Food Safety Officer inspected the petitioners' premises and collected two samples of sago powder, which were sent for analysis. The analysis reports received in October 2013 indicated that the sago grains did not fluoresce under UV light, suggesting a violation of certain provisions. The respondent filed private complaints in January and March 2016 based on these reports, leading to criminal proceedings. The petitioners argued they were only retailers and not manufacturers, and that delays in obtaining approval for prosecution beyond the statutory period and the filing of two separate complaints for the same violation were illegitimate. The petitioners sought to quash the proceedings, claiming violations of procedural requirements and belated filings. The court ultimately quashed the criminal cases, citing procedural violations and the improper filing of multiple cases for the same incident.</t>
  </si>
  <si>
    <t>{'Section 38': "This subsection is relevant as it outlines the powers of the Food Safety Officer to take samples of food for analysis. The facts indicate that the Food Safety Officer inspected the petitioners' premises and collected samples of sago powder, which were later analyzed. This supports the respondent's actions in collecting samples and sending them for analysis.", 'Section 39': "This subsection addresses the conduct of Food Safety Officers and the penalties for vexatious actions. The petitioners argue that the complaints filed were illegitimate, which could imply that the respondent acted without reasonable grounds. If proven, this could support the petitioners' claims against the respondent.", 'Section 41': "This section allows the Food Safety Officer to search and seize articles if there is reasonable doubt about their compliance with food safety laws. The respondent's actions in inspecting the premises and collecting samples align with this provision, suggesting that the respondent acted within his authority.", 'Section 47': 'This subsection details the procedure for taking samples for analysis, including notifying the person from whom the sample is taken. The petitioners may argue that the respondent did not follow proper procedures, which could support their claim of procedural violations.'}</t>
  </si>
  <si>
    <t>The relevant subsections indicate that the respondent acted within his authority to collect samples and enforce food safety regulations. However, the petitioners' claims regarding procedural violations and the legitimacy of the complaints could potentially undermine the respondent's actions. The outcome may hinge on whether the petitioners can substantiate their claims of improper procedure and vexatious conduct by the respondent.</t>
  </si>
  <si>
    <t>[{'indian_section': 'Section 77 Time limit for prosecutions', 'foreign_section': 'Section 70 Establishment of Food Safety Appellate Tribunal', 'relationship': 'indirect', 'connection_type': 'indirect'}, {'indian_section': 'Section 77 Time limit for prosecutions', 'foreign_section': 'Section 71 Procedure and powers of Tribunal', 'relationship': 'indirect', 'connection_type': 'indirect'}, {'indian_section': 'Section 77 Time limit for prosecutions', 'foreign_section': 'Section 68 Adjudication',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36 Designated Officer',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36 Designated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36 Designated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36 Designated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36 Designated Officer',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36 Designated Officer',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36 Designated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36 Designated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36 Designated Officer',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36 Designated Officer', 'relationship': 'direct', 'connection_type': 'direct'},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36 Designated Officer', 'relationship': 'indirect', 'connection_type': 'indirect'}]</t>
  </si>
  <si>
    <t>['Section 3 of Food Safety and Standards Act, 2006', 'Section 26 of Food Safety and Standards Act, 2006', 'Section 27 of Food Safety and Standards Act, 2006', 'Section 42 of Food Safety and Standards Act, 2006', 'Section 77 of Food Safety and Standards Act, 2006', 'Regulation 2.4.14:2 of Food Safety and Standards (Food Products Standards and Food Additives) Regulations, 2011', 'Regulation 2.2.1:3 of Food Safety and Standards (Packaging and Labelling) Regulations, 2011', 'Regulation 2.3.1:1 of Food Safety and Standards (Packaging and Labelling) Regulations, 2011', 'Regulation 2.3.1:5 of Food Safety and Standards (Packaging and Labelling) Regulations, 2011']</t>
  </si>
  <si>
    <t>The case involves a complaint filed by a Food Safety Officer against Tulsi Ram Aggarwal, who is the owner of M/s Aggarwal Sweets &amp; Restaurants in Delhi Cantonment. On March 15, 2019, the Food Safety Officer purchased a 2 kg sample of "Laddu" from an open tray in the accused‚Äôs shop, which had no label declaration. The sample was collected using clean techniques, divided into four parts, and preserved with formalin, then sent to a food analyst and later to a referral laboratory for testing. The analysis revealed that the "Laddu" contained artificial colors exceeding the permitted limits, with a total dye content of 334.36 ppm, which is higher than the maximum of 100 ppm, making it unsafe for human consumption. The accused pleaded not guilty, and the court found that the sample was properly collected and analyzed, and that the food contained unsafe levels of artificial coloring. The issue of sample representativeness was addressed by the court, confirming the evidence was valid. The prosecutor argued that the results of the referral laboratory report replaced the initial analysis, and the court ultimately convicted the accused of selling unsafe food in violation of applicable provisions.</t>
  </si>
  <si>
    <t>['Section 47', 'Section 38', 'Section 42', 'Section 58']</t>
  </si>
  <si>
    <t>{'Section 47': 'This section outlines the procedure for taking food samples for analysis, including the requirement to give notice to the person from whom the sample is taken, dividing the sample into parts, and sending it for analysis. The facts indicate that the Food Safety Officer followed these procedures correctly, which supports the validity of the sample collection and analysis.', 'Section 38': "This section allows the Food Safety Officer to take samples of food intended for sale or found on premises. The facts confirm that the Food Safety Officer took a sample of 'Laddu' from the shop, which is relevant as it establishes the authority of the officer to collect the sample for analysis.", 'Section 42': 'This section details the responsibilities of the Food Safety Officer and the Food Analyst regarding the inspection and analysis of food samples. The facts show that the Food Analyst analyzed the sample and reported unsafe levels of artificial coloring, which is critical in establishing the basis for the complaint against the respondent.', 'Section 58': "This section states that any person who contravenes provisions of the Act is liable to a penalty. The analysis results indicating unsafe food consumption due to excessive artificial coloring suggest a contravention of the Act, which supports the prosecution's case against the respondent."}</t>
  </si>
  <si>
    <t>The relevant subsections indicate that the Food Safety Officer followed the proper procedures for sample collection and analysis, and the analysis revealed a contravention of food safety standards. This supports the prosecution's case against the respondent, suggesting that the respondent is likely to be found liable for selling unsafe food.</t>
  </si>
  <si>
    <t>[{'indian_section':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64 Punishment for subsequent offences',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t>
  </si>
  <si>
    <t>['Section 26 of Food Safety and Standards Act, 2006', 'Section 59 of Food Safety and Standards Act, 2006', 'Section 3(1)(zz)(vii) of Food Safety and Standards Act, 2006', 'Regulation No. 3.1.2(1) of Food Safety and Standards (Packaging and Labelling) Regulations, 2011', 'Regulation No. 3.1.2(6) of Food Safety and Standards (Food Product Standards and Food Additives) Regulations, 2011']</t>
  </si>
  <si>
    <t>The petitioner, Amul Cooperative Milk Federation Limited, challenged an order dated 14 November 2023 passed by the Adjudicating Officer, which imposed a fine of Rs. 5000 on the petitioner under the Food Safety and Standard Act. The petitioner argued that the Appellate Authority had not been established in Jammu and Kashmir, prompting the invocation of the court's writ jurisdiction. The petitioner claimed that the Adjudicating Officer had concluded that no offence was committed by the petitioner under the Act, yet a fine was still imposed, which they argued was unjustified. The respondent in the case was the Union Territory of J&amp;K and others.</t>
  </si>
  <si>
    <t>{'Section 70': 'This subsection discusses the establishment of the Food Safety Appellate Tribunal to hear appeals from decisions of the Adjudicating Officer. The petitioner argues that the Appellate Authority has not been established in Jammu and Kashmir, which is relevant to their claim regarding the lack of available appeal options.', 'Section 68': 'This subsection outlines the powers and responsibilities of the Adjudicating Officer, including the requirement to impose penalties only if satisfied that a contravention has occurred. The petitioner claims that the Adjudicating Officer concluded no offence was committed, yet imposed a fine, which may indicate a misapplication of this section.', 'Section 72': "This subsection states that no civil court shall have jurisdiction over matters determined by the Adjudicating Officer or Tribunal. This is relevant as it supports the respondent's position that the Adjudicating Officer's decision is final and not subject to civil court review."}</t>
  </si>
  <si>
    <t>The relevant subsections indicate that the petitioner may have a valid argument regarding the lack of an established Appellate Authority in Jammu and Kashmir, which could affect their ability to appeal the fine. However, Section 68 suggests that the Adjudicating Officer had the authority to impose a penalty if satisfied that a contravention occurred, which the petitioner disputes. Section 72 reinforces the finality of the Adjudicating Officer's decision, potentially limiting the petitioner's options. Overall, the facts suggest that the respondent may be more likely to succeed due to the authority granted to the Adjudicating Officer under the Act.</t>
  </si>
  <si>
    <t>[{'indian_section': 'Section 10 Functions of the Chief Executive Officer', 'foreign_section': 'Section 4 Establishment of Food Safety and Standards Authority of India', 'relationship': 'indirect', 'connection_type': 'indirect'}, {'indian_section': 'Section 10 Functions of the Chief Executive Officer', 'foreign_section': 'Section 16 Duties and functions of Food Authority', 'relationship': 'indirect', 'connection_type': 'indirect'}, {'indian_section': 'Section 10 Functions of the Chief Executive Officer', 'foreign_section': 'Section 5 Composition of Food Authority and qualifications for appointment of its Chairperson and other Members', 'relationship': 'indirect', 'connection_type': 'indirect'}, {'indian_section': 'Section 11 Central Advisory Committee', 'foreign_section': 'Section 4 Establishment of Food Safety and Standards Authority of India', 'relationship': 'indirect', 'connection_type': 'indirect'}, {'indian_section': 'Section 11 Central Advisory Committee', 'foreign_section': 'Section 16 Duties and functions of Food Authority', 'relationship': 'indirect', 'connection_type': 'indirect'}, {'indian_section': 'Section 11 Central Advisory Committee', 'foreign_section': 'Section 5 Composition of Food Authority and qualifications for appointment of its Chairperson and other Members', 'relationship': 'indirect', 'connection_type': 'indirect'}, {'indian_section': 'Section 12 Functions of Central Advisory Committee', 'foreign_section': 'Section 4 Establishment of Food Safety and Standards Authority of India', 'relationship': 'indirect', 'connection_type': 'indirect'}, {'indian_section': 'Section 12 Functions of Central Advisory Committee', 'foreign_section': 'Section 16 Duties and functions of Food Authority', 'relationship': 'indirect', 'connection_type': 'indirect'}, {'indian_section': 'Section 12 Functions of Central Advisory Committee', 'foreign_section': 'Section 5 Composition of Food Authority and qualifications for appointment of its Chairperson and other Members', 'relationship': 'indirect', 'connection_type': 'indirect'}, {'indian_section': 'Section 13 Scientific Panels', 'foreign_section': 'Section 4 Establishment of Food Safety and Standards Authority of India', 'relationship': 'indirect', 'connection_type': 'indirect'}, {'indian_section': 'Section 13 Scientific Panels', 'foreign_section': 'Section 16 Duties and functions of Food Authority', 'relationship': 'indirect', 'connection_type': 'indirect'}, {'indian_section': 'Section 13 Scientific Panels', 'foreign_section': 'Section 5 Composition of Food Authority and qualifications for appointment of its Chairperson and other Members', 'relationship': 'indirect', 'connection_type': 'indirect'}, {'indian_section': 'Section 14 Scientific Committee', 'foreign_section': 'Section 4 Establishment of Food Safety and Standards Authority of India', 'relationship': 'indirect', 'connection_type': 'indirect'}, {'indian_section': 'Section 14 Scientific Committee', 'foreign_section': 'Section 16 Duties and functions of Food Authority', 'relationship': 'indirect', 'connection_type': 'indirect'}, {'indian_section': 'Section 14 Scientific Committee', 'foreign_section': 'Section 5 Composition of Food Authority and qualifications for appointment of its Chairperson and other Members', 'relationship': 'indirect', 'connection_type': 'indirect'}, {'indian_section': 'Section 15 Procedure for Scientific Committee and Scientific Panel', 'foreign_section': 'Section 4 Establishment of Food Safety and Standards Authority of India', 'relationship': 'indirect', 'connection_type': 'indirect'}, {'indian_section': 'Section 15 Procedure for Scientific Committee and Scientific Panel', 'foreign_section': 'Section 16 Duties and functions of Food Authority', 'relationship': 'indirect', 'connection_type': 'indirect'}, {'indian_section': 'Section 15 Procedure for Scientific Committee and Scientific Panel', 'foreign_section': 'Section 5 Composition of Food Authority and qualifications for appointment of its Chairperson and other Members', 'relationship': 'indirect', 'connection_type': 'indirect'}, {'indian_section': 'Section 16 Duties and functions of Food Authority', 'foreign_section': 'Section 4 Establishment of Food Safety and Standards Authority of India', 'relationship': 'indirect', 'connection_type': 'indirect'}, {'indian_section': 'Section 16 Duties and functions of Food Authority', 'foreign_section': 'Section 16 Duties and functions of Food Authority', 'relationship': 'direct', 'connection_type': 'direct'}, {'indian_section': 'Section 16 Duties and functions of Food Authority', 'foreign_section': 'Section 5 Composition of Food Authority and qualifications for appointment of its Chairperson and other Members', 'relationship': 'indirect', 'connection_type': 'indirect'}, {'indian_section': 'Section 17 Proceedings of Food Authority', 'foreign_section': 'Section 4 Establishment of Food Safety and Standards Authority of India', 'relationship': 'indirect', 'connection_type': 'indirect'}, {'indian_section': 'Section 17 Proceedings of Food Authority', 'foreign_section': 'Section 16 Duties and functions of Food Authority', 'relationship': 'indirect', 'connection_type': 'indirect'}, {'indian_section': 'Section 17 Proceedings of Food Authority', 'foreign_section': 'Section 5 Composition of Food Authority and qualifications for appointment of its Chairperson and other Members', 'relationship': 'indirect', 'connection_type': 'indirect'}]</t>
  </si>
  <si>
    <t>Appellant may be required to pay the fine imposed by the Adjudicating Officer.</t>
  </si>
  <si>
    <t>The applicant, Beerbal Dhakad, is accused of being involved in offenses related to selling Paneer that was found to be unsafe for human consumption during an inspection by a Food Inspector. A complaint and an FIR were filed against him alleging offenses under Sections 420, 272, and 273 of the Indian Penal Code. The applicant disputes the charges, claiming the FIR is malicious and that his act falls under a specific law which limits his liability, particularly under the Food Safety and Standards Act. The authorities suggest that there may be a case of cheating for selling adulterated food, but the applicant's counsel argues that a specific law applies and the general law should not override it. The court considered whether the alleged act meets the criteria for the offenses under the IPC, particularly noting that the ingredients for a cheating offense under Section 420 are not clearly satisfied. The court granted anticipatory bail to the applicant, with conditions for his release if arrested.</t>
  </si>
  <si>
    <t>['Section 57', 'Section 59', 'Section 50', 'Section 56']</t>
  </si>
  <si>
    <t>{'Section 57': 'This section is relevant as it addresses the liability for selling adulterants. If the Paneer sold by Beerbal Dhakad is found to be injurious to health, he could face a penalty of up to ten lakh rupees.', 'Section 59': 'This section pertains to the punishment for selling unsafe food. If the Paneer is deemed unsafe and results in injury, Dhakad could face imprisonment and fines ranging from one lakh to ten lakh rupees, depending on the severity of the injury.', 'Section 50': 'This section addresses the liability for selling food that does not comply with the Act. If the Paneer is found not to meet the required standards, Dhakad could be liable for a penalty not exceeding two lakh rupees.', 'Section 56': 'This section relates to the manufacturing or processing of food under unsanitary conditions. If the Paneer was produced in such conditions, Dhakad could face a penalty of up to one lakh rupees.'}</t>
  </si>
  <si>
    <t>The relevant subsections indicate that if the allegations against Beerbal Dhakad are substantiated, he could face significant penalties under the Food Safety and Standards Act. The potential for liability under Sections 57, 59, 50, and 56 suggests that the respondent (The State of Madhya Pradesh) has a strong case if the food is proven to be unsafe or adulterated. However, the appellant's claim of malicious prosecution and the argument that a specific law limits his liability may also play a crucial role in his defense.</t>
  </si>
  <si>
    <t>[{'indian_section': 'Section 57 Penalty for possessing adulterant', 'foreign_section': 'Section 57 Penalty for possessing adulterant', 'relationship': 'direct', 'connection_type': 'direct'}, {'indian_section': 'Section 57 Penalty for possessing adulterant', 'foreign_section': 'Section 52 Penalty for misbranded food', 'relationship': 'indirect', 'connection_type': 'indirect'}, {'indian_section': 'Section 57 Penalty for possessing adulterant', 'foreign_section': 'Section 59 Punishment for unsafe food', 'relationship': 'indirect', 'connection_type': 'indirect'}, {'indian_section': 'Section 57 Penalty for possessing adulterant', 'foreign_section': 'Section 50 Penalty for selling food not of the nature or substance or quality demanded', 'relationship': 'indirect', 'connection_type': 'indirect'}, {'indian_section': 'Section 57 Penalty for possessing adulterant', 'foreign_section': 'Section 56 Penalty for unhygienic or unsanitary processing or manufacturing of food', 'relationship': 'indirect', 'connection_type': 'indirect'}, {'indian_section': 'Section 57 Penalty for possessing adulterant', 'foreign_section': 'Section 54 Penalty for food containing extraneous matter', 'relationship': 'indirect', 'connection_type': 'indirect'}]</t>
  </si>
  <si>
    <t>Appellant may be fined and face penalties related to the sale of unsafe food.</t>
  </si>
  <si>
    <t>Up to ten lakh rupees, depending on the findings regarding the safety of the Paneer.</t>
  </si>
  <si>
    <t>['Section 3 (1) (zz) of Food Safety and Standards Act, 2006', 'Section 57 (1) (ii) of Food Safety and Standards Act, 2006', 'Section 420 of Indian Penal Code', 'Section 272 of Indian Penal Code', 'Section 273 of Indian Penal Code']</t>
  </si>
  <si>
    <t>The petitioner, Shiras S., and two others are accused in a case related to the sale of tea found to contain iron fillings beyond the permissible limits, which was alleged to be adulterated. The complaint was filed by the third respondent, alleging violation of certain sections of the Food Safety and Standards Act and related regulations. The case was pending before the Judicial First Class Magistrate Court II, Nedumangad. The petitioner argued that, based on a circular issued by the Food Safety and Standards Authority of India and a previous court order, the prosecution should be withdrawn because there was no recognized method to assess the quantity of iron fillings in tea at the relevant time. The court, after considering these arguments and previous orders, decided to quash all proceedings against the petitioners.</t>
  </si>
  <si>
    <t>{'Section 72': "This subsection establishes that no civil court has jurisdiction over matters that an Adjudicating Officer or Tribunal can determine. This is relevant as it may support the respondent's position that the case should be handled by the appropriate authority under the Food Safety and Standards Act.", 'Section 68': "This subsection outlines the powers of the Adjudicating Officer, including the ability to impose penalties for contraventions of the Act. It is relevant as it indicates the process that would have been followed if the case had not been quashed, potentially supporting the respondent's argument for the validity of the proceedings.", 'Section 42': "This subsection details the responsibilities of the Food Safety Officer, including the analysis of food samples. It is relevant as it pertains to the procedures that should have been followed in the case of the alleged adulteration of tea, which could impact the respondent's claims."}</t>
  </si>
  <si>
    <t>The relevant subsections indicate that the case falls under the jurisdiction of the Food Safety and Standards Act, which outlines the roles of the Food Safety Officer and the Adjudicating Officer. The appellant's argument regarding the lack of a recognized method for assessing iron fillings may challenge the validity of the proceedings, but the subsections suggest that the respondent had the authority to initiate the case. However, the quashing of the proceedings by the court indicates that the appellant's arguments were deemed sufficient to dismiss the case.</t>
  </si>
  <si>
    <t>[{'indian_section': 'Section 59 Punishment for unsafe food', 'foreign_section': 'Section 65 Compensation in case of injury or death of consumer',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t>
  </si>
  <si>
    <t>['Section 3(1)(zz)(xii) of the Food Safety and Standards Act, 2006', 'Section 26(1) of the Food Safety and Standards Act, 2006', 'Section 26(2)(i) of the Food Safety and Standards Act, 2006', 'Section 59(i) of the Food Safety and Standards Act, 2006', 'Regulation 2.10.1(1) of the Food Safety and Standards (Food Products Standards and Food Additives) Regulations, 2011']</t>
  </si>
  <si>
    <t>The case involves the appellants, Rajesh Subramaniam and Vijay Kumar, who are the directors of M/s. J.V. Restaurant Private Limited, which operates a restaurant called 'The Town House Cafe' in Delhi. A Food Safety Officer conducted an inspection of the restaurant on March 9, 2018, and collected four samples of 'Dal Tadka' for analysis. The Food Analyst report dated March 22, 2018, found that the sample contained extraneous matter, specifically added vegetable oil, which was claimed to violate provisions of the law. The Food Safety Officer and officials did not follow all sample collection guidelines, and no summons were issued to the chef involved. The order was passed imposing a fine of Rs. one lakh on the appellants for violations related to the presence of extraneous matter and other infractions. The appellants argued that the use of vegetable oil is normal in cooking and does not constitute a violation or cheating, and that the restaurant had gone into liquidation after the order was passed. The court ultimately found that the use of vegetable oil in cooking 'Dal Tadka' is common and does not constitute extraneous matter or an unsafe food product, leading to the quashing of the penalty.</t>
  </si>
  <si>
    <t>{'Section 47': 'This subsection outlines the procedures that a Food Safety Officer must follow when taking samples for analysis. The facts indicate that the Food Safety Officer did not follow all sample collection guidelines, which could potentially undermine the validity of the sample collection process and the subsequent findings.', 'Section 38': 'This section grants the Food Safety Officer the authority to take samples and seize articles of food that may contravene the Act. The appellants argue that the use of vegetable oil is common in cooking, which may challenge the assertion that the food was in contravention of the Act.', 'Section 42': "This section details the responsibilities of the Food Safety Officer and the Food Analyst in inspecting food businesses and analyzing samples. The appellants' argument regarding the commonality of vegetable oil in cooking may impact the interpretation of whether the food was unsafe or in violation of the standards."}</t>
  </si>
  <si>
    <t>The relevant subsections indicate procedural issues with the sample collection and analysis, particularly under Section 47, which may favor the appellants. Additionally, the common use of vegetable oil in cooking, as argued by the appellants, raises questions about the applicability of the violations cited under Section 38 and Section 42. These factors suggest that the appellants have a strong basis for contesting the penalty imposed.</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</si>
  <si>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 Definitions', 'foreign_section': 'Section 1 Short title, extent and commencement', 'relationship': 'indirect', 'connection_type': 'indirect'}, {'indian_section': 'Section 3 Definitions', 'foreign_section': 'Section 1 Short title, extent and commencement', 'relationship': 'indirect', 'connection_type': 'indirect'}]</t>
  </si>
  <si>
    <t>['Section 3 (1) (i) of Food Safety and Standards Act, 2006', 'Section 26 (2) (ii) of Food Safety and Standards Act, 2006', 'Section 27 of Food Safety and Standards Act, 2006', 'Section 54 of Food Safety and Standards Act, 2006', 'Section 80 (B) (2) (e) of Food Safety and Standards Act, 2006']</t>
  </si>
  <si>
    <t>Lal Mohammad filed an application against an order dated June 30, 2021, passed by the Adjudicating Officer/Additional District Magistrate (City), Aligarh, in a complaint case related to violations under sections of the Food Safety and Standards Act, 2006. The case was initiated by the State of U.P. and another respondent. The applicant argued that an appeal was available against the order and requested the application be dismissed as withdrawn with the liberty to file an appeal. The opposition supported dismissing the application. The court dismissed the application as withdrawn, allowing Lal Mohammad to file an appeal if he wished.</t>
  </si>
  <si>
    <t>{'Section 70': 'This subsection is relevant as it establishes the framework for appeals against decisions made by the Adjudicating Officer. Since Lal Mohammad is seeking to file an appeal against the order of the Adjudicating Officer, this section supports his right to do so.', 'Section 68': 'This subsection outlines the powers and procedures of the Adjudicating Officer, which is pertinent to the case as it describes the context in which the original order was made. It indicates that the order was made following a proper adjudication process, which may impact the appeal.'}</t>
  </si>
  <si>
    <t>The relevant subsections indicate that Lal Mohammad has the right to appeal the decision made by the Adjudicating Officer, as per Section 70. However, Section 68 suggests that the order was made following the proper procedures, which may affect the strength of the appeal. Overall, the facts support the appellant's ability to pursue an appeal, but the procedural integrity of the original order may pose challenges.</t>
  </si>
  <si>
    <t>['Section 3(1)(zx) of Food Safety and Standards Act, 2006', 'Section 26(1)(2)(ii) of Food Safety and Standards Act, 2006', 'Section 51 of Food Safety and Standards Act, 2006', 'Section 58 of Food Safety and Standards Act, 2006', 'Section 70 of Food Safety and Standards Act, 2006']</t>
  </si>
  <si>
    <t>The case concerns Mr. Archit Aggarwal, S/o Vinay Aggarwal, and Mr. Suresh Chander Sharma, S/o Prahlad, both directors of M/s. Vidya Sagar Food Pvt. Ltd., who are accused of manufacturing misbranded food products. The respondent is Shri Hukum Singh, Food Safety Officer of the Department of Food Safety, Government of Delhi. The complaint involved samples of 'Mixed Fruit Jam' taken from M/s. Leela Palace in New Delhi for analysis, which were found to lack declaration of the percentage of ingredients on the label, specifically ingredients highlighted through pictures. The appellants argued that the sample was not analyzed by an accredited laboratory and that no penalty should be imposed for minor violations. The court found that the label failed to disclose the percentage of ingredients when ingredients were emphasized on it, and that the laboratory used was not accredited. The appellants challenged the order imposing penalties, claiming the earlier order acquitting the company was final and that the lab's report was invalid. The case involved arguments regarding violations of packaging and labeling rules, particularly related to percentage disclosures of ingredients, and whether penalties were appropriate based on the evidence.</t>
  </si>
  <si>
    <t>['Section 25', 'Section 47', 'Section 51', 'Section 68']</t>
  </si>
  <si>
    <t>{'Section 25': "This section prohibits the import of misbranded food. The facts indicate that the food products in question were found to lack proper labeling regarding the percentage of ingredients, which constitutes misbranding. This supports the respondent's position that the appellants violated food safety regulations.", 'Section 47': "This section outlines the procedure for taking food samples for analysis. The appellants argue that the sample was not analyzed by an accredited laboratory, which is relevant to the validity of the analysis. However, the facts do not indicate that the proper procedures were not followed, which could weaken the appellants' argument.", 'Section 51': "This section states that any person who manufactures or sells sub-standard food is liable to a penalty. The findings that the food products were misbranded suggest that the appellants may be liable under this section, supporting the respondent's case.", 'Section 68': 'This section discusses the adjudication process for violations. The appellants claim that the earlier acquittal of the company should be final, but the current case involves a different analysis and findings, which may not be covered by the previous order.'}</t>
  </si>
  <si>
    <t>The relevant subsections indicate that the appellants are likely in violation of food safety regulations due to the misbranding of their products. The arguments regarding the accreditation of the laboratory do not negate the findings of misbranding, which is a clear violation under Section 25 and Section 51. The adjudication process outlined in Section 68 suggests that the penalties imposed are within the authority of the adjudicating officer.</t>
  </si>
  <si>
    <t>[{'indian_section': 'Section 76 Appeal', 'foreign_section': 'Section 70 Establishment of Food Safety Appellate Tribunal', 'relationship': 'indirect', 'connection_type': 'indirect'}, {'indian_section': 'Section 76 Appeal', 'foreign_section': 'Section 68 Adjudication', 'relationship': 'indirect', 'connection_type': 'indirect'}, {'indian_section': 'Section 52 Penalty for misbranded food', 'foreign_section': 'Section 51 Penalty for sub-standard food', 'relationship': 'indirect', 'connection_type': 'indirect'}, {'indian_section': 'Section 52 Penalty for misbranded food', 'foreign_section': 'Section 67 Penalty for contravention of provisions of this Act in case of import of articles of food to be in addition to penalties provided under any other Act', 'relationship': 'indirect', 'connection_type': 'indirect'}, {'indian_section': 'Section 52 Penalty for misbranded food', 'foreign_section': 'Section 48 General provisions relating to offences', 'relationship': 'indirect', 'connection_type': 'indirect'}, {'indian_section': 'Section 52 Penalty for misbranded food', 'foreign_section': 'Section 54 Penalty for food containing extraneous matter', 'relationship': 'indirect', 'connection_type': 'indirect'}]</t>
  </si>
  <si>
    <t>['Section 76 of the Food Safety and Standards Act, 2006', 'Section 52 of the Food Safety and Standards Act, 2006', 'Section 26(2)(ii) of the Food Safety and Standards Act, 2006', 'Section 23(1) of the Food Safety and Standards Act, 2006', 'Section 27(3)(c) of the Food Safety and Standards Act, 2006', 'Section 3(1)(zf)(c)(i) of the Food Safety and Standards Act, 2006', 'Regulation 2.2.2.2(f)(i) of the Food Safety and Standards (Packaging and Labelling) Regulations, 2011', 'Regulation 2.2.2.3 of the Food Safety and Standards (Packaging and Labelling) Regulations, 2011', 'Regulation 2.2.2.10 of the Food Safety and Standards (Packaging and Labelling) Regulations, 2011']</t>
  </si>
  <si>
    <t>The case involves Prem Singh Tomar, who owns M/s Prem Mawa Bhandar, in Delhi. On March 5, 2020, a Food Safety Officer and a Field Assistant visited his premises and found him selling and storing a food item called "Khoya" for human consumption. Samples of the Khoya were collected and analyzed, revealing that the product was sub-standard due to low milk fat content and Reichert-Meissl value, and exceeding the maximum limit for ButyroRefractometer reading. The Food Safety Officer filed a complaint, and the appellant was given a notice and an opportunity to respond. On March 11, 2021, Prem Singh Tomar submitted a written reply in which he pleaded guilty, apologized, and undertook not to repeat the act. Subsequently, he was convicted for selling food that did not meet prescribed standards and ordered to pay a fine of 1,50,000 rupees. The appellant, who claimed to be illiterate, argued that he only accepted guilt on the suggestion of court staff, but the court found his plea to be valid given he signed relevant documents and had the opportunity to contest the case.</t>
  </si>
  <si>
    <t>['Section 51', 'Section 59', 'Section 52']</t>
  </si>
  <si>
    <t>{'Section 51': 'This subsection states that any person who manufactures, stores, sells, or distributes any article of food for human consumption that is sub-standard is liable to a penalty which may extend to five lakh rupees. The facts indicate that the appellant was found selling Khoya that was sub-standard due to low milk fat content and other factors, which directly relates to this subsection.', 'Section 59': "This section outlines penalties for selling unsafe food. It specifies that if the contravention does not result in injury, the penalty can include a fine of up to one lakh rupees. The appellant's product was found to be sub-standard, which may also be interpreted as unsafe, thus making this section relevant.", 'Section 52': "This subsection addresses penalties for misbranding food. While the case does not explicitly mention misbranding, the appellant's admission of guilt and the nature of the product being sub-standard could imply a failure to meet labeling or quality standards, making this section potentially relevant."}</t>
  </si>
  <si>
    <t>The relevant subsections indicate that the appellant is liable for selling sub-standard food, which is a clear violation of food safety regulations. The appellant's admission of guilt further supports the application of these subsections. Given the findings of the Food Safety Officer and the subsequent conviction, the facts strongly align with the provisions of the law that penalize the sale of sub-standard food.</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</si>
  <si>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51 Penalty for sub-standard food', 'foreign_section': 'Section 48 General provisions relating to offences', 'relationship': 'indirect', 'connection_type': 'indirect'}, {'indian_section': 'Section 51 Penalty for sub-standard food', 'foreign_section': 'Section 52 Penalty for misbranded food',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51 Penalty for sub-standard food', 'relationship': 'direct', 'connection_type': 'direct'}, {'indian_section': 'Section 51 Penalty for sub-standard food', 'foreign_section': 'Section 50 Penalty for selling food not of the nature or substance or quality demanded', 'relationship': 'indirect', 'connection_type': 'indirect'}, {'indian_section': 'Section 51 Penalty for sub-standard food', 'foreign_section': 'Section 55 Penalty for failure to comply with the directions of Food Safety Officer', 'relationship': 'indirect', 'connection_type': 'indirect'}]</t>
  </si>
  <si>
    <t>1,50,000 rupees</t>
  </si>
  <si>
    <t>['Section 26(1) of the Food Safety and Standards Act, 2006', 'Section 26(2)(ii) of the Food Safety and Standards Act, 2006', 'Section 3(1)(zx) of the Food Safety and Standards Act, 2006', 'Section 51 of the Food Safety and Standards Act, 2006', 'Rule 3.1.1(3) of the Food Safety and Standards Rules, 2011']</t>
  </si>
  <si>
    <t>The case concerns a complaint filed by the Food Safety Officer against the petitioners, who are seven accused including the manager and directors of M/s Blue Planets Foods Pvt Ltd., operating Salt Restaurant in The Forum Vijaya Mall at Vadapalani, Chennai. The complaint alleges that on January 31, 2019, food samples including 5 kg of 'Fryms' were collected from the restaurant during an inspection. The sample was sent for analysis, which later found the food to contain prohibited color additives, making it unsafe for consumption. The accused did not exercise their right to seek a second opinion or test the sample at a referral lab. The Food Safety Officer sought permission to prosecute, which was granted on June 16, 2020, and the court took cognizance of the case on December 31, 2020. The petitioners argued that the case was filed beyond the limitation period of one year from the date of the offense, claiming delays in analysis and approvals, but the respondent argued that delays were justified and that the case fell within the extended limitation period due to administrative reasons and the COVID-19 moratorium. The petitioners also contended that the directors were not involved in day-to-day management and that the complaint was malicious. The court considered the responsibility of the accused as directors and responsible persons under the law, and ultimately dismissed the petition to quash the case, allowing the prosecution to proceed.</t>
  </si>
  <si>
    <t>['Section 38', 'Section 42', 'Section 66', 'Section 47']</t>
  </si>
  <si>
    <t>{'Section 38': 'This section is relevant as it outlines the powers of the Food Safety Officer to take samples of food for analysis. The facts indicate that the Food Safety Officer collected food samples from the restaurant, which aligns with the provisions of this section.', 'Section 42': 'This section details the responsibilities of the Food Safety Officer and the process for analyzing food samples. The facts show that the Food Analyst analyzed the samples collected by the Food Safety Officer, which is consistent with this section.', 'Section 66': 'This section addresses the liability of individuals in charge of a company when an offense is committed. The petitioners argue that the directors were not involved in day-to-day management, but the law states that they can still be held responsible unless they prove otherwise.', 'Section 47': "This section specifies the procedure for taking samples and the obligations of the Food Safety Officer. The facts indicate that the Food Safety Officer followed the required procedures when taking the samples, which supports the respondent's position."}</t>
  </si>
  <si>
    <t>The relevant subsections indicate that the Food Safety Officer acted within his authority and followed the proper procedures for sample collection and analysis. The liability of the directors under Section 66 suggests that they can be held accountable for the actions of the company unless they can prove they were not involved. The petitioners' argument regarding the limitation period is countered by the respondent's claim of justified delays, which may fall within the extended limitation period due to administrative reasons and the COVID-19 moratorium.</t>
  </si>
  <si>
    <t>[{'indian_section': 'Section 59 Punishment for unsafe food', 'foreign_section': 'Section 66 Offences by companies',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t>
  </si>
  <si>
    <t>Appellant may face prosecution and potential penalties for the violations.</t>
  </si>
  <si>
    <t>['Section 59 of Food Safety and Standards Act, 2006', 'Section 46 of Food Safety and Standards Act, 2006', 'Section 77 of Food Safety and Standards Act, 2006', 'Section 470 of Code of Criminal Procedure']</t>
  </si>
  <si>
    <t>The case involves a complaint filed against Sh. Chandra Bhushan Jha, D. S. Rana, M/s Himalya Hospitality Pvt. Ltd., and Ravijot Singh for selling or storing food articles, specifically kaju, which were found to be contaminated with fungus, discolored, and infested with insects. The incident occurred on September 3, 2014, when food safety officials visited the premises at Chelmsford Club, Raisina Road, New Delhi, and collected a sample of kaju for testing. The sample was allegedly taken from an open polythene bag without a label declaration, and the accusedpersons denied selling the kaju, claiming it was not meant for sale. The food analyst's report indicated the sample was unsafe due to fungus contamination, and further testing by a referral lab confirmed it was heavily insect-infested and damaged. The accused pleaded not guilty, and the case was contested with evidence from witnesses and defense arguments suggesting improper sample handling and the possibility of insect growth after the sample was taken. The court ultimately convicted all accused persons of violating food safety regulations based on the analysis and proceedings.</t>
  </si>
  <si>
    <t>['Section 38', 'Section 42', 'Section 54']</t>
  </si>
  <si>
    <t>{'Section 38': 'This subsection is relevant as it outlines the powers of the Food Safety Officer to take samples of food intended for sale or found on premises. The facts indicate that the Food Safety Officer collected a sample of kaju from the premises, which is consistent with this section.', 'Section 42': 'This subsection is relevant as it details the responsibilities of the Food Safety Officer and the process for analyzing food samples. The facts state that the Food Analyst reported the sample as unsafe due to contamination, aligning with the procedures outlined in this section.', 'Section 54': 'This subsection is relevant as it establishes liability for manufacturing, storing, or selling food containing extraneous matter. The facts indicate that the kaju was contaminated with fungus and infested with insects, which could be classified as extraneous matter, making the respondents potentially liable under this section.'}</t>
  </si>
  <si>
    <t>The relevant subsections indicate that the Food Safety Officer acted within the scope of their authority to collect and analyze food samples. The analysis confirmed that the kaju was unsafe due to contamination, which supports the findings against the respondents. The presence of extraneous matter further solidifies the case against them, suggesting that they are likely to be held liable for violations of food safety regulations.</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</si>
  <si>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42 Procedure for launching prosecution', 'foreign_section': 'Section 32 Improvement notices', 'relationship': 'indirect', 'connection_type': 'indirect'}, {'indian_section': 'Section 59 Punishment for unsafe food', 'foreign_section': 'Section 54 Penalty for food containing extraneous matter',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32 Improvement notices',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32 Improvement notices',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32 Improvement notices',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32 Improvement notices',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32 Improvement notices', 'foreign_section': 'Section 32 Improvement notices', 'relationship': 'direct', 'connection_type': 'direct'},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33 Prohibition orders', 'foreign_section': 'Section 32 Improvement notices',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32 Improvement notices',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32 Improvement notices',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36 Designated Officer', 'foreign_section': 'Section 32 Improvement notices',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37 Food Safety Officer', 'foreign_section': 'Section 32 Improvement notices',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51 Penalty for sub-standard food', 'foreign_section': 'Section 54 Penalty for food containing extraneous matter', 'relationship': 'indirect', 'connection_type': 'indirect'}]</t>
  </si>
  <si>
    <t>up to one lakh rupees</t>
  </si>
  <si>
    <t>['Section 26 of Food Safety and Standards Act, 2006', 'Section 59 of Food Safety and Standards Act, 2006', 'Section 3(zx) of Food Safety and Standards Act, 2006', 'Section 51 of Food Safety and Standards Act, 2006', 'Section 42(4) of Food Safety and Standards Act, 2006', 'Section 251 of Criminal Procedure Code, 1973', 'Section 281 of Criminal Procedure Code, 1973', 'Section 313 of Criminal Procedure Code, 1973']</t>
  </si>
  <si>
    <t>The petitioner, M/S Himalayan Ales Private Limited and its Deputy Manager Manish Saxena, were accused of violating food labeling laws by storing and selling rolled wheat without indicating whether it was vegetarian or non-vegetarian, which was found during an inspection at their industrial unit in Ghirongi, Malanpur. The Food Safety Officer inspected the factory on September 20, 2018, took samples of the rolled wheat, and notified the company. The laboratory report confirmed the sample was of adequate quality but was misbranded because it lacked the required vegetarian or non-vegetarian symbol. The company argued they were end users and had purchased the product from Global Organics Gurgaon, which admitted to not labeling the product correctly. The authorities imposed a penalty on both the company and the Deputy Manager for the alleged misbranding under their responsibilities as food business operators. The company contested the penalty, claiming it was illegal and that they were just the end user, but the courts held that the company was responsible for ensuring compliance and upheld the order of penalty. The court reduced the penalty from Rs.1,00,000 to Rs.50,000 per appellant.</t>
  </si>
  <si>
    <t>['Section 47', 'Section 42', 'Section 38', 'Section 60']</t>
  </si>
  <si>
    <t>{'Section 47': 'This section outlines the procedures a Food Safety Officer must follow when taking samples for analysis. It is relevant because it establishes the authority and process under which the Food Safety Officer acted during the inspection of M/S Himalayan Ales Private Limited. The company was notified of the sample taken, which aligns with the requirements of this section.', 'Section 42': "This section details the responsibilities of the Food Safety Officer, including the inspection of food businesses and the analysis of samples. It supports the actions taken by the Food Safety Officer during the inspection of the petitioner's premises, indicating that the officer acted within their legal authority.", 'Section 38': "This section allows the Food Safety Officer to take samples of food intended for sale or found on the premises. It is relevant as it justifies the officer's actions in taking samples of the rolled wheat from the petitioner‚Äôs facility, which were later found to be misbranded.", 'Section 60': 'This section addresses penalties for tampering with seized food or labeling. While it does not directly apply to the actions of the petitioner, it highlights the seriousness of compliance with food safety regulations, which the petitioner allegedly violated by not labeling the product correctly.'}</t>
  </si>
  <si>
    <t>The relevant subsections indicate that the Food Safety Officer acted within the legal framework when inspecting the petitioner's premises and taking samples. The actions taken were in accordance with the law, and the misbranding of the product was confirmed by laboratory analysis. The petitioner‚Äôs argument of being an end user does not absolve them of responsibility for compliance with labeling laws, as they are still considered food business operators under the law.</t>
  </si>
  <si>
    <t>[{'indian_section':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66 Offences by companies', 'foreign_section': 'Section 48 General provisions relating to offences', 'relationship': 'indirect', 'connection_type': 'indirect'}, {'indian_section': 'Section 66 Offences by companies', 'foreign_section': 'Section 60 Punishment for interfering with seized items', 'relationship': 'indirect', 'connection_type': 'indirect'}, {'indian_section': 'Section 66 Offences by companies', 'foreign_section': 'Section 67 Penalty for contravention of provisions of this Act in case of import of articles of food to be in addition to penalties provided under any other Act', 'relationship': 'indirect', 'connection_type': 'indirect'}, {'indian_section': 'Section 52 Penalty for misbranded food', 'foreign_section': 'Section 48 General provisions relating to offences', 'relationship': 'indirect', 'connection_type': 'indirect'}, {'indian_section': 'Section 52 Penalty for misbranded food', 'foreign_section': 'Section 60 Punishment for interfering with seized items', 'relationship': 'indirect', 'connection_type': 'indirect'}, {'indian_section': 'Section 52 Penalty for misbranded food', 'foreign_section': 'Section 67 Penalty for contravention of provisions of this Act in case of import of articles of food to be in addition to penalties provided under any other Act', 'relationship': 'indirect', 'connection_type': 'indirect'}]</t>
  </si>
  <si>
    <t>Appellant may be liable for the penalty imposed.</t>
  </si>
  <si>
    <t>Rs.50,000</t>
  </si>
  <si>
    <t>['Section 71(6) of Food Safety and Standards Act, 2006', 'Section 52 of Food Safety and Standards Act, 2006', 'Section 26(2)(ii) of Food Safety and Standards Act, 2006', 'Section 3(zf)(C) of Food Safety and Standards Act, 2006', 'Section 66 of Food Safety and Standards Act, 2006']</t>
  </si>
  <si>
    <t>The petitioner, Rajkumar, was prosecuted by the Food Safety Officer for allegedly manufacturing or selling lighting oil, which the respondent claimed was misbranded, unsafe, and restricted, based on samples seized from his shop and tested by a food analyst. The samples included lighting oil weighing 370 liters and another oil weighing 110 liters. The petitioner argued that lighting oil is not considered food under the law and that the prosecution was based on misplaced assumptions because the oil seized was only lighting oil, not edible oil. The respondent clarified that only lighting oil had been seized, which is not intended for human consumption and therefore not covered under the definition of food. The court found that lighting oil is not considered food for human consumption as per the relevant law and that the prosecution was not valid, leading to the quashing of the proceedings.</t>
  </si>
  <si>
    <t>['Section 3: Definition of Food', 'Section 48: Operations Rendering Food Injurious to Health', 'Section 42: Responsibilities of the Food Safety Officer']</t>
  </si>
  <si>
    <t>{'Section 3: Definition of Food': "This subsection defines 'food' as any substance intended for human consumption. Since the petitioner argues that lighting oil is not food under the law, this definition is crucial in determining the validity of the prosecution.", 'Section 48: Operations Rendering Food Injurious to Health': "This section outlines how an article of food can be rendered injurious to health. The prosecution's claim that the lighting oil was unsafe or misbranded would need to align with the definitions and conditions set forth in this section.", 'Section 42: Responsibilities of the Food Safety Officer': 'This section details the responsibilities of the Food Safety Officer, including the inspection of food businesses and the drawing of samples for analysis. The actions taken by the Food Safety Officer in this case will be relevant to assess if proper procedures were followed.'}</t>
  </si>
  <si>
    <t>The relevant subsections indicate that the definition of food is central to the case, as the petitioner contends that lighting oil does not fall under this definition. If the court agrees with the petitioner, the prosecution's case may be invalidated. Additionally, the responsibilities of the Food Safety Officer and the conditions under which food can be deemed unsafe or misbranded will also impact the outcome.</t>
  </si>
  <si>
    <t>[{'indian_section': 'Section 63 Punishment for carrying out a business without licence', 'foreign_section': 'Section 48 General provisions relating to offences', 'relationship': 'indirect', 'connection_type': 'indirect'}, {'indian_section': 'Section 59 Punishment for unsafe food', 'foreign_section': 'Section 48 General provisions relating to offences', 'relationship': 'indirect', 'connection_type': 'indirect'}, {'indian_section': 'Section 53 Penalty for misleading advertisement', 'foreign_section': 'Section 48 General provisions relating to offences',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30 Commissioner of Food Safety of the State',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30 Commissioner of Food Safety of the State',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30 Commissioner of Food Safety of the State', 'relationship': 'direct', 'connection_type': 'direct'},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30 Commissioner of Food Safety of the State',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42 Procedure for launching prosecution', 'relationship': 'indirect', 'connection_type': 'indirect'}, {'indian_section': 'Section 32 Improvement notices', 'foreign_section': 'Section 30 Commissioner of Food Safety of the State',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42 Procedure for launching prosecution', 'relationship': 'indirect', 'connection_type': 'indirect'}, {'indian_section': 'Section 33 Prohibition orders', 'foreign_section': 'Section 30 Commissioner of Food Safety of the State',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30 Commissioner of Food Safety of the State',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30 Commissioner of Food Safety of the State',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42 Procedure for launching prosecution', 'relationship': 'indirect', 'connection_type': 'indirect'}, {'indian_section': 'Section 36 Designated Officer', 'foreign_section': 'Section 30 Commissioner of Food Safety of the State',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42 Procedure for launching prosecution', 'relationship': 'indirect', 'connection_type': 'indirect'}, {'indian_section': 'Section 37 Food Safety Officer', 'foreign_section': 'Section 30 Commissioner of Food Safety of the State',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3 Definitions', 'foreign_section': 'Section 3 Definitions', 'relationship': 'direct', 'connection_type': 'direct'}, {'indian_section': 'Section 52 Penalty for misbranded food', 'foreign_section': 'Section 48 General provisions relating to offences', 'relationship': 'indirect', 'connection_type': 'indirect'}, {'indian_section': 'Section 51 Penalty for sub-standard food', 'foreign_section': 'Section 48 General provisions relating to offences', 'relationship': 'indirect', 'connection_type': 'indirect'}]</t>
  </si>
  <si>
    <t>['Section 51 of the Food Safety and Standards Act, 2006', 'Section 52(1) of the Food Safety and Standards Act, 2006', 'Section 53(1)(a) of the Food Safety and Standards Act, 2006', 'Section 59(i) of the Food Safety and Standards Act, 2006', 'Section 63 of the Food Safety and Standards Act, 2006', 'Section 3(J) of the Food Safety and Standards Act, 2006']</t>
  </si>
  <si>
    <t>The petitioner, Sai Surya Enterprises, is a business that deals in cashew husk and cashew peel, which are used for purposes such as pigmentation, tanning, and pan masala. On December 20, 2021, respondents 3 and 4 seized 60 tonnes or 1600 bags of cashew husk powder from the petitioner's godown located in Duppalapudi Village, Anaparthy Mandal. The seizure occurred at around 2 p.m. when officials visited the premises and took a sample of 4 kg from one of the bags. The petitioner contends that the seized items are not food, not meant for human consumption, and are not adulterants, thus their seizure was illegal and arbitrary. The petitioner argued that the seized product is not a food item under the relevant law and is a general industrial product, not an adulterant used for preparing food for human consumption. The petitioner also mentioned that the seizure was based on suspicion and confessional statements but that there was no evidence that the seized cashew husk was used for adulterating any food. Respondent authorities claimed that the seizure was based on suspicion that the cashew husk powder was being used to manufacture spurious tea powder, and that it was seized as part of an investigation into offences under various sections of the law. The petitioner challenged the seizure, asserting it was illegal since the product is not a food item or adulterant and was being kept for sale for industrial purposes.</t>
  </si>
  <si>
    <t>{'Section 38': 'This subsection is relevant as it outlines the powers of the Food Safety Officer to seize articles of food or substances believed to be intended for human consumption. The respondents claim that the seizure was based on suspicion that the cashew husk powder was being used to manufacture spurious tea powder, which could fall under this provision. However, the petitioner argues that the seized product is not food and is intended for industrial use, which may challenge the validity of the seizure under this subsection.', 'Section 39': 'This subsection addresses the liability of a Food Safety Officer who seizes an article of food without reasonable grounds. The petitioner contends that the seizure was illegal and arbitrary, which could support a claim that the Food Safety Officer acted vexatiously. If the petitioner can demonstrate that the seizure lacked reasonable grounds, this subsection may favor the appellant.', 'Section 41': 'This subsection allows for the search and seizure of articles of food if there is reasonable doubt about their involvement in an offence. The respondents assert that there was suspicion regarding the use of the cashew husk powder. However, the petitioner disputes the classification of the product as food, which may affect the applicability of this section.'}</t>
  </si>
  <si>
    <t>The relevant subsections indicate that the outcome hinges on whether the cashew husk powder is classified as food and whether the seizure was conducted with reasonable grounds. The petitioner argues that the product is not food and that the seizure was arbitrary, which aligns with Section 39. The respondents claim suspicion justifies the seizure under Sections 38 and 41. The conflicting interpretations of these subsections suggest that the case is closely contested.</t>
  </si>
  <si>
    <t>[{'indian_section':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39 Liability of Food Safety Officer in certain cases', 'relationship': 'indirect', 'connection_type': 'indirect'}, {'indian_section': 'Section 41 Power of search, seizure, investigation, prosecution and procedure thereof', 'foreign_section': 'Section 41 Power of search, seizure, investigation, prosecution and procedure thereof', 'relationship': 'direct', 'connection_type': 'direct'},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 Definitions', 'foreign_section': 'Section 1 Short title, extent and commencement', 'relationship': 'indirect', 'connection_type': 'indirect'}, {'indian_section': 'Section 3 Definitions', 'foreign_section': 'Section 1 Short title, extent and commencement', 'relationship': 'indirect', 'connection_type': 'indirect'}]</t>
  </si>
  <si>
    <t>['Section 3(1)(j) of the Food Safety and Standards Act, 2006', 'Section 3(1)(a) of the Food Safety and Standards Act, 2006', 'Section 3(1)(i) of the Food Safety and Standards Act, 2006', 'Section 38 of the Food Safety and Standards Act, 2006', 'Section 47 of the Food Safety and Standards Act, 2006', 'Section 16(1) of the Food Safety and Standards Act, 2006', 'Section 19 of the Food Safety and Standards Act, 2006', 'Section 41 of the Food Safety and Standards Act, 2006']</t>
  </si>
  <si>
    <t>The petitioner, Atul Saraf, is the owner of Pukhraj Enterprises, a firm involved in preparing and selling mava. The authorities inspected his premises on 9 November 2020 and found that he was producing and selling adulterated or impure mava for human consumption, instead of pure milk-based mava. Multiple previous cases had been registered against him for similar violations, and he was considered a habitual offender. A food safety officer lodged a complaint on 6 December 2020, leading to the registration of an FIR against him for offenses punishable under Sections 272 and 420 of the Indian Penal Code. The petitioner argued that there was no evidence to establish that he deceived or cheated anyone or that he intentionally misled consumers into purchasing adulterated mava, and contended that the matter should be governed by food safety laws rather than the IPC. The respondents maintained that there was sufficient material to proceed against him under the specified sections. The court ultimately found that no offense under Sections 272 and 420 was made out against the petitioner, as there was no evidence of deception, fraud, or inducement to part with property. The court also noted that provisions of the Food Safety and Standards Act, 2006, would apply, and the FIR was quashed.</t>
  </si>
  <si>
    <t>['Section 29', 'Section 42', 'Section 47', 'Section 272 and 420 of the Indian Penal Code']</t>
  </si>
  <si>
    <t>{'Section 29': "This section outlines the responsibilities of the Food Authority and State Food Safety Authorities in enforcing the Food Safety and Standards Act. It is relevant as it establishes the framework within which the authorities inspected Atul Saraf's premises and lodged a complaint against him.", 'Section 42': 'This section details the responsibilities of the Food Safety Officer, including the inspection of food businesses and the analysis of samples. It is relevant as it pertains to the actions taken by the Food Safety Officer during the inspection of Pukhraj Enterprises.', 'Section 47': "This section describes the procedure for taking samples for analysis, including the requirement for notice and the division of samples. It is relevant as it relates to the actions of the Food Safety Officer in taking samples from Atul Saraf's business.", 'Section 272 and 420 of the Indian Penal Code': 'These sections pertain to offenses related to adulteration and cheating. They are relevant as the FIR against Atul Saraf was based on these sections, although the court ultimately found no offense was made out.'}</t>
  </si>
  <si>
    <t>The relevant subsections indicate that the Food Safety Officer acted within the framework of the Food Safety and Standards Act during the inspection and sampling process. However, the court found that there was no evidence of deception or fraud as required under the IPC sections cited. This suggests that while the authorities had the right to inspect and take action, the specific allegations under the IPC were not substantiated.</t>
  </si>
  <si>
    <t>Appellant may face further regulatory scrutiny or enforcement actions under food safety laws.</t>
  </si>
  <si>
    <t>['Section 482 of the Code of Criminal Procedure', 'Section 272 of the Indian Penal Code', 'Section 420 of the Indian Penal Code', 'Section 59 of the Food Safety and Standards Act, 2006', 'Section 89 of the Food Safety and Standards Act, 2006']</t>
  </si>
  <si>
    <t>The petitioner, Mr. P V G Srinivasa Rao, operated a business at M/s. Reliance Super Market and Reliance Fresh Limited in Warangal District. On August 2, 2013, a Food Safety Officer visited the business, purchased 2 kilograms of cooked vegetable biryani, and served a notice indicating the possibility of sending the sample for analysis. The Food Safety Officer took multiple samples of the biryani and sent one to the food analysis laboratory on August 3, 2013, which later reported the presence of added synthetic color, deeming the food unsafe. The Food Safety Officer issued a notice to the petitioner on August 19, 2013, based on the analysis report. The petitioner did not send the remaining samples to an accredited laboratory or file an appeal within the statutory timeframe. The complaint against the petitioner was filed on October 19, 2015, after the expiry of the one-year period permitted for prosecution. The petitioner argued that the complaint was barred by limitation, that the company was not made an accused as required, and that no standards were prescribed for biryani under the relevant food safety regulations. The petitioner also contended that he was not responsible for the alleged offence and that the proceedings should be quashed.</t>
  </si>
  <si>
    <t>['Section 47', 'Section 58', 'Section 61', 'Section 64', 'Section 3(1)(a)', 'Section 1']</t>
  </si>
  <si>
    <t>{'Section 47': "This section outlines the procedure for taking samples for analysis by a Food Safety Officer. It states that the officer must give notice of the intention to analyze the sample and must divide the sample into parts for analysis. The facts indicate that the Food Safety Officer followed this procedure by taking samples of the biryani and sending one for analysis, which supports the respondent's actions.", 'Section 58': "This section states that any person who contravenes provisions of the Act or its rules may be liable to a penalty. The presence of synthetic color in the biryani, as reported by the Food Analyst, suggests a contravention of food safety regulations, which could support the respondent's case against the appellant.", 'Section 61': "This section addresses the provision of false or misleading information in connection with the Act. The appellant's argument that he is not responsible for the alleged offense may be scrutinized under this section if any misleading information was provided regarding the food's safety.", 'Section 64': 'This section discusses penalties for repeat offenders. If the appellant has previous convictions under the Act, this could lead to more severe penalties, which would impact the outcome of the case.', 'Section 3(1)(a)': "This section defines 'adulterant' as any material that could make food unsafe. The presence of synthetic color in the biryani qualifies as an adulterant, which supports the respondent's claim that the food was unsafe.", 'Section 1': "This section establishes the Act's applicability across India. It confirms that the provisions of the Food Safety and Standards Act are relevant to the case, reinforcing the legal framework under which the complaint is filed."}</t>
  </si>
  <si>
    <t>The relevant subsections indicate that the Food Safety Officer followed proper procedures in taking and analyzing the food samples, and the presence of synthetic color in the biryani constitutes a violation of food safety standards. The appellant's failure to appeal or send samples for independent analysis weakens his position. The definitions and penalties outlined in the Act support the respondent's case against the appellant.</t>
  </si>
  <si>
    <t>[{'indian_section':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64 Punishment for subsequent offences',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3 Definitions', 'foreign_section': 'Section 1 Short title, extent and commencement', 'relationship': 'indirect', 'connection_type': 'indirect'}, {'indian_section': 'Section 66 Offences by companies', 'foreign_section': 'Section 61 Punishment for false information', 'relationship': 'indirect', 'connection_type': 'indirect'}, {'indian_section': 'Section 66 Offences by companies', 'foreign_section': 'Section 58 Penalty for contraventions for which no specific penalty is provided', 'relationship': 'indirect', 'connection_type': 'indirect'}, {'indian_section': 'Section 66 Offences by companies', 'foreign_section': 'Section 64 Punishment for subsequent offences', 'relationship': 'indirect', 'connection_type': 'indirect'}]</t>
  </si>
  <si>
    <t>Appellant may be fined and held liable for the unsafe food violation.</t>
  </si>
  <si>
    <t>['Section 3(1)(zz)(VII) of Food Safety and Standards Act, 2006', 'Section 26(2)(i) of Food Safety and Standards Act, 2006', 'Section 27(i) of Food Safety and Standards Act, 2006', 'Section 59(i) of Food Safety and Standards Act, 2006', 'Section 66 of Food Safety and Standards Act, 2006', 'Section 77 of Food Safety and Standards Act, 2006']</t>
  </si>
  <si>
    <t>The petitioners, Goldripe International Pvt. Ltd., conducted business involving the use of Ethephon sachets for ripening fruits. The respondents, the State of Andhra Pradesh through respondent Nos. 1 and 2, issued a memo discouraging or interfering with the use of Ethephon (Ethylene ripener sachets), despite it being approved by the Food Safety and Standards Authority of India and not being banned. The petitioners argued that the use of Ethephon is safe, approved, and similar to previous ripening methods such as calcium carbide, which was banned in the 1970s. The petitioners also claimed that respondent Nos. 1 and 2 were encouraging the use of their product, En-ripe, or interfering with their business activities. The respondents stated they are not encouraging any specific product and that their instructions are to promote safe alternatives, including En-ripe, but they are not restricting or banning the petitioners' Ethephon product. The court ultimately found that the respondents did not interfere with the petitioners' business as long as the product is not banned and set aside the memo issued by respondent No. 2.</t>
  </si>
  <si>
    <t>{'Section 59': 'This subsection addresses the penalties for manufacturing or distributing unsafe food. The petitioners argue that Ethephon is safe and approved, which may help them avoid penalties under this section. However, if the respondents were to prove that Ethephon is unsafe, this subsection could be detrimental to the petitioners.', 'Section 55': 'This section pertains to penalties for failing to comply with the requirements of the Act. The respondents claim they are promoting safe alternatives and not restricting Ethephon. If the petitioners are found to be in violation of any requirements, this could negatively impact them.'}</t>
  </si>
  <si>
    <t>The relevant subsections indicate that the outcome hinges on the safety and compliance of the Ethephon product. The petitioners assert that their product is safe and approved, which aligns with the requirements of Section 59. However, the respondents' actions suggest they are promoting safety, which could imply scrutiny of the petitioners' compliance with food safety standards under Section 55. Overall, the evidence presented suggests that the respondents did not interfere with the petitioners' business, which may favor the respondents.</t>
  </si>
  <si>
    <t>['Section 1 of the Food Safety and Standards Act, 2006', 'Section 2 of the Food Safety and Standards Act, 2006']</t>
  </si>
  <si>
    <t>The petitioners, M/S. Mokalbari Kanoi Tea Estate Pvt. Ltd. and another, exported their tea products to France. Some of these products were returned by the French buyers because they claimed the grades and qualities did not match their requirements. When the products returned to India, the Food Safety and Standards Authority of India (FSSAI) refused to give a no-objection for the petitioners to bring the products back into India, relying on visual inspection that indicated possible misrepresentation or misbranding due to conflicting information on the packaging about the "best before" date. The petitioners argued that the labels showing the "best before" date as June 2025 should prevail over pre-printed prints indicating a twelve-month shelf life from the manufacturing date, and that the authorities did not physically sample or examine the products to verify the actual remaining shelf life. The petitioners appealed, asserting that the refusal was invalid because no physical sampling or testing was conducted, and they requested an opportunity to produce evidence and have the products examined to confirm the true "best before" date. The court allowed the petitioners‚Äô challenge, set aside the refusals, and ordered the authorities to conduct sampling and examination before making a final decision.</t>
  </si>
  <si>
    <t>{'Section 38': 'This subsection is relevant as it outlines the powers of the Food Safety Officer to take samples of food for analysis. The petitioners argue that the refusal to allow the products back into India was based on a visual inspection without proper sampling or testing, which contradicts the procedures outlined in this section.', 'Section 42': 'This subsection is relevant as it details the responsibilities of the Food Safety Officer in inspecting food businesses and sending samples for analysis. The petitioners claim that the authorities did not follow these procedures, which could support their argument that the refusal was invalid.', 'Section 47': 'This subsection is relevant as it specifies the procedure for taking samples for analysis, including the requirement to notify the person from whom the sample is taken. The petitioners assert that no such procedure was followed, which may bolster their case against the refusal.'}</t>
  </si>
  <si>
    <t>The relevant subsections indicate that proper procedures for sampling and analysis were not followed by the Food Safety Officer, as claimed by the petitioners. This lack of adherence to the outlined processes supports the petitioners' argument that the refusal to allow the products back into India was invalid.</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</si>
  <si>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 Definitions', 'foreign_section': 'Section 1 Short title, extent and commencement', 'relationship': 'indirect', 'connection_type': 'indirect'}]</t>
  </si>
  <si>
    <t>Respondent may be required to allow the products back into India after proper testing.</t>
  </si>
  <si>
    <t>['Regulation 2(1)(c) of the Food Safety and Standards (Import) Regulations, 2017', 'Regulation 2(1)(c) of the Food Safety and Standards (Labelling and Display) Regulations, 2020', 'Regulation 5(6) of the Food Safety and Standards (Import) Regulations, 2017', 'Section 3 (zf) (i) of the Food Safety and Standards Act, 2006']</t>
  </si>
  <si>
    <t>The petitioner, I.M. Selvaraj, was accused in a case initiated by the respondent, the Designated Officer, for allegedly selling lighting oil. The respondent seized lighting oil from the petitioner's premises on April 20, 2020, but did not return it. The petitioner argued that the seized lighting oil is not food and thus the prosecution based on food safety laws is invalid. The petitioner had previously filed a court order to release the seized goods. The respondent clarified that the seized oil was lighting oil and not edible oil. The case was prosecuted based on a report indicating the oil was not edible. The petitioner contended that lighting oil is not considered food according to the relevant legal definition and a circular issued by the Food Safety authority. The court found that the seized oil was lighting oil, not edible oil, and therefore the prosecution was not sustainable, leading to the quashing of the case.</t>
  </si>
  <si>
    <t>['Section 3: Definition of Food', 'Section 68: Adjudication Process', 'Section 60: Tampering with Seized Items']</t>
  </si>
  <si>
    <t>{'Section 3: Definition of Food': "This subsection defines 'food' as any substance intended for human consumption. The petitioner argues that lighting oil is not food according to this definition, which supports the petitioner's position.", 'Section 68: Adjudication Process': 'This section outlines the process for adjudication of alleged offences under the Act. It is relevant as it describes the authority and process that would be followed if the case were to proceed, but it does not directly impact the current case outcome since the prosecution was quashed.', 'Section 60: Tampering with Seized Items': "This section addresses penalties for tampering with seized items. It is relevant in the context of the respondent's actions regarding the seized lighting oil, but does not directly affect the validity of the prosecution against the petitioner."}</t>
  </si>
  <si>
    <t>The relevant subsections indicate that the definition of food is crucial to the case. Since the petitioner successfully argued that lighting oil does not fall under the definition of food, the prosecution based on food safety laws is not sustainable. The adjudication process and tampering penalties are procedural and do not alter the outcome of the case.</t>
  </si>
  <si>
    <t>[{'indian_section': 'Section 63 Punishment for carrying out a business without licence', 'foreign_section': 'Section 48 General provisions relating to offences',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 {'indian_section': 'Section 63 Punishment for carrying out a business without licence', 'foreign_section': 'Section 62 Punishment for obstructing or impersonating a Food Safety Officer', 'relationship': 'indirect', 'connection_type': 'indirect'}, {'indian_section': 'Section 58 Penalty for contraventions for which no specific penalty is provided', 'foreign_section': 'Section 48 General provisions relating to offences', 'relationship': 'indirect', 'connection_type': 'indirect'}, {'indian_section': 'Section 58 Penalty for contraventions for which no specific penalty is provided', 'foreign_section': 'Section 60 Punishment for interfering with seized items', 'relationship': 'indirect', 'connection_type': 'indirect'}, {'indian_section': 'Section 58 Penalty for contraventions for which no specific penalty is provided', 'foreign_section': 'Section 60 Punishment for interfering with seized items', 'relationship': 'indirect', 'connection_type': 'indirect'}, {'indian_section':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 {'indian_section': 'Section 58 Penalty for contraventions for which no specific penalty is provided', 'foreign_section': 'Section 62 Punishment for obstructing or impersonating a Food Safety Officer', 'relationship': 'indirect', 'connection_type': 'indirect'}, {'indian_section': 'Section 59 Punishment for unsafe food', 'foreign_section': 'Section 48 General provisions relating to offences',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62 Punishment for obstructing or impersonating a Food Safety Officer', 'relationship': 'indirect', 'connection_type': 'indirect'}, {'indian_section': 'Section 53 Penalty for misleading advertisement', 'foreign_section': 'Section 48 General provisions relating to offences', 'relationship': 'indirect', 'connection_type': 'indirect'}, {'indian_section': 'Section 53 Penalty for misleading advertisement', 'foreign_section': 'Section 60 Punishment for interfering with seized items', 'relationship': 'indirect', 'connection_type': 'indirect'}, {'indian_section': 'Section 53 Penalty for misleading advertisement', 'foreign_section': 'Section 60 Punishment for interfering with seized items', 'relationship': 'indirect', 'connection_type': 'indirect'}, {'indian_section': 'Section 53 Penalty for misleading advertisement', 'foreign_section': 'Section 67 Penalty for contravention of provisions of this Act in case of import of articles of food to be in addition to penalties provided under any other Act', 'relationship': 'indirect', 'connection_type': 'indirect'}, {'indian_section': 'Section 53 Penalty for misleading advertisement', 'foreign_section': 'Section 62 Punishment for obstructing or impersonating a Food Safety Officer',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52 Penalty for misbranded food', 'foreign_section': 'Section 48 General provisions relating to offences', 'relationship': 'indirect', 'connection_type': 'indirect'}, {'indian_section': 'Section 52 Penalty for misbranded food', 'foreign_section': 'Section 60 Punishment for interfering with seized items', 'relationship': 'indirect', 'connection_type': 'indirect'}, {'indian_section': 'Section 52 Penalty for misbranded food', 'foreign_section': 'Section 60 Punishment for interfering with seized items', 'relationship': 'indirect', 'connection_type': 'indirect'}, {'indian_section': 'Section 52 Penalty for misbranded food', 'foreign_section': 'Section 67 Penalty for contravention of provisions of this Act in case of import of articles of food to be in addition to penalties provided under any other Act', 'relationship': 'indirect', 'connection_type': 'indirect'}, {'indian_section': 'Section 52 Penalty for misbranded food', 'foreign_section': 'Section 62 Punishment for obstructing or impersonating a Food Safety Officer', 'relationship': 'indirect', 'connection_type': 'indirect'}, {'indian_section': 'Section 51 Penalty for sub-standard food', 'foreign_section': 'Section 48 General provisions relating to offences',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 {'indian_section': 'Section 51 Penalty for sub-standard food', 'foreign_section': 'Section 62 Punishment for obstructing or impersonating a Food Safety Officer', 'relationship': 'indirect', 'connection_type': 'indirect'}]</t>
  </si>
  <si>
    <t>['Section 3 of Food Safety and Standards Act, 2006', 'Section 51 of Food Safety and Standards Act, 2006', 'Section 52 of Food Safety and Standards Act, 2006', 'Section 53(1)(a) of Food Safety and Standards Act, 2006', 'Section 58 of Food Safety and Standards Act, 2006', 'Section 59(1) of Food Safety and Standards Act, 2006', 'Section 63 of Food Safety and Standards Act, 2006']</t>
  </si>
  <si>
    <t>Case overview
- The case is Britannia Industries Ltd vs Unknown, decided on 18 September 2024 by Hon'ble Pankaj Purohit, J. in the Uttarakhand High Court.
- The appeal was filed under Section 71(6) of the Food Safety and Standards Act, 2006 against a judgment from the Food Safety Appellate Tribunal, Kumaon Division, Haldwani, dated 20 July 2024.
Key facts
- The appellant, Britannia Industries Ltd, was fined ‚Äö√áœÄ1,50,000 by the Adjudicating Officer in Adjudication Case No.51/66 of 2022 on 9 June 2023.
- The fine was imposed under the Food Safety and Standards Act, 2006, and the appellant was required to deposit the amount within one month.
- The appellant filed an appeal (Misc. Appeal No.5 of 2023) against this order, but it was submitted after the 30-day limitation period as prescribed by Rule 3.3.1 of the Food Safety Rules, 2011.
Legal issues and arguments
- The appellant argued that the Appellate Tribunal incorrectly dismissed their application under Section 5 of the Limitation Act, 1963, which allows for the application of the Limitation Act to appeals unless otherwise stated in the Food Safety Act.
- The appellant contended that the Tribunal had the authority to condone the delay beyond the 30 days specified in the Food Safety Rules.
- The State's counsel argued that the Appellate Tribunal's power to extend the limitation period was limited to 30 days, and since the appeal was filed after 60 days, it was rightly dismissed as time barred.
Court's reasoning
- The Court noted that the Appellate Tribunal has the authority to condone delays only up to 30 days as per Rule 3.1 of the Food Safety Rules, 2011.
- The Court found that the Tribunal acted correctly in dismissing the appeal as it was filed beyond the permissible time limit.
- The Court rejected the appellant's argument that the Rules could not override the provisions of the Food Safety Act, stating that the Rules are made under the authority of the Act and do not contradict it.
Decision or judgment
- The High Court dismissed the appeal, affirming the Appellate Tribunal's decision to reject the appeal as time barred.</t>
  </si>
  <si>
    <t>The case involves Britannia Industries Ltd as the petitioner, challenging a judgment related to a fine imposed on them by the Food Safety and Standards Authority. The appellant, Britannia Industries Ltd, was ordered to pay a fine of ‚Çπ1,50,000 by the Adjudicating Officer after an investigation under the Food Safety and Standards Act, 2006. The company appealed against this order, but the appeal was filed beyond the prescribed time limit of 30 days and was dismissed as time barred by the Food Safety Appellate Tribunal. Britannia Industries Ltd argued that the Tribunal wrongly dismissed their appeal by not applying the provisions of the Limitation Act, 1963 and that rules cannot override statutory law. The government‚Äôs counsel maintained that the limitation period was correctly applied. Ultimately, the court upheld the dismissal, confirming that the appeal was time barred, and rejected the petition.</t>
  </si>
  <si>
    <t>{'Section 71': "This subsection states that the provisions of the Limitation Act, 1963, shall apply to an appeal made to the Tribunal, except as otherwise provided in the Act. Since the appellant's appeal was dismissed as time barred, this section is relevant as it confirms the Tribunal's application of the limitation period."}</t>
  </si>
  <si>
    <t>The only relevant subsection is Section 71, which supports the Tribunal's decision to dismiss the appeal as time barred, indicating that the appellant did not comply with the prescribed time limit for filing the appeal. This suggests that the respondent's position is stronger in this case.</t>
  </si>
  <si>
    <t>[{'indian_section': 'Section 71 Procedure and powers of Tribunal', 'foreign_section': 'Section 70 Establishment of Food Safety Appellate Tribunal', 'relationship': 'indirect', 'connection_type': 'indirect'}, {'indian_section': 'Section 71 Procedure and powers of Tribunal', 'foreign_section': 'Section 71 Procedure and powers of Tribunal', 'relationship': 'direct', 'connection_type': 'direct'}]</t>
  </si>
  <si>
    <t>‚Çπ1,50,000</t>
  </si>
  <si>
    <t>['Section 71(6) of Food Safety and Standards Act, 2006', 'Rule 3.3.1 of Food Safety and Standard Rules, 2011', 'Section 5 of the Limitation Act, 1963', 'Section 76(1) of Food Safety Act, 2006']</t>
  </si>
  <si>
    <t>The petitioner, M/s. Pernod Ricard India Private Limited, is engaged in manufacturing, distributing, and selling alcoholic beverages and challenged notices and proceedings initiated by the Food Safety and Standards Authority of India (FSSAI) and related officials regarding alleged violations of food safety standards, specifically related to the testing and analysis of whisky samples drawn from their premises. The samples were collected during inspections at their premises, including Hotel Sadhana, and sent for testing to the Food and Drugs Administration Laboratory at Bandra (East), Mumbai. The petitioner argued that the samples were not tested by an accredited laboratory or within the scope of accreditation for whisky, and that the testing reports were invalid because the laboratory's accreditation had expired or was not valid for testing whisky. The authorities maintained that the samples were properly collected and tested according to procedures, and that the laboratory was accredited, with the scope covering relevant food products, though the petitioner contended that whisky was outside the scope of the laboratory's accreditation. The petitioner also argued that the food safety officers did not follow all statutory procedures, such as notifying the petitioner before sampling and testing. The authorities argued that the sampling and testing complied with procedures and that the reports indicated non-conformity with standards. The court was asked to consider whether the testing was valid and whether proceedings based on the reports were justified.</t>
  </si>
  <si>
    <t>{'Section 43': 'This subsection is relevant as it discusses the accreditation of food laboratories for analysis. The petitioner argues that the laboratory used for testing was not accredited for whisky, which directly relates to the validity of the testing process.', 'Section 38': 'This subsection outlines the powers of the Food Safety Officer to take samples and the procedures involved. The petitioner claims that the officers did not follow all statutory procedures, which could impact the legitimacy of the sampling process.', 'Section 47': "This subsection details the requirements for taking samples, including notifying the person from whom the sample is taken. The petitioner's argument that they were not notified before sampling is pertinent to the validity of the actions taken by the Food Safety Officer."}</t>
  </si>
  <si>
    <t>The relevant subsections indicate that the validity of the testing and the procedures followed by the Food Safety Officers are central to the case. The petitioner's claims about the lack of proper accreditation for the laboratory and failure to notify them before sampling could undermine the authority's position. However, the authorities maintain that procedures were followed, which could support their case. The outcome may hinge on the interpretation of these procedural requirements and the accreditation status of the laboratory.</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</si>
  <si>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47 Sampling and analysis', 'relationship': 'direct', 'connection_type': 'direct'}, {'indian_section': 'Section 47 Sampling and analysis', 'foreign_section': 'Section 47 Sampling and analysis', 'relationship': 'direct', 'connection_type': 'direct'}, {'indian_section': 'Section 47 Sampling and analysis', 'foreign_section': 'Section 44 Recognition of organization or agency for food safety audit',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 Definitions', 'foreign_section': 'Section 1 Short title, extent and commencement', 'relationship': 'indirect', 'connection_type': 'indirect'}]</t>
  </si>
  <si>
    <t>['Section 26(2)(ii) of Food Safety and Standards Act, 2006', 'Section 26(2)(v) of Food Safety and Standards Act, 2006', 'Section 3(1)(zx) of Food Safety and Standards Act, 2006', 'Section 47 of Food Safety and Standards Act, 2006', 'Section 46(4) of Food Safety and Standards Act, 2006', 'Section 42 of Food Safety and Standards Act, 2006', 'Section 51 of Food Safety and Standards Act, 2006', 'Section 66 of Food Safety and Standards Act, 2006', 'Rule 2.4.2(2) of Food Safety and Standards Rules, 2011', 'Rule 3.1.1.1 of Food Safety and Standards Rules, 2011', 'Rule 2.4.1(4) of Food Safety and Standards Rules, 2011', 'Regulation 2.8 of Food Safety and Standards (Alcoholic beverages) Regulations, 2018', 'Regulation 1.3.2 of Food Safety and Standards (Alcoholic beverages) Regulations, 2018']</t>
  </si>
  <si>
    <t>The petitioner, Augustinraja, challenged an order dated 29.11.2023 issued by the second respondent related to food safety and drug administration. The respondents included the Tamilnadu Food Safety and Drug Administration Department, its designated officer in Thoothukudi District, the Food Safety Officer at Kovilpatti, and the police inspector at Kovilpatti West Police Station. The petitioner argued that the order was illegal, but the court dismissed the petition, stating that the registration certificate under the relevant act was in the name of Savariraj, the petitioner's brother, and only Savariraj could seek relief. The court held that the petitioner did not have the locus standi to challenge the order.</t>
  </si>
  <si>
    <t>['Section 68', 'Section 42', 'Section 41']</t>
  </si>
  <si>
    <t>{'Section 68': 'This section outlines the role of the Adjudicating Officer in adjudicating matters related to contraventions of the Act. It states that the officer must provide a reasonable opportunity for representation and can impose penalties if satisfied that a contravention has occurred. This is relevant as it pertains to the authority and process involved in the enforcement of food safety regulations, which may relate to the order challenged by the petitioner.', 'Section 42': 'This section details the responsibilities of the Food Safety Officer, including the inspection of food businesses and the analysis of samples. It is relevant as it establishes the procedural framework for how food safety issues are handled, which may relate to the legality of the order issued against the petitioner.', 'Section 41': 'This section allows the Food Safety Officer to search and seize articles of food if there is reasonable doubt about their compliance with food safety regulations. It is relevant as it may provide context for the actions taken by the respondents in issuing the order that the petitioner is challenging.'}</t>
  </si>
  <si>
    <t>The relevant subsections provide a framework for understanding the authority and procedures involved in food safety enforcement. However, the court's dismissal of the petition based on the lack of locus standi indicates that the petitioner may not have the standing to challenge the order, which is a critical factor in determining the outcome. The sections do not directly support the petitioner's claim of illegality but rather outline the processes that the respondents followed.</t>
  </si>
  <si>
    <t>Appellant may be unable to challenge future orders related to food safety without proper standing.</t>
  </si>
  <si>
    <t>The case involves Satbir Singh, the food business operator at M/s Rewari Sweet Center in Nangal Raya, New Delhi, who was accused of storing and selling "Boondi Laddoo" that contained artificial colors exceeding permissible limits. On October 18, 2014, Food Safety Officers visited his shop, inspected the food articles, and purchased a sample of approximately 2 kg of "Boondi Laddoo" for analysis, which was paid for in cash. The sample was prepared, divided into four parts, and preserved with formalin following proper procedures. One part was sent to the food analyst and another to a referral laboratory for testing. The analysis revealed that the food contained artificial colors, specifically tartrazine and sunset yellow, exceeding the maximum limit of 100 ppm, making it unsafe for human consumption. The accused pleaded not guilty, claimed the utensils used were not cleaned and dried properly, and argued that the sample collection process was flawed, alleging some yellow color was already present on utensils and in the bottles. The department argued that the sampling was proper, and the laboratory reports confirmed the artificial coloring was beyond permissible limits. The court considered the evidence and concluded that the food article was unsafe due to excessive artificial coloring, and the accused was convicted for selling unsafe food.</t>
  </si>
  <si>
    <t>['Section 29', 'Section 47', 'Section 38', 'Section 46']</t>
  </si>
  <si>
    <t>{'Section 29': 'This section outlines the responsibilities of the Food Authority and State Food Safety Authorities in enforcing food safety laws. It is relevant as it establishes the authority of the Food Safety Officers to monitor compliance, which supports the actions taken against Satbir Singh.', 'Section 47': 'This section details the procedure for taking food samples for analysis, including the requirement to notify the person from whom the sample is taken and the proper handling of samples. The facts indicate that the Food Safety Officers followed these procedures, which strengthens the case against Satbir Singh.', 'Section 38': "This section allows Food Safety Officers to take samples of food intended for sale and to seize articles in contravention of the Act. The actions of the Food Safety Officers in taking samples of the 'Boondi Laddoo' align with this section, supporting the enforcement of food safety regulations.", 'Section 46': "This section describes the responsibilities of the Food Analyst in analyzing samples received from Food Safety Officers. The analysis conducted on the samples taken from Satbir Singh's shop revealed excessive artificial colors, which is critical evidence in the case."}</t>
  </si>
  <si>
    <t>The relevant subsections indicate that the Food Safety Officers acted within their authority and followed the proper procedures for sampling and analysis. The evidence from the laboratory confirming the presence of artificial colors exceeding permissible limits supports the conclusion that Satbir Singh sold unsafe food. Therefore, the facts align with the enforcement of food safety laws against the respondent.</t>
  </si>
  <si>
    <t>[{'indian_section': 'Section 38 Powers of Food Safety Officer', 'foreign_section': 'Section 29 Authorities responsible for enforcement of Act',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36 Designated Officer',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31 Licensing and registration of food business',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36 Designated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31 Licensing and registration of food business',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36 Designated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31 Licensing and registration of food business',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36 Designated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31 Licensing and registration of food business', 'relationship': 'direct', 'connection_type': 'direct'}, {'indian_section': 'Section 32 Improvement notices', 'foreign_section': 'Section 29 Authorities responsible for enforcement of Act', 'relationship': 'indirect', 'connection_type': 'indirect'}, {'indian_section': 'Section 32 Improvement notices', 'foreign_section': 'Section 38 Powers of Food Safety Officer', 'relationship': 'indirect', 'connection_type': 'indirect'}, {'indian_section': 'Section 32 Improvement notices', 'foreign_section': 'Section 36 Designated Officer', 'relationship': 'indirect', 'connection_type': 'indirect'}, {'indian_section': 'Section 32 Improvement notices', 'foreign_section': 'Section 38 Powers of Food Safety Officer', 'relationship': 'indirect', 'connection_type': 'indirect'}, {'indian_section': 'Section 32 Improvement notices', 'foreign_section': 'Section 31 Licensing and registration of food business',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38 Powers of Food Safety Officer', 'relationship': 'indirect', 'connection_type': 'indirect'}, {'indian_section': 'Section 33 Prohibition orders', 'foreign_section': 'Section 36 Designated Officer', 'relationship': 'indirect', 'connection_type': 'indirect'}, {'indian_section': 'Section 33 Prohibition orders', 'foreign_section': 'Section 38 Powers of Food Safety Officer', 'relationship': 'indirect', 'connection_type': 'indirect'}, {'indian_section': 'Section 33 Prohibition orders', 'foreign_section': 'Section 31 Licensing and registration of food business',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36 Designated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31 Licensing and registration of food business',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36 Designated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31 Licensing and registration of food business',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38 Powers of Food Safety Officer', 'relationship': 'indirect', 'connection_type': 'indirect'}, {'indian_section': 'Section 36 Designated Officer', 'foreign_section': 'Section 36 Designated Officer', 'relationship': 'direct', 'connection_type': 'direct'}, {'indian_section': 'Section 36 Designated Officer', 'foreign_section': 'Section 38 Powers of Food Safety Officer', 'relationship': 'indirect', 'connection_type': 'indirect'}, {'indian_section': 'Section 36 Designated Officer', 'foreign_section': 'Section 31 Licensing and registration of food business',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38 Powers of Food Safety Officer', 'relationship': 'indirect', 'connection_type': 'indirect'}, {'indian_section': 'Section 37 Food Safety Officer', 'foreign_section': 'Section 36 Designated Officer', 'relationship': 'indirect', 'connection_type': 'indirect'}, {'indian_section': 'Section 37 Food Safety Officer', 'foreign_section': 'Section 38 Powers of Food Safety Officer', 'relationship': 'indirect', 'connection_type': 'indirect'}, {'indian_section': 'Section 37 Food Safety Officer', 'foreign_section': 'Section 31 Licensing and registration of food business', 'relationship': 'indirect', 'connection_type': 'indirect'}]</t>
  </si>
  <si>
    <t>['Section 26(2)(i) of Food Safety and Standards Act, 2006', 'Section 3(1)(vii) of Food Safety and Standards Act, 2006', 'Section 3(1)(viii) of Food Safety and Standards Act, 2006', 'Section 59(i) of Food Safety and Standards Act, 2006']</t>
  </si>
  <si>
    <t>Modicare_Limited_vs_Maa_Adishakti_Multi_Trade_Enterprises_on_13_October_2023.PDF</t>
  </si>
  <si>
    <t>Case overview: The case involves a suit filed by Modicare Limited against Maa Adishakti Multi Trade Enterprises and three other defendants for trademark infringement and passing off related to the use of the mark 'WELL' and its variants in the marketing of health and wellness products. The suit was heard by Justice Prathiba M. Singh in the High Court of Delhi on October 13, 2023. Key facts: 1. Modicare Limited is a direct selling company part of the K.K. Modi Group, selling FMCG products including health and wellness items. 2. The Plaintiff claims rights to the 'WELL' mark since 2004 and has multiple registered trademarks related to it. 3. The Plaintiff's products have significant sales figures, exceeding Rs. 212 crores in 2018-2019, and are certified by various agencies. 4. The Defendants are accused of using similar marks such as 'WELL INTELLECTE' and 'WELL D-TOX', which the Plaintiff claims are identical to its registered marks. Legal issues and arguments: 1. The Plaintiff alleges that the Defendants' use of similar marks constitutes trademark infringement and passing off, leading to consumer confusion. 2. The Plaintiff sought an interim injunction against the Defendants to prevent them from using the infringing marks. 3. The Defendants did not appear in court or file a written statement, leading to a request for summary judgment by the Plaintiff. Court's reasoning: 1. The court noted that the Defendants had been repeatedly served and had failed to defend the case, justifying the grant of summary judgment. 2. The court emphasized the importance of preventing consumer confusion in the health and wellness sector, applying stricter standards for nutraceutical products akin to pharmaceuticals. 3. The court found that the Defendants' actions were likely to mislead consumers and infringe upon the Plaintiff's trademarks. Decision or judgment: The court granted a permanent injunction against the Defendants, restraining them from manufacturing or selling products under the 'WELL' marks or any deceptively similar variants. The Defendants were ordered to remove their infringing products from online platforms within two weeks. The Plaintiff was awarded costs amounting to Rs. 11,63,650, and the suit was decreed in favor of the Plaintiff.</t>
  </si>
  <si>
    <t>The case involves Modicare Limited suing Maa Adishakti Multi Trade Enterprises and associated defendants for infringing on its 'WELL' series of trademarks and product labels used for health, nutrition, and wellness products. Modicare Limited is a company that manufactures, markets, and sells FMCG products, including food, personal care, and health products, through a network of consultants, support centers, and SKUs. It claims rights to various 'WELL' marks registered since 2002 and 2012, and asserts that it has built goodwill through long and continuous use, supported by certifications and licenses from agencies like USDANOP, Naturland Organic, Ecocert, and FSSAI. The plaintiff alleges that the defendants marketed products with names such as 'WELL INTELLECTE,' 'WELL KOREAN RED GINSENG,' 'WELL D-TOX,' 'WELL JOINT EASE,' 'WELL AM-PM,' and 'WELL NATUROPAUSE,' which are identical or deceptively similar to its marks, labels, and trade dress. The plaintiff discovered in July 2019 that the defendants were selling infringing products online via platforms such as Amazon, Shopclues, and Snapdeal, often using fake licenses and fake product labels that mimic the plaintiff's design and branding to create confusion. The defendants' online listings, website, and product labels were found to be identical or similar to the plaintiff‚Äôs, and evidence suggests they were connected and jointly involved in selling the infringing products. The plaintiff sought and obtained an interim order restraining the defendants from manufacturing or selling infringing products. Despite being served, the defendants did not file any defense or appearance. The court found that the defendant‚Äôs product names and labels had been copied and registered in the plaintiff‚Äôs favor, and that their activity was likely to cause consumer confusion and pass-off. The court also noted the likelihood of confusion between the infringing and original products, particularly given their similarity in name, packaging, and category of health-related products, which are treated with a high degree of vigilance to prevent consumer deception. Based on these facts, the court granted a permanent injunction restraining the defendants from manufacturing, selling, or using infringing marks and labels, and ordered the delisting of their products from online platforms, along with costs awarded to the plaintiff.</t>
  </si>
  <si>
    <t>The case context primarily revolves around trademark infringement and the likelihood of consumer confusion due to the defendants' use of similar product names and labels. The provided sections of the law relate to food safety and compliance, which do not directly address trademark issues or the specific claims made by Modicare Limited regarding the infringement of its trademarks. Therefore, none of the subsections are relevant to the facts of this case.</t>
  </si>
  <si>
    <t>[{'indian_section': 'Section 20 Contaminants, naturally occurring toxic substances, heavy metals, etc.', 'foreign_section': 'Section 20 Contaminants, naturally occurring toxic substances, heavy metals, etc.', 'relationship': 'direct', 'connection_type': 'direct'}, {'indian_section': 'Section 20 Contaminants, naturally occurring toxic substances, heavy metals, etc.', 'foreign_section': 'Section 19 Use of food additive or processing aid', 'relationship': 'indirect', 'connection_type': 'indirect'}, {'indian_section': 'Section 20 Contaminants, naturally occurring toxic substances, heavy metals, etc.', 'foreign_section': 'Section 21 Pesticides, Veterinary drugs residues, antibiotic residues and micro-biological counts', 'relationship': 'indirect', 'connection_type': 'indirect'}, {'indian_section': 'Section 20 Contaminants, naturally occurring toxic substances, heavy metals, etc.', 'foreign_section': 'Section 20 Contaminants, naturally occurring toxic substances, heavy metals, etc.', 'relationship': 'direct', 'connection_type': 'direct'}, {'indian_section': 'Section 21 Pesticides, Veterinary drugs residues, antibiotic residues and micro-biological counts', 'foreign_section': 'Section 20 Contaminants, naturally occurring toxic substances, heavy metals, etc.', 'relationship': 'indirect', 'connection_type': 'indirect'}, {'indian_section': 'Section 21 Pesticides, Veterinary drugs residues, antibiotic residues and micro-biological counts', 'foreign_section': 'Section 19 Use of food additive or processing aid', 'relationship': 'indirect', 'connection_type': 'indirect'}, {'indian_section': 'Section 21 Pesticides, Veterinary drugs residues, antibiotic residues and micro-biological counts', 'foreign_section': 'Section 21 Pesticides, Veterinary drugs residues, antibiotic residues and micro-biological counts', 'relationship': 'direct', 'connection_type': 'direct'}, {'indian_section': 'Section 21 Pesticides, Veterinary drugs residues, antibiotic residues and micro-biological counts', 'foreign_section': 'Section 20 Contaminants, naturally occurring toxic substances, heavy metals, etc.', 'relationship': 'indirect', 'connection_type': 'indirect'}, {'indian_section': 'Section 22 Genetically modified foods, organic foods, functional foods, proprietary foods, etc.', 'foreign_section': 'Section 20 Contaminants, naturally occurring toxic substances, heavy metals, etc.', 'relationship': 'indirect', 'connection_type': 'indirect'}, {'indian_section': 'Section 22 Genetically modified foods, organic foods, functional foods, proprietary foods, etc.', 'foreign_section': 'Section 19 Use of food additive or processing aid', 'relationship': 'indirect', 'connection_type': 'indirect'}, {'indian_section': 'Section 22 Genetically modified foods, organic foods, functional foods, proprietary foods, etc.', 'foreign_section': 'Section 21 Pesticides, Veterinary drugs residues, antibiotic residues and micro-biological counts', 'relationship': 'indirect', 'connection_type': 'indirect'}, {'indian_section': 'Section 22 Genetically modified foods, organic foods, functional foods, proprietary foods, etc.', 'foreign_section': 'Section 20 Contaminants, naturally occurring toxic substances, heavy metals, etc.', 'relationship': 'indirect', 'connection_type': 'indirect'}, {'indian_section': 'Section 23 Packaging and labelling of foods', 'foreign_section': 'Section 20 Contaminants, naturally occurring toxic substances, heavy metals, etc.', 'relationship': 'indirect', 'connection_type': 'indirect'}, {'indian_section': 'Section 23 Packaging and labelling of foods', 'foreign_section': 'Section 19 Use of food additive or processing aid', 'relationship': 'indirect', 'connection_type': 'indirect'}, {'indian_section': 'Section 23 Packaging and labelling of foods', 'foreign_section': 'Section 21 Pesticides, Veterinary drugs residues, antibiotic residues and micro-biological counts', 'relationship': 'indirect', 'connection_type': 'indirect'}, {'indian_section': 'Section 23 Packaging and labelling of foods', 'foreign_section': 'Section 20 Contaminants, naturally occurring toxic substances, heavy metals, etc.', 'relationship': 'indirect', 'connection_type': 'indirect'}, {'indian_section': 'Section 24 Restrictions of advertisement and prohibition as to unfair trade practices', 'foreign_section': 'Section 20 Contaminants, naturally occurring toxic substances, heavy metals, etc.', 'relationship': 'indirect', 'connection_type': 'indirect'}, {'indian_section': 'Section 24 Restrictions of advertisement and prohibition as to unfair trade practices', 'foreign_section': 'Section 19 Use of food additive or processing aid', 'relationship': 'indirect', 'connection_type': 'indirect'}, {'indian_section': 'Section 24 Restrictions of advertisement and prohibition as to unfair trade practices', 'foreign_section': 'Section 21 Pesticides, Veterinary drugs residues, antibiotic residues and micro-biological counts', 'relationship': 'indirect', 'connection_type': 'indirect'}, {'indian_section': 'Section 24 Restrictions of advertisement and prohibition as to unfair trade practices', 'foreign_section': 'Section 20 Contaminants, naturally occurring toxic substances, heavy metals, etc.', 'relationship': 'indirect', 'connection_type': 'indirect'}, {'indian_section': 'Section 27 Liability of Manufacturers, packers, wholesalers, distributors and sellers', 'foreign_section': 'Section 28 Food recall procedures', 'relationship': 'indirect', 'connection_type': 'indirect'}, {'indian_section': 'Section 27 Liability of Manufacturers, packers, wholesalers, distributors and sellers', 'foreign_section': 'Section 27 Liability of Manufacturers, packers, wholesalers, distributors and sellers', 'relationship': 'direct', 'connection_type': 'direct'}, {'indian_section': 'Section 28 Food recall procedures', 'foreign_section': 'Section 28 Food recall procedures', 'relationship': 'direct', 'connection_type': 'direct'}, {'indian_section': 'Section 28 Food recall procedures', 'foreign_section': 'Section 27 Liability of Manufacturers, packers, wholesalers, distributors and sellers', 'relationship': 'indirect', 'connection_type': 'indirect'}, {'indian_section': 'Section 26 Responsibilities of the food business operator', 'foreign_section': 'Section 28 Food recall procedures', 'relationship': 'indirect', 'connection_type': 'indirect'}, {'indian_section': 'Section 26 Responsibilities of the food business operator', 'foreign_section': 'Section 27 Liability of Manufacturers, packers, wholesalers, distributors and sellers', 'relationship': 'indirect', 'connection_type': 'indirect'}]</t>
  </si>
  <si>
    <t>['Section 2 of the Food Safety and Standards Act, 2006']</t>
  </si>
  <si>
    <t>Modicare_Limited</t>
  </si>
  <si>
    <t>Maa_Adishakti_Multi_Trade_Enterprises_on_13_October_2023.PDF</t>
  </si>
  <si>
    <t>V. Ramesh and others were accused in a case involving the handling of a food sample. The complaint was filed by the Food Safety Officer, representing the Tamil Nadu Food Safety Department, against the petitioners for offences under section 59(1) of the Food Safety and Standards Act, 2006. The food sample was received by the food analyst on January 29, 2019, but the report was only sent on March 12, 2019, beyond the required 14-day period, with reasons for the delay provided only on that date. The petitioners argued that this delay violated legal provisions, specifically section 42(2) of the Act, and therefore the complaint should be quashed. The respondent's side contended that the delay was explained and no prejudice was caused. The court found that the sample analysis report was delayed and the reasons for delay were not provided within the statutory timeframe, thus violating the law, leading to the quashing of the complaint.</t>
  </si>
  <si>
    <t>['Section 42(2)', 'Section 47(2)']</t>
  </si>
  <si>
    <t>{'Section 42(2)': "This subsection states that the Food Analyst must send the analysis report within fourteen days to the Designated Officer. In this case, the report was sent on March 12, 2019, which was beyond the required 14-day period from the sample's receipt on January 29, 2019. This indicates a violation of the statutory timeframe.", 'Section 47(2)': 'This subsection requires that when a sample is taken, it must be sent to the Food Analyst by the immediate succeeding working day. The delay in sending the report suggests that the procedures outlined in this section were not followed, further supporting the argument for a violation.'}</t>
  </si>
  <si>
    <t>The relevant subsections indicate that the Food Analyst failed to comply with the statutory requirements regarding the timely analysis and reporting of the food sample. The delay in sending the report beyond the 14-day period constitutes a violation of Section 42(2) and suggests that the complaint against the petitioners should be quashed due to this procedural error.</t>
  </si>
  <si>
    <t>[{'indian_section':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42 Procedure for launching prosecution', 'foreign_section': 'Section 39 Liability of Food Safety Officer in certain cases',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t>
  </si>
  <si>
    <t>['Section 42(2) of the Food Safety and Standards Act, 2006', 'Section 46(3) of the Food Safety and Standards Act, 2006', 'Section 59(1) of the Food Safety and Standards Act, 2006']</t>
  </si>
  <si>
    <t>The petitioner, Ankit Kumar Mishra, challenged an order imposing a penalty of Rs. 1,00,000 under Section 26(2) of the Food Safety and Standards Act, 2006, which was passed ex-parte against him because he was unable to contest the proceedings despite being served notice. The respondent was the State of Uttar Pradesh and three others. The petitioner argued that he could not contest the proceedings due to certain circumstances. The court observed that the petitioner had an option to file an appeal under Section 70 of the Act, and since he had a statutory remedy, the court dismissed the petition, advising him to pursue the appeal if he wished.</t>
  </si>
  <si>
    <t>{'Section 70': 'This subsection is relevant as it outlines the process for appeals against decisions made by the Adjudicating Officer. The petitioner was advised to pursue an appeal under this section, indicating that he has a statutory remedy available to contest the penalty imposed.', 'Section 68': 'This subsection is relevant as it describes the adjudication process, including the requirement for the Adjudicating Officer to provide a reasonable opportunity for representation. The fact that the petitioner was unable to contest the proceedings may relate to whether he was given such an opportunity.'}</t>
  </si>
  <si>
    <t>The relevant subsections indicate that the petitioner has a statutory remedy available through an appeal under Section 70. However, the circumstances under which he was unable to contest the proceedings may be scrutinized under Section 68, which requires a reasonable opportunity for representation. The court's dismissal of the petition suggests that the statutory appeal process is the appropriate route for the petitioner.</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</si>
  <si>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68 Adjudication', 'relationship': 'indirect', 'connection_type': 'indirect'}, {'indian_section': 'Section 71 Procedure and powers of Tribunal', 'foreign_section': 'Section 70 Establishment of Food Safety Appellate Tribunal', 'relationship': 'indirect', 'connection_type': 'indirect'}, {'indian_section': 'Section 71 Procedure and powers of Tribunal', 'foreign_section': 'Section 68 Adjudication', 'relationship': 'indirect', 'connection_type': 'indirect'}]</t>
  </si>
  <si>
    <t>Appellant may be required to pursue the appeal process to contest the penalty.</t>
  </si>
  <si>
    <t>['Section 26(2) of Food Safety and Standards Act, 2006', 'Section 70 of Food Safety and Standards Act, 2006', 'Section 71 of Food Safety and Standards Act, 2006']</t>
  </si>
  <si>
    <t>Alok Dixit, the petitioner, has filed an application to quash criminal proceedings initiated against him under sections related to the Food Safety and Standards Act, 2006, by the State of U.P. through the Principal Secretary of the Home Department at Lucknow and another party. The case was arising from an order passed by an Additional Chief Judicial Magistrate in Agra in a cognizance case. The case involved allegations under the Food Safety and Standards Act, 2006, concerning offences at Police Station Barahan, District Agra. The court considered the application and decided not to quash the proceedings but allowed Alok Dixit to surrender within 60 days and apply for bail, with a temporary protection from arrest during that period. If he fails to appear within this time, coercive action may be taken against him.</t>
  </si>
  <si>
    <t>{'Section 38': 'This section outlines the powers of the Food Safety Officer to take samples of food and seize articles of food that may be in contravention of the Act. It is relevant as it establishes the authority and procedure for actions taken by the Food Safety Officer, which may relate to the allegations against Alok Dixit.', 'Section 42': 'This section details the responsibilities of the Food Safety Officer and the process for analyzing samples and reporting findings. It is relevant as it may pertain to the procedures followed in the case against Alok Dixit, particularly regarding the analysis of food samples.', 'Section 41': 'This section allows the Food Safety Officer to search and seize articles of food if there is reasonable doubt about their compliance with the Act. It is relevant as it may relate to the basis of the allegations against Alok Dixit.'}</t>
  </si>
  <si>
    <t>The relevant subsections indicate that the Food Safety Officer has specific powers and responsibilities regarding the inspection, sampling, and analysis of food products. The case against Alok Dixit likely hinges on whether the actions taken by the Food Safety Officer were in accordance with these provisions. If the procedures were followed correctly, it may support the respondent's position. Conversely, if there were procedural violations, it could favor the appellant.</t>
  </si>
  <si>
    <t>[{'indian_section':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36 Designated Officer', 'relationship': 'indirect', 'connection_type': 'indirect'}]</t>
  </si>
  <si>
    <t>['Section 26(2)(III) of Food Safety and Standards Act, 2006', 'Section 63 of Food Safety and Standards Act, 2006', 'Section 31(1) of Food Safety and Standards Act, 2006']</t>
  </si>
  <si>
    <t>Case overview: The case involves a writ petition filed by Hashir K.R. against the Commissioner of Food Safety regarding the refusal to renew his food business license under the Food Safety and Standards Act, 2006. The petitioner seeks a directive for the authorities to consider his application for renewal without unnecessary delays. Key facts: 1. The petitioner previously obtained a registration certificate (Ext.P1) but it was not a full license as per the Act. 2. The petitioner submitted an application (Ext.P10) for renewal of his license, which was not processed due to disputes with his landlord and a requirement for a No Objection Certificate (NOC). 3. The authorities initiated proceedings against the petitioner for allegedly running a restaurant without a proper license. Legal issues and arguments: 1. The petitioner argues that the requirement for an NOC from the landlord is unnecessary and contrary to statutory provisions. 2. The government pleader contends that the registration held by the petitioner does not permit him to operate a restaurant and that the application for renewal cannot be processed as it stands. Court's reasoning: 1. The court noted that the petitioner‚Äö√Ñ√¥s application (Ext.P10) should be considered either as a renewal or a fresh application for a license. 2. The court emphasized that the competent authority must evaluate the application and notify the petitioner of any deficiencies, allowing him to respond within a specified timeframe. Decision or judgment: The court ordered the competent authority to consider Ext.P10 and issue appropriate orders within a specified period, while leaving the merits of the case open for future determination.</t>
  </si>
  <si>
    <t>Hashir K.R., the petitioner, had obtained a registration certificate for running a food business. He had previously held a license that was not renewed after it expired, despite submitting an application for renewal. The authorities claim that his registration is not a license and only permits him to run a small food business, but he was running a restaurant in violation. There are disputes between the petitioner and his landlord, which have led the authorities to refuse consideration of his application. The petitioner argues that his application for renewal should be considered as a license application, and the court directed the authorities to decide whether to treat his application as for renewal or for a new license.</t>
  </si>
  <si>
    <t>['Section 31', 'Section 68']</t>
  </si>
  <si>
    <t>{'Section 31': 'This subsection is relevant as it states that no person shall commence or carry on any food business except under a licence. The petitioner argues that his application for renewal should be treated as a license application. The authorities claim that his registration does not constitute a license, which is central to the dispute.', 'Section 68': 'This subsection is relevant as it outlines the process for adjudication and the powers of the Adjudicating Officer. If the authorities determine that the petitioner has committed a contravention, they may impose a penalty. The outcome of the adjudication process will depend on whether the authorities find that the petitioner violated provisions of the Act.'}</t>
  </si>
  <si>
    <t>The relevant subsections indicate that the petitioner must have a valid license to operate his food business. The authorities' claim that his registration does not equate to a license supports their position. However, the petitioner's argument for treating his renewal application as a license application could potentially challenge the authorities' refusal to consider it. The adjudication process under Section 68 will be crucial in determining if any contravention occurred and what penalties may apply.</t>
  </si>
  <si>
    <t>The petitioners, Sri A Raghavendra Rao and Sri K.S. Taslim, are involved in distributing and selling tea packets. The Food Safety Officer visited the retail shop of the 3rd respondent on 29.09.2012, and submitted a report on 12.10.2012 indicating that the tea packets, including one labeled "Sooryan Tea Powder" and "LG Sooryan Chai Premium Assam CTC Tea," had improperly visible manufacturing and expiration details, and were misbranded. Based on the report, the Food Safety Officer filed complaints against the petitioners, alleging they sold misbranded food articles under Section 3(zf) of the relevant act. The petitioners appeared before the adjudicating officer on 30.01.2013, filed their statements and written defenses, but the order imposing fines of Rs.50,000 and Rs.25,000 was passed on 20.02.2013 without a proper inquiry or opportunity to cross-examine the Food Safety Officer, which the petitioners claimed violated principles of natural justice. The petitioners challenged these orders in court, arguing that the order was made in violation of the law since no proper inquiry or examination of the report was conducted by the adjudicating officer.</t>
  </si>
  <si>
    <t>['Section 42', 'Section 68']</t>
  </si>
  <si>
    <t>{'Section 42': 'This section outlines the responsibilities of the Food Safety Officer and the process for analyzing food samples. It states that the Food Analyst must send the analysis report to the Designated Officer within fourteen days. The petitioners argue that the adjudicating officer did not conduct a proper inquiry, which may relate to the procedural requirements outlined in this section.', 'Section 68': 'This section requires the Adjudicating Officer to give a reasonable opportunity for making representation before imposing penalties. The petitioners claim that they were not given a proper opportunity to cross-examine the Food Safety Officer, which could indicate a violation of this requirement.'}</t>
  </si>
  <si>
    <t>The relevant subsections indicate that the Food Safety Officer must follow specific procedures when taking samples and that the Adjudicating Officer must provide a reasonable opportunity for representation. The petitioners' claims about the lack of a proper inquiry and opportunity to cross-examine suggest that the procedures outlined in these subsections were not followed, which may support their case.</t>
  </si>
  <si>
    <t>[{'indian_section': 'Section 68 Adjudication', 'foreign_section': 'Section 68 Adjudication', 'relationship': 'direct', 'connection_type': 'direct'}, {'indian_section': 'Section 71 Procedure and powers of Tribunal', 'foreign_section': 'Section 68 Adjudication', 'relationship': 'indirect', 'connection_type': 'indirect'}, {'indian_section': 'Section 70 Establishment of Food Safety Appellate Tribunal', 'foreign_section': 'Section 68 Adjudication',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52 Penalty for misbranded food', 'foreign_section': 'Section 61 Punishment for false information', 'relationship': 'indirect', 'connection_type': 'indirect'}]</t>
  </si>
  <si>
    <t>['Section 68 of Food Safety and Standards Act, 2006', 'Section 70 of Food Safety and Standards Act, 2006', 'Section 71 of Food Safety and Standards Act, 2006', 'Section 52 of Food Safety and Standards Act, 2006', 'Section 3(zf) of Food Safety and Standards Act, 2006', 'Sections 193 and 228 of Indian Penal Code', 'Sections 345 and 346 of Code of Criminal Procedure, 1973']</t>
  </si>
  <si>
    <t>The petitioner, Abhijit Saikia, is a practicing advocate and manages Eden Cold Storage on an honorary basis. On November 29, 2023, police intercepted a refrigerated vehicle with registration number AS01EC8381, carrying packaged buffalo meat from a factory in Kishanganj, Bihar, to Eden Cold Storage in Guwahati. The vehicle was seized along with two mobile phones, a car, and one chamber of the cold storage. The police also detained the petitioner illegally and seized items beyond their jurisdiction, including the mobile phones and the immovable cold storage. The petitioner argued that the vehicle was carrying only processed buffalo meat with a valid license, and the meat tested positive for beef, which is illegal to sell or store in certain areas. The petitioner also claimed that the police had no authority to seize the cold storage or mobile phones under the law, as they are immovable property and protected accordingly, and that samples were illegally taken without authority. The petitioner maintained he is not connected to activities of transporting or selling beef, as his licenses are under the FSSAI Act. The police indicated that further investigation requires the mobile phones and cold storage to be retained, and that the seized items are relevant to uncovering illegal transportation and distribution networks involving beef. The petitioner sought the return of the mobile phones, vehicle, and unsealing of the cold storage, but the court found that the police acted beyond their legal powers in seizing immovable property and that the mobile phones and cold storage should not be released at this stage, pending further investigation.</t>
  </si>
  <si>
    <t>['Section 25', 'Section 38', 'Section 39', 'Section 41']</t>
  </si>
  <si>
    <t>{'Section 25': 'This section prohibits the import of unsafe or misbranded food and requires compliance with licensing conditions. The petitioner claims the vehicle was carrying processed buffalo meat with a valid license, which may support his position if proven. However, the fact that the meat tested positive for beef, which is illegal in certain areas, could indicate a violation of this section.', 'Section 38': "This section outlines the powers of the Food Safety Officer to take samples and seize articles of food. The police's actions in seizing the vehicle and items may relate to this section, but the petitioner argues that the police acted beyond their jurisdiction, particularly regarding the cold storage and mobile phones.", 'Section 39': "This section addresses the liability of Food Safety Officers who seize items without reasonable grounds. If the police's seizure of the cold storage and mobile phones is deemed vexatious or without reasonable grounds, this could support the petitioner's claim against the police.", 'Section 41': 'This section allows Food Safety Officers to search and seize articles if there is reasonable doubt about their involvement in food-related offenses. The petitioner contends that the police lacked reasonable grounds for their actions, which could impact the validity of the seizure.'}</t>
  </si>
  <si>
    <t>The relevant subsections indicate that while the police may have had some authority to seize food items under Section 38, the petitioner argues that the seizure of immovable property and mobile phones was beyond their jurisdiction. If the court finds that the police acted without reasonable grounds as per Sections 39 and 41, it could favor the petitioner. However, the positive test for beef raises questions under Section 25, which could complicate the petitioner's position.</t>
  </si>
  <si>
    <t>Appellant may face further legal scrutiny regarding the legality of the meat transport.</t>
  </si>
  <si>
    <t>['Section 397 of Code of Criminal Procedure, 1973', 'Section 401 of Code of Criminal Procedure, 1973', 'Section 482 of Code of Criminal Procedure, 1973', 'Section 11(5) of Assam Cattle Preservation Act', 'Section 11(1) of Assam Cattle Preservation Act', 'Section 89 of Food Safety and Standards Act, 2006', 'Section 102 of Code of Criminal Procedure']</t>
  </si>
  <si>
    <t>The petitioner, Dayal Khoobchandani, challenged an order that imposed a penalty of Rs.50,000 on him for breach of provisions related to food safety. The respondent was the State of Madhya Pradesh. The case involved allegations that the petitioner violated rules by not including required details such as batch number, expiry date, and packet number on food packets, which was necessary under the law. The petitioner argued that no evidence proved the offences against him and that the proceedings against him were invalid. The courts below found that the food packets only contained words like 'batch number', 'expiry date', and 'packet number' but lacked the specific details required by law. The petitioner claimed that the case was false and that there was no legal basis for proceeding against him. The court dismissed the revision, noting that no error was found in the lower courts' findings.</t>
  </si>
  <si>
    <t>['Section 25', 'Section 68', 'Section 51']</t>
  </si>
  <si>
    <t>{'Section 25': 'This subsection is relevant as it outlines the prohibition against importing unsafe or misbranded food. The allegations against the petitioner involve not including required details on food packets, which could be interpreted as misbranding under this section.', 'Section 68': 'This subsection is relevant as it describes the adjudication process for violations of the food safety provisions. It indicates that the Adjudicating Officer has the authority to impose penalties if satisfied that a contravention has occurred, which is the basis for the penalty imposed on the petitioner.', 'Section 51': 'This subsection is relevant as it states that any person who manufactures, stores, sells, or distributes sub-standard food is liable to a penalty. The facts suggest that the petitioner may have distributed food that did not meet the required labeling standards, potentially categorizing it as sub-standard.'}</t>
  </si>
  <si>
    <t>The relevant subsections indicate that the petitioner is facing penalties for potentially violating food safety regulations by not including necessary details on food packaging. The findings of the lower courts support the imposition of penalties under the provisions outlined in Sections 25, 68, and 51, suggesting that the respondent's actions in imposing the penalty are supported by the law.</t>
  </si>
  <si>
    <t>['Section 26(2)(ii) of Food Safety and Standards Act, 2006']</t>
  </si>
  <si>
    <t>The case involves Vivekanand Parikh, who is accused of selling "Ras Madhuri" without proper labeling, which was found to contain excessive synthetic dye when tested. The Food Safety Officer collected a sample from M/s. Bikaner Namkeen Bhandar located at 382, Chandni Chowk, Delhi-110006, operated by Vivekanand Parikh, who is also named as the Food Business Operator and Manager. The sample was purchased for Rs.920 in cash, and a receipt and invoice were issued. The sample was analyzed and found to have a dye content exceeding the permissible limit. The Food Safety Department filed a complaint, claiming violations under the Food Safety and Standards Act, 2006. The accused pleaded not guilty, but the court ultimately acquitted them, citing insufficient evidence beyond reasonable doubt. The arguments included challenges to the validity of the sanction, the scope of laboratory analysis, and procedural rights related to sample testing and reporting.</t>
  </si>
  <si>
    <t>['Section 47', 'Section 46', 'Section 42', 'Section 3(1)(a)', 'Section 3(1)(zg)']</t>
  </si>
  <si>
    <t>{'Section 47': "This section outlines the procedure a Food Safety Officer must follow when taking a sample for analysis, including giving notice, dividing the sample, and sending it for analysis. The facts indicate that the Food Safety Officer collected a sample from Vivekanand Parikh's establishment and issued a receipt, which aligns with the requirements of this section.", 'Section 46': 'This section details the responsibilities of the Food Analyst upon receiving a sample for analysis, including comparing seals and sending reports. The facts state that the sample was analyzed and found to contain excessive synthetic dye, which suggests compliance with this section.', 'Section 42': 'This section describes the responsibilities of the Food Safety Officer and the Food Analyst in inspecting food businesses and analyzing samples. The facts confirm that the Food Safety Officer inspected the business and sent the sample for analysis, which supports the enforcement of this section.', 'Section 3(1)(a)': "This section defines 'adulterant' as any material that could make food unsafe or sub-standard. The excessive synthetic dye found in the sample could be classified as an adulterant, which is relevant to the accusations against Vivekanand Parikh.", 'Section 3(1)(zg)': "This section defines 'misbranded food' and includes provisions regarding labeling and the presence of artificial substances. The lack of proper labeling for 'Ras Madhuri' and the presence of excessive synthetic dye could indicate that the product is misbranded, which is relevant to the case."}</t>
  </si>
  <si>
    <t>The relevant subsections indicate that the Food Safety Officer followed the required procedures for sample collection and analysis, and the findings of excessive synthetic dye suggest violations of food safety standards. The definitions of adulterants and misbranded food support the allegations against Vivekanand Parikh. Therefore, the evidence aligns with the claims made by the Food Safety Department.</t>
  </si>
  <si>
    <t>[{'indian_section':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t>
  </si>
  <si>
    <t>Appellant may be required to reassess their enforcement actions and ensure compliance with labeling regulations.</t>
  </si>
  <si>
    <t>['Section 26 of the Food Safety and Standards Act, 2006', 'Section 59 of the Food Safety and Standards Act, 2006', 'Section 30(2)(e) of the Food Safety and Standards Act, 2006', 'Section 251 of the Code of Criminal Procedure', 'Section 3(1)(zz)(vii) of the Food Safety and Standards Act, 2006']</t>
  </si>
  <si>
    <t>Manish Kumar Gupta filed a petition to quash criminal proceedings initiated against him in connection with a case in Latehar. The case involved allegations that a sample of laddu was seized and found to contain non-permitted coloring. The sample was collected on February 20, 2013, and an analyst report was received on March 6, 2013. The complaint was filed on July 26, 2013. The petitioner argued that the order taking cognizance was not proper and challenged the legal basis of the case, claiming that the allegations were limited to the coloring being not permitted, with no other grievances or injuries involved. The respondent stated that the sample was found adulterated. The court found that the allegations did not involve grievous injury and that the order to initiate proceedings lacked proper judicial consideration, leading to the quashing of all proceedings.</t>
  </si>
  <si>
    <t>{'Section 47': 'This section outlines the procedure for taking samples of food for analysis, including the requirement for notice and proper handling of the sample. The facts indicate that a sample of laddu was seized and analyzed, but it is unclear if the proper procedures were followed, which could impact the validity of the proceedings against the appellant.', 'Section 38': "This section allows the Food Safety Officer to take samples of food intended for sale or found on premises. The facts state that a sample was taken and found to contain non-permitted coloring, which supports the respondent's position that the sample was taken in accordance with this section.", 'Section 48': "This section defines actions that can render food injurious to health. The allegations against the appellant involve non-permitted coloring, which could be interpreted as making the food injurious to health, thus supporting the respondent's case.", 'Section 42': 'This section details the responsibilities of the Food Safety Officer and the process for analyzing samples. The timeline of events, including the analysis report being received after the sample was taken, is relevant to whether the proper procedures were followed, which could affect the legitimacy of the proceedings.'}</t>
  </si>
  <si>
    <t>The relevant subsections indicate that while the respondent has a basis for the allegations due to the findings of non-permitted coloring, there are procedural concerns regarding how the sample was taken and analyzed. The appellant's argument about the lack of grievous injury and proper judicial consideration may hold weight given the procedural issues highlighted in Section 47 and Section 42.</t>
  </si>
  <si>
    <t>[{'indian_section': 'Section 59 Punishment for unsafe food', 'foreign_section': 'Section 48 General provisions relating to offences',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t>
  </si>
  <si>
    <t>['Section 3(zz) of the Food Safety and Standards Act, 2006', 'Section 59(ii) of the Food Safety and Standards Act, 2006']</t>
  </si>
  <si>
    <t>The petitioner, Kanageswari, is a devotee of Lord Meenakshi and Lord Kallalagar who regularly offers Annadhanam during the Chithirai Festival. This year, she planned to offer Annadhanam at Kadachanendal opposite to TNCSC Rice Mill but learned that the respondents had issued a public notice demanding devotees to obtain a license under the Food Safety and Standards Authority of India Act, 2006 and Regulations, 2011 to offer Annadhanam. The petitioner sent a representation requesting the respondents to withdraw the notice, but no action was taken. The respondents stated that the notice was only for public awareness and not against any individual, and they would create awareness among devotees to obtain licenses. The petitioner argued that the notice was unjust and sought a court order to withdraw it. The court noted that Lord Kallalagar had already crossed Kadachanendal where she had made arrangements and that no further orders were necessary, but directed the respondents to create awareness among devotees to obtain licenses for future festivals.</t>
  </si>
  <si>
    <t>['Section 32', 'Section 42']</t>
  </si>
  <si>
    <t>{'Section 32': 'This subsection is relevant as it discusses the issuance of an improvement notice to a food business operator for failing to comply with regulations. The respondents issued a public notice requiring a license for offering Annadhanam, which could be interpreted as an improvement notice aimed at ensuring compliance with food safety regulations.', 'Section 42': "This subsection outlines the responsibilities of the Food Safety Officer, including inspection and analysis of food samples. The respondents' actions in issuing the notice may relate to their responsibilities under this section, as they are tasked with ensuring food safety compliance."}</t>
  </si>
  <si>
    <t>The relevant subsections indicate that the respondents have the authority to issue notices regarding compliance with food safety regulations. The notice issued by the respondents can be seen as an effort to ensure that food offerings during the festival meet safety standards. The petitioner‚Äôs request to withdraw the notice does not negate the respondents' duty to enforce compliance, which may suggest that the respondents are more likely to succeed in maintaining the notice.</t>
  </si>
  <si>
    <t>Appellant may be required to obtain a license for future offerings.</t>
  </si>
  <si>
    <t>['Section 1 of Food Safety and Standards Act, 2006', 'Regulations, 2011']</t>
  </si>
  <si>
    <t>The petitioner, Kiran Sharad Mittal, was involved in a case related to offences under sections 26(1), 26(2)(i), 3(1)(ZZ)(ix) of the Food Safety and Standards Act, 2006, as well as Regulation 2.4.4.1 of the Food Safety and Standards (Food Products Standards and Food Additives) Regulation, 2011. The order of issuance of process was passed by the Chief Judicial Magistrate of Raigad, Alibaug on August 19, 2020, based on a complaint against the petitioner. The petitioner resides outside the jurisdiction of the Magistrate handling the case. The petitioner argued that the order did not show proper application of judicial mind or an inquiry under section 202 of the Criminal Procedure Code was conducted. The court found that the order was not valid because it lacked proper judicial consideration and did not include an inquiry. As a result, the court quashed the order and remitted the case back to the Magistrate for proper consideration.</t>
  </si>
  <si>
    <t>The case context primarily revolves around the procedural validity of the order issued by the Chief Judicial Magistrate, which was quashed due to lack of proper judicial consideration and inquiry. The provided subsections do not directly address the procedural issues raised in the case, such as the application of judicial mind or the inquiry under section 202 of the Criminal Procedure Code. Therefore, no relevant subsections apply to the facts of this case.</t>
  </si>
  <si>
    <t>[{'indian_section':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t>
  </si>
  <si>
    <t>['Section 26(1) of the Food Safety and Standards Act, 2006', 'Section 26(2)(i) of the Food Safety and Standards Act, 2006', 'Section 3(1)(ZZ)(ix) of the Food Safety and Standards Act, 2006', 'Regulation 2.4.4.1 of the Food Safety and Standards (Food Products Standards and Food Additives) Regulation, 2011', 'Section 59(i) of the Food Safety and Standards Act, 2006', 'Section 202 of the Code of Criminal Procedure, 1973']</t>
  </si>
  <si>
    <t>The petitioner, Cannaught Plaza Restaurant Pvt. Ltd., was involved in proceedings related to a complaint filed by the State of Punjab against Suneesh Gupta and others under the Food Safety &amp; Standards Act, 2006. The petitioner was declared a proclaimed person in these proceedings by an order dated 12.10.2022. The petitioner argued that they were improperly impleaded as Mcdonalds (Restaurant) Axis Building, BMC Square Jalandhar through its MD, instead of being correctly identified as Cannaught Plaza Restaurants Pvt. Ltd. The petitioner sought to have the order set aside and expressed willingness to appear before the trial court to join proceedings and seek bail. The respondents, represented by the AAG Punjab, stated there was no illegality in the order. The court ultimately set aside the order declaring the petitioner as proclaimed and directed the petitioner to appear before the trial court within 15 days and seek bail, with a cost of Rs.7500 to be paid to the District Legal Services Authority.</t>
  </si>
  <si>
    <t>['Section 70', 'Section 42', 'Section 61', 'Section 58']</t>
  </si>
  <si>
    <t>{'Section 70': 'This section discusses the establishment of the Food Safety Appellate Tribunal to hear appeals from decisions of the Adjudicating Officer. It is relevant as it outlines the procedural framework for appeals, which the petitioner may seek to utilize in their argument for being improperly impleaded.', 'Section 42': 'This section details the responsibilities of the Food Safety Officer, including the inspection of food businesses and the analysis of samples. It is relevant as it may pertain to the actions taken against the petitioner and the basis for the complaint filed by the State of Punjab.', 'Section 61': 'This section addresses the consequences of providing false or misleading information in connection with the Act. It is relevant as it may relate to the allegations against the petitioner and the implications of their identification in the proceedings.', 'Section 58': 'This section outlines penalties for contraventions of the Act for which no specific penalty is provided. It is relevant as it may apply to the actions of the petitioner and the potential consequences of the proceedings.'}</t>
  </si>
  <si>
    <t>The relevant subsections indicate that the petitioner was involved in proceedings under the Food Safety &amp; Standards Act, which includes provisions for appeals and penalties for contraventions. The petitioner argues against being improperly impleaded, which may affect the legitimacy of the proceedings against them. However, the State of Punjab maintains that there was no illegality in the order. The outcome may hinge on the procedural aspects outlined in Section 70 and the responsibilities of the Food Safety Officer in Section 42, as well as the potential penalties under Sections 61 and 58.</t>
  </si>
  <si>
    <t>Rs.7500</t>
  </si>
  <si>
    <t>['Section 26 of Food Safety and Standards Act, 2006', 'Section 27 of Food Safety and Standards Act, 2006', 'Section 82 of Indian Penal Code']</t>
  </si>
  <si>
    <t>The case involves M/S Surendra Associates challenging the rates fixed for cinema tickets by the government. The petitioner, M/S Surendra Associates, is a theatre owner, and the respondent is the Entertainment Tax Officer. The petitioner argues that the government‚Äôs decision to maintain the old ticket price of Rs.10 for air-conditioned theatres and Rs.6 for non-air-conditioned theatres, instead of implementing the recommended higher rates, is unfair and discriminatory. The petitioners contend that the fixation of rates in different areas causes financial harm, as the expenditure in theatres across different regions is similar. They also claim the authority exercised by the government in fixing ticket prices is contrary to existing laws. The government states that the rates are advisory and were fixed considering societal interests, and they classify areas into grades for fixing ticket prices. During proceedings, they mention that the earlier orders should be set aside and new committees should be formed to re-examine ticket rates in light of changed circumstances, with the petitioners allowed to operate at their proposed rates and pay proportionate taxes. The court notes that the impugned government order was issued before the state bifurcation and is no longer valid due to changed circumstances, leading to the setting aside of the government order and directions for future committee formation.</t>
  </si>
  <si>
    <t>['Section 89', 'Section 98', 'Section 97', 'Section 72']</t>
  </si>
  <si>
    <t>{'Section 89': "This subsection states that the provisions of the Act shall have effect notwithstanding anything inconsistent contained in any other law. This is relevant as the petitioner argues that the government's fixation of ticket prices is contrary to existing laws. If the Act's provisions take precedence, it may support the government's position.", 'Section 98': "This subsection indicates that standards and provisions of the Act continue to operate until new standards are specified. This is relevant as it may imply that the government's previous orders regarding ticket prices could still be valid until new standards are established, potentially undermining the petitioner's claims.", 'Section 97': "This subsection discusses the repeal of previous enactments and orders but clarifies that such repeal does not affect previous operations or rights acquired under those orders. This is relevant as it may support the government's argument that the previous ticket price orders are still in effect until new ones are established.", 'Section 72': "This subsection states that no civil court shall have jurisdiction over matters determined by an Adjudicating Officer or Tribunal. This is relevant as it may limit the petitioner's ability to challenge the government's ticket pricing in civil court, potentially favoring the respondent."}</t>
  </si>
  <si>
    <t>The relevant subsections indicate that the government's actions regarding ticket pricing may be supported by the provisions of the Act, which take precedence over other laws. The continuity of previous orders until new standards are set, as well as the limitation on civil court jurisdiction, suggests that the respondent may have a stronger position in this case.</t>
  </si>
  <si>
    <t>[{'indian_section': 'Section 100 Amendments to the Infant Milk Substitutes, Feeding Bottles and Infant Foods (Regulation of Production, Supply and Distribution) Act, 1992', 'foreign_section': 'Section 89 Overriding effect of this Act over all other food related laws', 'relationship': 'indirect', 'connection_type': 'indirect'}, {'indian_section': 'Section 100 Amendments to the Infant Milk Substitutes, Feeding Bottles and Infant Foods (Regulation of Production, Supply and Distribution) Act, 1992', 'foreign_section': 'Section 98 Transitory provisions for food standards', 'relationship': 'indirect', 'connection_type': 'indirect'}, {'indian_section': 'Section 100 Amendments to the Infant Milk Substitutes, Feeding Bottles and Infant Foods (Regulation of Production, Supply and Distribution) Act, 1992', 'foreign_section': 'Section 97 Repeal and savings', 'relationship': 'indirect', 'connection_type': 'indirect'}, {'indian_section': 'Section 100 Amendments to the Infant Milk Substitutes, Feeding Bottles and Infant Foods (Regulation of Production, Supply and Distribution) Act, 1992', 'foreign_section': 'Section 101 Power to remove difficulties', 'relationship': 'indirect', 'connection_type': 'indirect'}, {'indian_section': 'Section 101 Power to remove difficulties', 'foreign_section': 'Section 89 Overriding effect of this Act over all other food related laws', 'relationship': 'indirect', 'connection_type': 'indirect'}, {'indian_section': 'Section 101 Power to remove difficulties', 'foreign_section': 'Section 98 Transitory provisions for food standards', 'relationship': 'indirect', 'connection_type': 'indirect'}, {'indian_section': 'Section 101 Power to remove difficulties', 'foreign_section': 'Section 97 Repeal and savings', 'relationship': 'indirect', 'connection_type': 'indirect'}, {'indian_section': 'Section 101 Power to remove difficulties', 'foreign_section': 'Section 101 Power to remove difficulties', 'relationship': 'direct', 'connection_type': 'direct'}]</t>
  </si>
  <si>
    <t>Appellant may be unable to challenge the ticket pricing in civil court.</t>
  </si>
  <si>
    <t>['Section 1 of A.P. Cinemas (Regulation) Act, 1955', 'Section 1 of A.P. Cinemas (Regulation) Rules, 1971', 'Section 1 of Food Safety and Standards Act, 2006', 'Section 1 of Legal Metrology Act, 2009', 'Section 1 of Employee Provident Fund and Miscellaneous Provisions Act, 1952']</t>
  </si>
  <si>
    <t>Bellamkonda Anil was accused of offenses under Sections 420, 273, and 270 of the Indian Penal Code, and Sections 56, 57(1), and 63 of the Food Safety and Standards Act, 2006. The petitioner filed a criminal petition to quash the proceedings against him in Criminal Case No. 260 of 2019 before the II Additional Junior Civil Judge in Sattenapalli. The petitioner argued that similar cases had been previously quashed by the court due to identical facts. The respondent, represented by the Public Prosecutor, did not oppose the petition. The court considered prior orders and found that similar cases had been dismissed based on identical circumstances, leading to the decision to quash the current proceedings against the petitioner.</t>
  </si>
  <si>
    <t>['Section 70', 'Section 43', 'Section 38', 'Section 48', 'Section 42', 'Section 41']</t>
  </si>
  <si>
    <t>{'Section 70': 'This subsection discusses the establishment of tribunals for appeals related to decisions made by the Adjudicating Officer. It is not directly relevant to the case at hand, as the proceedings are being quashed rather than appealed.', 'Section 43': "This section pertains to the Food Authority's ability to notify laboratories for food analysis. It is not directly relevant to the case since there is no mention of laboratory analysis or related disputes in the context provided.", 'Section 38': 'This section outlines the powers of the Food Safety Officer to take samples and seize articles of food. It is relevant as it establishes the authority and procedure for actions that may have led to the charges against the petitioner. However, the context does not provide specific details about any actions taken by the Food Safety Officer in this case.', 'Section 48': 'This section defines how a person may render food injurious to health. It is relevant as it relates to the offenses under the Food Safety and Standards Act that the petitioner is accused of. However, the context does not provide evidence of how the petitioner‚Äôs actions specifically align with this definition.', 'Section 42': 'This section describes the responsibilities of the Food Safety Officer and the process following the analysis of food samples. It is relevant as it outlines the procedural steps that may have been involved in the case against the petitioner, but the context does not detail any specific actions taken by the Food Safety Officer.', 'Section 41': 'This section allows the Food Safety Officer to search and seize food articles if there is reasonable doubt about their involvement in an offense. It is relevant as it relates to the authority under which the petitioner may have been charged, but again, the context does not provide specific details about any searches or seizures.'}</t>
  </si>
  <si>
    <t>The relevant subsections indicate that while there are procedural frameworks in place for food safety enforcement, the context does not provide specific evidence of actions taken against the petitioner that would substantiate the charges. The fact that similar cases have been quashed previously and that the respondent did not oppose the petition suggests that the appellant is likely to succeed in having the proceedings quashed.</t>
  </si>
  <si>
    <t>[{'indian_section': 'Section 63 Punishment for carrying out a business without licence', 'foreign_section': 'Section 48 General provisions relating to offences', 'relationship': 'indirect', 'connection_type': 'indirect'}, {'indian_section': 'Section 57 Penalty for possessing adulterant', 'foreign_section': 'Section 48 General provisions relating to offences', 'relationship': 'indirect', 'connection_type': 'indirect'}, {'indian_section': 'Section 56 Penalty for unhygienic or unsanitary processing or manufacturing of food', 'foreign_section': 'Section 48 General provisions relating to offences', 'relationship': 'indirect', 'connection_type': 'indirect'}]</t>
  </si>
  <si>
    <t>['Section 420 of Indian Penal Code', 'Section 273 of Indian Penal Code', 'Section 270 of Indian Penal Code', 'Section 56 of Food Safety and Standards Act, 2006', 'Section 57(1) of Food Safety and Standards Act, 2006', 'Section 63 of Food Safety and Standards Act, 2006']</t>
  </si>
  <si>
    <t>The petitioner, Awadhesh @ Kallu Sharma, was arrested after Food Safety Officer Avinash Gupta and other officials found him selling materials used for preparing adulterated milk at his shop, Kamini Sales Agency in Gohad Chauraha. Seven samples of adulterated substances were taken in the presence of witnesses and sent for testing. The authorities sealed his shop and prepared a seizure memo under the Food Safety Act. The petitioner‚Äôs counsel claimed he was innocent, with no food substances found at his shop, and argued that the charges were illegal and against the law. The counsel also argued that no sanction had been obtained from the Commissioner before initiating prosecution and that under the relevant law, if the sample was adulterated, only penalties could be imposed, not criminal action. The petitioner, a resident of Bhind district, requested anticipatory bail, asserting he would cooperate with the investigation and would not abscond or tamper with evidence. The State opposed the bail application. The court considered the case, noting the facts and arguments, and granted anticipatory bail, with conditions.</t>
  </si>
  <si>
    <t>['Section 38', 'Section 39', 'Section 41', 'Section 60']</t>
  </si>
  <si>
    <t>{'Section 38': "This section allows the Food Safety Officer to take samples of food or substances intended for sale and to seize articles of food that appear to contravene the Act. The facts indicate that the Food Safety Officer took samples of adulterated substances from the petitioner's shop, which aligns with the provisions of this section. This supports the respondent's actions.", 'Section 39': "This section addresses the liability of a Food Safety Officer who seizes articles without reasonable grounds. The petitioner claims innocence and argues that the charges are illegal. If the Food Safety Officer acted without reasonable grounds, this could potentially support the appellant's position, but the facts do not provide evidence of such misconduct.", 'Section 41': "This section permits the Food Safety Officer to search and seize articles if there is reasonable doubt about their involvement in food-related offenses. The facts indicate that the Food Safety Officer seized materials from the petitioner‚Äôs shop, which suggests that there was reasonable doubt, thus supporting the respondent's actions.", 'Section 60': "This section outlines penalties for tampering with seized items. The petitioner‚Äôs request for anticipatory bail and assurance of cooperation may indicate an intention to comply with the law, but it does not negate the respondent's authority to act under the provisions of the Act."}</t>
  </si>
  <si>
    <t>The relevant subsections primarily support the actions taken by the Food Safety Officer in seizing samples and materials from the petitioner‚Äôs shop. While the petitioner claims innocence and argues against the legality of the charges, the facts do not substantiate these claims sufficiently to outweigh the provisions that empower the respondent's actions. Therefore, the evidence aligns more closely with the respondent's position.</t>
  </si>
  <si>
    <t>[{'indian_section':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38 Powers of Food Safety Officer', 'relationship': 'indirect', 'connection_type': 'indirect'}, {'indian_section': 'Section 57 Penalty for possessing adulterant', 'foreign_section': 'Section 60 Punishment for interfering with seized items', 'relationship': 'indirect', 'connection_type': 'indirect'}, {'indian_section': 'Section 51 Penalty for sub-standard food', 'foreign_section': 'Section 60 Punishment for interfering with seized items', 'relationship': 'indirect', 'connection_type': 'indirect'}]</t>
  </si>
  <si>
    <t>Appellant may face prosecution under the Food Safety Act.</t>
  </si>
  <si>
    <t>['Section 438 of the Code of Criminal Procedure', 'Section 42(3) of the Food Safety and Standards Act, 2006', 'Section 51 of the Food Safety and Standards Act, 2006', 'Section 57 of the Food Safety and Standards Act, 2006']</t>
  </si>
  <si>
    <t>The petitioners, Mahmad Salim Ansari and others, challenged an order dated February 10, 2023, issued by the authorities on the grounds that they did not possess the required licenses under the Food Safety and Standards Act, 2006, and the Gujarat Shops and Establishment (Regulation of Employment and Conditions of Service) Act, 2019. The petitioners claimed that they had a valid license under the Food Safety and Standards Act, which is valid until March 24, 2025, and argued that under the Gujarat Shops and Establishment Act, if they have fewer than 10 employees, only an intimation is needed rather than a license. They stated they would submit an application with all necessary documents to the authorities for appropriate action. The respondent, Mehsana Nagarpalika, agreed to decide on the application according to law. The case involved a dispute over licensing requirements and the legal obligations of the petitioners regarding licenses under the specified laws.</t>
  </si>
  <si>
    <t>['Section 31: Licence', 'Section 55: Penalty for Non-Compliance', 'Section 68: Adjudication']</t>
  </si>
  <si>
    <t>{'Section 31: Licence': 'This subsection defines what constitutes a license under the Food Safety and Standards Act. The petitioners claim to have a valid license until March 24, 2025, which is relevant to their argument against the order issued by the authorities.', 'Section 55: Penalty for Non-Compliance': "This subsection states that a food business operator who fails to comply with the requirements of the Act may be liable to a penalty. The respondent's order implies that the petitioners may be in violation of licensing requirements, which could lead to penalties under this section.", 'Section 68: Adjudication': "This subsection outlines the process for adjudication by an officer regarding contraventions of the Act. It is relevant as it describes the authority's power to impose penalties if the petitioners are found to have committed a contravention."}</t>
  </si>
  <si>
    <t>The petitioners assert they possess a valid license under the Food Safety and Standards Act, which is crucial for their defense against the order. However, the respondent's position is supported by the potential for penalties under Section 55 for non-compliance with licensing requirements. The adjudication process outlined in Section 68 indicates that the authorities have the power to impose penalties if a contravention is established. Therefore, the outcome hinges on whether the petitioners can substantiate their claim of having a valid license.</t>
  </si>
  <si>
    <t>['Section 1 of Food Safety and Standards Act, 2006', 'Section 1 of Gujarat Shops and Establishment (Regulation of Employment and Conditions of Service) Act, 2019']</t>
  </si>
  <si>
    <t>The petitioner, M/S ITC Limited, manufactured and marketed instant noodles under the brand name "Sunfeast Yippee! Noodles," which included flavors like Classic Masala, Magic Masala, and Chinese Masala. The food safety authorities collected a sample of the Magic Masala variant from a shop in Kalaburagi on June 8, 2015, and tested it at the Divisional Food Laboratory, which reported that the sample was not in a condition fit for analysis of metal contaminants but confirmed that it conformed to certain standards. The authorities accused the petitioner of manufacturing a misbranded product because the label stated "no added MSG," and the sample was found to contain MSG naturally. The petitioner contested the proceedings, arguing that the sample was not collected properly, no notice was given before sampling, and the prosecution relied solely on the Food Analyst's report without further testing for metal contaminants. The petitioner also argued that there was no evidence of MSG being added during manufacturing and that the prosecution was initiated without inspection of the manufacturing unit. The respondent authorities contended that the product was misbranded because of the "no added MSG" claim. The case centered on whether the product was genuinely free of added MSG and whether proper procedures were followed in prosecution, ultimately leading to the order quashing the proceedings against the petitioner for lack of proper basis and procedure.</t>
  </si>
  <si>
    <t>{'Section 47': 'This subsection outlines the procedures that a Food Safety Officer must follow when taking a sample for analysis, including giving notice to the person from whom the sample is taken and properly dividing and sealing the sample. The petitioner argues that proper procedures were not followed, which could support their case if the facts show that notice was not given.', 'Section 42': "This section details the responsibilities of the Food Safety Officer and the Food Analyst in terms of sample analysis and reporting. The petitioner contests the reliance on the Food Analyst's report without further testing, which may indicate a procedural flaw in the prosecution's case.", 'Section 38': 'This section allows the Food Safety Officer to take samples for analysis and outlines the conditions under which this can occur. The petitioner claims that the sample was not collected properly, which could be relevant to their argument regarding the validity of the sample and subsequent analysis.'}</t>
  </si>
  <si>
    <t>The relevant subsections indicate that the procedures for sample collection and analysis must be strictly followed. The petitioner's claims about improper sampling and lack of notice could undermine the prosecution's case, suggesting that the appellant may have a stronger position based on procedural grounds.</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</si>
  <si>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52 Penalty for misbranded food', 'foreign_section': 'Section 54 Penalty for food containing extraneous matter',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 {'indian_section': 'Section 46 Functions of Food Analyst', 'foreign_section': 'Section 46 Functions of Food Analyst', 'relationship': 'direct', 'connection_type': 'direct'}]</t>
  </si>
  <si>
    <t>['Section 46 of the Food Safety and Standards Act, 2006', 'Section 52 of the Food Safety and Standards Act, 2006', 'Section 3 of the Food Safety and Standards Act, 2006', 'Rule 2.4.1 of the Food Safety and Standards Rules, 2011', 'Regulation 2.2.1(3) of the Food Safety and Standards (Packaging and Labeling) Rules, 2011']</t>
  </si>
  <si>
    <t>The petitioner, Gopalkrishna Murkundi Naik, challenged an order of issuance of process issued on August 19, 2020, by the Chief Judicial Magistrate, Raigad, Alibaug, for offenses under sections 26(1), 26(2)(i), and 3(1)(ZZ)(ix) of the Food Safety and Standards Act, 2006, read with Regulation 2.4.4.1 of the Food Safety and Standards (Food Products Standards and Food Additives) Regulation, 2011. The petitioner resides outside the jurisdiction of the Magistrate. The court noted that no inquiry under section 202 of the Criminal Procedure Code was conducted and that the Magistrate did not appear to have applied judicial mind before issuing the process. As a result, the order was deemed invalid, and the court quashed and set aside the process order, remitting the case back to the Magistrate for proper consideration. The petitioner and respondents' arguments are not detailed.</t>
  </si>
  <si>
    <t>['Section 70', 'Section 68', 'Section 38']</t>
  </si>
  <si>
    <t>{'Section 70': 'This section discusses the establishment of the Food Safety Appellate Tribunal for hearing appeals from decisions of the Adjudicating Officer. It is relevant as it outlines the procedural framework for appeals, but does not directly impact the validity of the process order issued by the Chief Judicial Magistrate.', 'Section 68': 'This section details the role of the Adjudicating Officer and the process for adjudication, including the requirement for a reasonable opportunity for representation. The lack of inquiry under section 202 of the Criminal Procedure Code, as noted in the case context, suggests that the process may not have followed the required procedures outlined in this section.', 'Section 38': 'This section grants powers to the Food Safety Officer to take samples and conduct inspections. The case context does not provide information on whether these powers were exercised correctly, but it is relevant to the overall enforcement of food safety regulations.'}</t>
  </si>
  <si>
    <t>The relevant subsections indicate procedural requirements that were not followed in the issuance of the process order. Specifically, Section 68 highlights the need for proper inquiry and representation, which was lacking, leading to the quashing of the order. This suggests that the appellant's challenge is supported by the failure to adhere to these legal requirements.</t>
  </si>
  <si>
    <t>[{'indian_section': 'Section 59 Punishment for unsafe food', 'foreign_section': 'Section 48 General provisions relating to offences',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t>
  </si>
  <si>
    <t>Respondent may be required to conduct a proper inquiry and reconsider the issuance of the process order.</t>
  </si>
  <si>
    <t>['Section 26(1) of Food Safety and Standards Act, 2006', 'Section 26(2)(i) of Food Safety and Standards Act, 2006', 'Section 3(1)(ZZ)(ix) of Food Safety and Standards Act, 2006', 'Section 59(i) of Food Safety and Standards Act, 2006', 'Regulation 2.4.4.1 of the Food Safety and Standards (Food Products Standards and Food Additives) Regulation, 2011', 'Section 202 of the Code of Criminal Procedure, 1973']</t>
  </si>
  <si>
    <t>The petitioners, small poultry farmers and traders from Telangana, challenged a tender issued by the Telangana Women Development &amp; Child Welfare Department for the procurement and supply of eggs (Hen) under a zonal system for a two-year period starting January 2023. They argued that the conditions in the tender, including the requirement of "Agmark" certification, a turnover of at least Rs.5 crores in any one year of the past three years, and specific quality and safety standards, were unfair, unreasonable, and designed to exclude smaller poultry farmers and traders from participation. The petitioners contended that these conditions were onerous and tailored to favor certain large applicants, thus depriving small and medium poultry farmers of fair opportunity. They further argued that the change from project-wise tenders to zonal tenders adversely affected their interests. The respondents maintained that the tender conditions aimed to ensure quality eggs supply for children's nutrition programs, in line with government policies, and that the conditions such as "Agmark" certification and financial turnover are justified to maintain quality standards. The petitioners also sought to include representations made via email, which were ignored by the respondents, challenging the legality of not considering their input. The respondents contended that the tender process and conditions were lawful, rational, and aligned with public health and nutrition objectives, and that the petitioners' participation was disqualified due to their failure to qualify in the technical bid.</t>
  </si>
  <si>
    <t>The case context primarily revolves around the tender conditions set by the Telangana Women Development &amp; Child Welfare Department and the petitioners' claims regarding the unfairness of these conditions. The provided subsections of the law relate to food safety, analysis, and the roles of food safety officers, which do not directly address the issues raised by the petitioners regarding the tender process and its conditions. Therefore, no relevant subsections apply to the facts of the case.</t>
  </si>
  <si>
    <t>Appellant may be unable to participate in the tender process.</t>
  </si>
  <si>
    <t>Britannia Industries Limited filed a writ petition challenging the legality of a complaint and subsequent proceedings initiated against them by the State of Madhya Pradesh after a sanction order was issued on January 23, 2013, which authorized filing a complaint for alleged violations of Sections 26 and 27 of the Food Safety and Standards Act. The complaint was based on a food sample analysis report dated June 2, 2012, which was found to be unreliable because the sample analysis was not conducted by an accredited laboratory. The petitioner argued against the validity of the complaint and the proceedings, leading the court to quash the report, sanction order, and related proceedings.</t>
  </si>
  <si>
    <t>{'Section 43': "This subsection is relevant as it discusses the accreditation of food laboratories for analysis. The complaint against Britannia Industries Limited was based on a food sample analysis report that was found to be unreliable because it was not conducted by an accredited laboratory. This supports the appellant's argument against the validity of the complaint.", 'Section 38': 'This subsection outlines the powers of the Food Safety Officer to take samples and the conditions under which they can do so. It is relevant because it establishes the procedure for sample collection and analysis, which is central to the complaint against the appellant. If the sample was not taken or analyzed according to these provisions, it could undermine the complaint.', 'Section 47': "This subsection details the requirements for the Food Safety Officer when taking samples for analysis, including the need to send samples to an accredited laboratory. The fact that the analysis was not conducted by an accredited laboratory directly relates to this subsection and supports the appellant's position."}</t>
  </si>
  <si>
    <t>The relevant subsections indicate that the complaint against Britannia Industries Limited may lack validity due to the failure to adhere to the requirements for sample analysis as outlined in the Food Safety and Standards Act. The reliance on an unaccredited laboratory for the analysis undermines the basis of the complaint, which is crucial for the proceedings initiated by the State of Madhya Pradesh.</t>
  </si>
  <si>
    <t>['Section 26 of Food Safety and Standards Act, 2006', 'Section 27 of Food Safety and Standards Act, 2006', 'Section 52 of Food Safety and Standards Act, 2006', 'Section 43 of Food Safety and Standards Act, 2006']</t>
  </si>
  <si>
    <t>Shivam Gupta and another petitioner filed a writ petition against the State of U.P. and three other respondents. The petitioner argued related issues and, after hearing the case, the court was informed that the petitioner would be satisfied if the petition was dismissed as withdrawn, with the condition that the petitioner could pursue remedies under the Food Safety and Standards Act 2006. The court dismissed the petition as withdrawn, granting liberty to the petitioner to take appropriate legal action under the mentioned Act.</t>
  </si>
  <si>
    <t>['Section 43', 'Section 1', 'Section 44']</t>
  </si>
  <si>
    <t>{'Section 43': "This subsection is relevant as it discusses the role of food laboratories and the Food Authority in carrying out analyses of food samples. The petitioner's ability to pursue remedies under the Food Safety and Standards Act 2006 suggests that they may seek analysis of food samples, which aligns with the provisions of this section.", 'Section 1': 'This section establishes the Food Safety and Standards Act, 2006, which is the legal framework under which the petitioner intends to pursue remedies. It confirms the applicability of the Act to the case at hand.', 'Section 44': "This section allows the Food Authority to recognize organizations for food safety audits and compliance checks. The petitioner's potential actions under the Act may involve such audits, making this section relevant."}</t>
  </si>
  <si>
    <t>The relevant subsections indicate that the Food Safety and Standards Act, 2006 provides a framework for the petitioner to pursue remedies related to food safety. The dismissal of the petition as withdrawn does not negate the petitioner's right to seek action under this Act, which is supported by the provisions of Sections 1, 43, and 44.</t>
  </si>
  <si>
    <t>[{'indian_section': 'Section 1 Short title, extent and commencement', 'foreign_section': 'Section 1 Short title, extent and commencement', 'relationship': 'direct', 'connection_type': 'direct'}, {'indian_section': 'Section 1 Short title, extent and commencement', 'foreign_section': 'Section 3 Definitions', 'relationship': 'indirect', 'connection_type': 'indirect'}, {'indian_section': 'Section 100 Amendments to the Infant Milk Substitutes, Feeding Bottles and Infant Foods (Regulation of Production, Supply and Distribution) Act, 1992', 'foreign_section': 'Section 87 Members, officers of Food Authority and Commissioner of Food Safety to be public servants', 'relationship': 'indirect', 'connection_type': 'indirect'}, {'indian_section': 'Section 100 Amendments to the Infant Milk Substitutes, Feeding Bottles and Infant Foods (Regulation of Production, Supply and Distribution) Act, 1992', 'foreign_section': 'Section 100 Amendments to the Infant Milk Substitutes, Feeding Bottles and Infant Foods (Regulation of Production, Supply and Distribution) Act, 1992', 'relationship': 'direct', 'connection_type': 'direct'}, {'indian_section': 'Section 100 Amendments to the Infant Milk Substitutes, Feeding Bottles and Infant Foods (Regulation of Production, Supply and Distribution) Act, 1992', 'foreign_section': 'Section 92 Power of Food Authority to make regulations', 'relationship': 'indirect', 'connection_type': 'indirect'}, {'indian_section': 'Section 100 Amendments to the Infant Milk Substitutes, Feeding Bottles and Infant Foods (Regulation of Production, Supply and Distribution) Act, 1992', 'foreign_section': 'Section 99 Milk and Milk Products Order, 1992 shall be deemed to be regulations made under this Act', 'relationship': 'indirect', 'connection_type': 'indirect'}, {'indian_section': 'Section 101 Power to remove difficulties', 'foreign_section': 'Section 87 Members, officers of Food Authority and Commissioner of Food Safety to be public servants', 'relationship': 'indirect', 'connection_type': 'indirect'}, {'indian_section': 'Section 101 Power to remove difficulties', 'foreign_section': 'Section 100 Amendments to the Infant Milk Substitutes, Feeding Bottles and Infant Foods (Regulation of Production, Supply and Distribution) Act, 1992', 'relationship': 'indirect', 'connection_type': 'indirect'}, {'indian_section': 'Section 101 Power to remove difficulties', 'foreign_section': 'Section 92 Power of Food Authority to make regulations', 'relationship': 'indirect', 'connection_type': 'indirect'}, {'indian_section': 'Section 101 Power to remove difficulties', 'foreign_section': 'Section 99 Milk and Milk Products Order, 1992 shall be deemed to be regulations made under this Act', 'relationship': 'indirect', 'connection_type': 'indirect'}]</t>
  </si>
  <si>
    <t>Neeraj Nainwal filed a case related to offenses under the Food Safety and Standards Act, 2006. The case was initiated after the Chief Judicial Magistrate in Nainital took cognizance of the offense based on an order dated 23rd October, 2017. The order was challenged by Neeraj Nainwal, asserting that it violated the requirements of assigning reasons for extending the time period to prosecute under the proviso to Section 77 of the Act. The petitioner argued that the order lacked any reasons being recorded for extending the prosecution period beyond one year, which made the initiation of proceedings unlawful. The respondent included the State of Uttarakhand. The petitioner also challenged the order rejecting his discharge application, which was passed after the cognizance order. The petitioner argued that since the initial order of taking cognizance was invalid, all subsequent proceedings, including the rejection of his discharge, were also invalid. The respondent did not present an argument on the facts but was involved in defending the proceedings.</t>
  </si>
  <si>
    <t>{'Section 68': 'This section outlines the process for adjudication and the powers of the Adjudicating Officer. It is relevant because the appellant is challenging the validity of the cognizance order and subsequent proceedings, which may involve the adjudication process.', 'Section 42': 'This section details the responsibilities of the Food Safety Officer and the process for analysis and reporting. It is relevant as it may relate to the procedures followed in the case, particularly regarding the actions taken by the Food Safety Officer that led to the cognizance order.', 'Section 41': 'This section allows the Food Safety Officer to search and seize articles of food if there is reasonable doubt about their involvement in an offence. It is relevant as it may pertain to the actions leading to the prosecution and the validity of those actions.'}</t>
  </si>
  <si>
    <t>The relevant subsections indicate that the processes followed by the Food Safety Officer and the Adjudicating Officer are critical to the validity of the cognizance order and subsequent proceedings. The appellant's argument hinges on the assertion that the initial order lacked proper reasoning, which could impact the legality of the actions taken thereafter. The subsections suggest that if proper procedures were not followed, it could support the appellant's claim of invalidity.</t>
  </si>
  <si>
    <t>[{'indian_section': 'Section 77 Time limit for prosecutions', 'foreign_section': 'Section 68 Adjudication', 'relationship': 'indirect', 'connection_type': 'indirect'}, {'indian_section': 'Section 72 Civil court not to have jurisdiction', 'foreign_section': 'Section 68 Adjudication', 'relationship': 'indirect', 'connection_type': 'indirect'}, {'indian_section': 'Section 73 Power of court to try cases summarily', 'foreign_section': 'Section 68 Adjudication',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41 Power of search, seizure, investigation, prosecution and procedure thereof', 'relationship': 'indirect', 'connection_type': 'indirect'}, {'indian_section': 'Section 74 Special courts and Public Prosecutor', 'foreign_section': 'Section 68 Adjudication', 'relationship': 'indirect', 'connection_type': 'indirect'}]</t>
  </si>
  <si>
    <t>['Section 3 of Food Safety and Standards Act, 2006', 'Section 19 of Food Safety and Standards Act, 2006', 'Section 22 of Food Safety and Standards Act, 2006', 'Section 22 of Food Safety and Standards Act, 2006', 'Section 26 of Food Safety and Standards Act, 2006', 'Section 26 of Food Safety and Standards Act, 2006', 'Section 48 of Food Safety and Standards Act, 2006', 'Section 59 of Food Safety and Standards Act, 2006', 'Section 72 of Food Safety and Standards Act, 2006', 'Section 73 of Food Safety and Standards Act, 2006', 'Section 74 of Food Safety and Standards Act, 2006', 'Section 77 of Food Safety and Standards Act, 2006']</t>
  </si>
  <si>
    <t>Case overview
- Case Name: Ejajuddeen vs State Of U.P. Thru. Secy. Deptt. Food Safety And Drug Administration Lko. and Others
- Court: High Court of Judicature at Allahabad, Lucknow Bench
- Date of Judgment: 31 May 2024
- Neutral Citation No.: 2024:AHC-LKO:41745-DB
- Case Number: WRIT - C No. - 4987 of 2024
Key facts
- The petitioner, Ejajuddeen, filed a writ petition seeking a mandamus to compel the authorities to consider his representation dated 11 March 2024 regarding the grant of a license to operate a meat shop.
- The petitioner requires a No Objection Certificate (NOC) from the Superintendent of Police, Gonda/Station House Officer to run the meat shop.
Legal issues and arguments
- The petitioner requested the court to direct the authorities to decide on his representation and to grant him a license as a Food Business Operator under Regulation 2.1 (Chapter II) of the Food Safety and Standards (Licensing and Registration of Food Businesses) Regulations, 2011.
- The petitioner also sought protection against any interference in the operation of his meat shop without following due legal procedures.
Court's reasoning
- The court heard arguments from both the petitioner‚Äö√Ñ√¥s counsel and the learned Standing Counsel for the State.
- The court acknowledged the need for the authorities to consider the petitioner‚Äö√Ñ√¥s application for the NOC and emphasized the importance of a reasoned decision.
Decision or judgment
- The writ petition was disposed of with a directive to the opposite party no. 4 to consider the application for the NOC and to issue a reasoned order within two weeks from the date a certified copy of the order is presented.</t>
  </si>
  <si>
    <t>The petitioner, Ejajuddeen, filed a writ petition seeking to compel opposite party no. 4 to consider and decide his representation dated 11.03.2024 within a short period and to grant him a license as a Food Business Operator under relevant regulations. The petitioner had applied for a license to operate a meat shop, which required obtaining a no objection certificate (NOC) from the Superintendent of Police, Gonda or the concerned Station House Officer. The petitioner argued that the authorities should not interfere with the operation of his meat shop without following proper procedures. The court directed the concerned authority to consider the petitioner's application for the NOC and pass a reasoned decision within two weeks of receiving a certified copy of the order.</t>
  </si>
  <si>
    <t>['Section 70', 'Section 72', 'Section 68']</t>
  </si>
  <si>
    <t>{'Section 70': "This section establishes the Food Safety Appellate Tribunal to hear appeals from decisions of the Adjudicating Officer. It is relevant as it outlines the process for appealing decisions related to food safety, which may impact the petitioner's ability to challenge any adverse decision regarding his license application.", 'Section 72': "This section states that no civil court shall have jurisdiction over matters determined by an Adjudicating Officer or the Tribunal. This is relevant as it indicates that the petitioner's request to compel the authority may not be entertained by civil courts, thus affecting the petitioner's legal strategy.", 'Section 68': "This section details the powers of the Adjudicating Officer, including the imposition of penalties for contraventions of the Act. It is relevant as it may apply if the authorities deny the petitioner's application for a license, potentially leading to an adjudication process."}</t>
  </si>
  <si>
    <t>The relevant subsections indicate that the petitioner may need to navigate the appellate process if his application for a license is denied, and that civil courts cannot intervene in matters under the jurisdiction of the Adjudicating Officer or Tribunal. This suggests that the respondent has a strong position in terms of procedural authority over the petitioner's request.</t>
  </si>
  <si>
    <t>Appellant may be required to pursue an appeal through the Food Safety Appellate Tribunal if his application is denied.</t>
  </si>
  <si>
    <t>Case overview: The case involves a petition filed by Munabbar Husain against the State of U.P. and three others, seeking to set aside judgments and orders related to the Food Safety and Standards Act, 2006. The specific orders in question were issued by the District Judge, Jhansi, and the Additional District Magistrate, Jhansi. Key facts: 1. The petitioner challenges the judgment and orders dated May 6, 2023, in Misc. Civil Case No. 99 of 2023 and October 22, 2022, in Case No. 5089 of 2021. 2. The legal provisions cited include Section 26(2)(ii) and Section 52 of the Food Safety and Standards Act, 2006. 3. The petitioner‚Äö√Ñ√¥s counsel indicated that the petition was incorrectly filed as an appeal should have been pursued under Section 71(6) of the same Act. Legal issues and arguments: 1. The petitioner‚Äö√Ñ√¥s counsel acknowledged that the current petition was erroneously filed and sought permission to withdraw it to pursue the appropriate remedy. Court's reasoning: 1. The court noted the petitioner‚Äö√Ñ√¥s request to withdraw the petition and recognized the procedural error in filing it. Decision or judgment: The court dismissed the petition, allowing the petitioner to pursue the appropriate remedy under the Food Safety and Standards Act, 2006.</t>
  </si>
  <si>
    <t>Munabbar Husain filed a petition seeking to set aside judgments and orders related to cases under the Food Safety and Standards Act, 2006, including a judgment by the District Judge in a civil case and an order by the Additional District Magistrate in a criminal case. The petitioner argued that the proper remedy was an appeal under section 71(6) of the Act, and he sought leave to withdraw the petition to pursue that remedy. The respondent involved the State of U.P. and three others.</t>
  </si>
  <si>
    <t>{'Section 70': "This subsection is relevant as it discusses the establishment of the Food Safety Appellate Tribunal to hear appeals from decisions of the Adjudicating Officer. The petitioner argues that the proper remedy is an appeal under section 71(6) of the Act, which implies that the Tribunal's jurisdiction and procedures are pertinent to the case.", 'Section 68': 'This subsection outlines the powers and procedures of the Adjudicating Officer, including the imposition of penalties for contraventions of the Act. Since the petitioner is seeking to set aside judgments and orders related to cases under the Food Safety and Standards Act, this section is relevant to understanding the context of the judgments being challenged.'}</t>
  </si>
  <si>
    <t>The relevant subsections indicate that the petitioner is pursuing an appeal process that is established under the Food Safety and Standards Act. Section 70 supports the petitioner's argument for an appeal, while Section 68 provides context for the judgments being contested. The facts suggest that the petitioner is following the appropriate legal remedy, which may favor his position.</t>
  </si>
  <si>
    <t>[{'indian_section':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71 Procedure and powers of Tribunal', 'foreign_section': 'Section 70 Establishment of Food Safety Appellate Tribunal', 'relationship': 'indirect', 'connection_type': 'indirect'}, {'indian_section': 'Section 71 Procedure and powers of Tribunal', 'foreign_section': 'Section 68 Adjudication', 'relationship': 'indirect', 'connection_type': 'indirect'}]</t>
  </si>
  <si>
    <t>['Section 26(2)(ii) of Food Safety and Standards Act, 2006', 'Section 3(1)(zf) of Food Safety and Standards Act, 2006', 'Section 52 of Food Safety and Standards Act, 2006', 'Section 71(6) of Food Safety and Standards Act, 2006']</t>
  </si>
  <si>
    <t>The case involves Anil Kumar and another person who filed an application to quash the proceeding against them. The opposite party is the State of U.P. and another. The case concerns a complaint about violations under Sections 26 and 59 of the Food Safety and Standards Act, 2006, at Police Station Karari in Kaushambi district. The argument by the applicants is that the sample was not sent within the required 14 days as mandated by law, which they claim is a violation of Section 44 of the Act. The opposing argument is that the delay in sending the sample is a directory matter, not mandatory, and should not invalidate the proceedings. The court considered the arguments and decided that the delay in sending the sample does not justify quashing the case, but the applicants can raise this dispute during trial.</t>
  </si>
  <si>
    <t>['Section 42', 'Section 44']</t>
  </si>
  <si>
    <t>{'Section 42': 'This subsection is relevant as it outlines the responsibilities of the Food Safety Officer, including the requirement to send the analysis report within fourteen days. The argument by the applicants that the sample was not sent within the required 14 days directly relates to this subsection, suggesting a potential violation of the procedural requirements.', 'Section 44': 'This subsection is relevant as it discusses the recognition of organizations for food safety audits and compliance checks. While it does not directly address the timing of sample submission, it indicates the framework for compliance with food safety management systems, which may be relevant to the overall context of the case.'}</t>
  </si>
  <si>
    <t>The relevant subsections indicate that the timely submission of samples is a procedural requirement under Section 42. The applicants argue that the delay in sending the sample violates this requirement. However, the opposing argument suggests that the delay is a directory matter and does not invalidate the proceedings. The court's decision to allow the applicants to raise this issue during trial indicates that the matter is not conclusively resolved at this stage.</t>
  </si>
  <si>
    <t>[{'indian_section': 'Section 44 Recognition of organization or agency for food safety audit', 'foreign_section': 'Section 45 Food Analysts',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47 Sampling and analysis', 'relationship': 'indirect', 'connection_type': 'indirect'}, {'indian_section': 'Section 44 Recognition of organization or agency for food safety audit', 'foreign_section': 'Section 47 Sampling and analysis', 'relationship': 'indirect', 'connection_type': 'indirect'}, {'indian_section': 'Section 44 Recognition of organization or agency for food safety audit', 'foreign_section': 'Section 44 Recognition of organization or agency for food safety audit', 'relationship': 'direct', 'connection_type': 'direct'}]</t>
  </si>
  <si>
    <t>Appellant may face continued legal proceedings without quashing of the case.</t>
  </si>
  <si>
    <t>['Section 26 of Food Safety and Standards Act, 2006', 'Section 59 of Food Safety and Standards Act, 2006', 'Section 44 of Food Safety and Standards Act, 2006']</t>
  </si>
  <si>
    <t>Deendayal Somani, the proprietor of M/S Shri Nakodasales, was involved in an offence related to the Food Safety &amp; Standards Act, 2006, where a sample was taken from his shop on September 14, 2011, sent to a food analyst, and reports were received over the following months. A complaint was filed against him in court on November 18, 2014. The petitioner argued that the complaint was filed more than three years after the date of the offence, which was beyond the one-year time limit for prosecution under section 77 of the Act unless extended by the Food Safety Commissioner. The petitioner contended that the delay barred the proceedings due to the limitation period, which was opposed by the State.</t>
  </si>
  <si>
    <t>['Section 77']</t>
  </si>
  <si>
    <t>{'Section 77': 'This subsection is directly relevant as it establishes a one-year limitation period for taking cognizance of an offence under the Food Safety &amp; Standards Act, 2006. The petitioner argues that the complaint was filed more than three years after the offence, which would be beyond this limitation period unless an extension was granted by the Commissioner of Food Safety.'}</t>
  </si>
  <si>
    <t>The facts indicate that the complaint against the appellant was filed more than three years after the alleged offence, which exceeds the one-year limitation period set forth in Section 77. The appellant's argument hinges on this limitation, suggesting that the proceedings should be barred due to the delay. The respondent's position would need to demonstrate that the Commissioner of Food Safety extended the limitation period, which is not indicated in the provided context.</t>
  </si>
  <si>
    <t>[{'indian_section': 'Section 77 Time limit for prosecutions', 'foreign_section': 'Section 77 Time limit for prosecutions', 'relationship': 'direct', 'connection_type': 'direct'}, {'indian_section': 'Section 77 Time limit for prosecutions', 'foreign_section': 'Section 77 Time limit for prosecutions', 'relationship': 'direct', 'connection_type': 'direct'}, {'indian_section': 'Section 77 Time limit for prosecutions', 'foreign_section': 'Section 78 Power of court to implead manufacturer, etc.', 'relationship': 'indirect', 'connection_type': 'indirect'}]</t>
  </si>
  <si>
    <t>['Section 77 of Food Safety and Standards Act, 2006']</t>
  </si>
  <si>
    <t>Nagendra Singh and M/s Thea Kitchen Private Limited, both with offices in Gurugram, Haryana, are involved in a case against the Food Safety Officer of the Department of Food Safety, Government of NCT of Delhi. The case concerns a food product from which a sample was taken on June 11, 2019, that allegedly contained synthetic color Tartrazine yellow, which the complainant claimed violated certain food safety regulations. The complaint indicated that the accused persons were responsible for the day-to-day business, suggesting they had added the color to the food product. The accused argued that certain regulations cited had been amended in 2016, which impacted the validity of the case. The court initially took cognizance of the case based on the complaint, but the summoning order was set aside due to not considering the effect of the amendments, and the case was ordered to be re-heard.</t>
  </si>
  <si>
    <t>{'Section 38': 'This section outlines the powers of the Food Safety Officer to take samples of food and seize articles that may contravene food safety regulations. It is relevant as it establishes the authority of the Food Safety Officer in taking the sample that is the subject of the complaint against the appellant.', 'Section 47': 'This section details the procedure the Food Safety Officer must follow when taking a sample for analysis, including notifying the person from whom the sample is taken. It is relevant as it may impact the validity of the sample taken from the food product in question.', 'Section 39': "This section addresses the liability of a Food Safety Officer if they seize an article vexatiously or without reasonable grounds. It is relevant as it could potentially support the appellant's argument regarding the validity of the actions taken by the Food Safety Officer."}</t>
  </si>
  <si>
    <t>The relevant subsections indicate that the Food Safety Officer had the authority to take samples and seize articles under Section 38, and must follow specific procedures under Section 47. However, the appellant's argument regarding the amendments to the regulations may challenge the validity of the actions taken by the Food Safety Officer, as outlined in Section 39. The case's outcome may hinge on whether the amendments affect the legality of the sample taken and the subsequent actions of the Food Safety Officer.</t>
  </si>
  <si>
    <t>[{'indian_section': 'Section 59 Punishment for unsafe food', 'foreign_section': 'Section 60 Punishment for interfering with seized items',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 Definitions', 'foreign_section': 'Section 1 Short title, extent and commencement', 'relationship': 'indirect', 'connection_type': 'indirect'}]</t>
  </si>
  <si>
    <t>Appellant may face penalties if found in violation of food safety regulations.</t>
  </si>
  <si>
    <t>['Section 26 (1) of Food Safety and Standards Act, 2006', 'Section 26 (2) of Food Safety and Standards Act, 2006', 'Section 3 (1) (zz) (v) of Food Safety and Standards Act, 2006', 'Section 3 (1) (zz) (vii) of Food Safety and Standards Act, 2006', 'Section 3 (1) (zz) (viii) of Food Safety and Standards Act, 2006', 'Section 27 of Food Safety and Standards Act, 2006', 'Regulation 3.1.2(1) of The Food Safety and Standards (Food Products Standards and Food Additive) Regulations, 2011', 'Regulation 3.1.2(6) of The Food Safety and Standards (Food Products Standards and Food Additive) Regulations, 2011', 'Section 59(i) of Food Safety and Standards Act, 2006']</t>
  </si>
  <si>
    <t>Ram Kishun, the petitioner, had a shop under tenancy that was sealed in proceedings conducted under the Food Safety &amp; Measurement Act, 2006, with an order dated 13.7.2022. He has filed an application to reopen the sealed shop, which is currently pending before the Additional District Magistrate (Finance &amp; Revenue) in District Hardoi. The petitioner has requested that his application dated 15.10.2022 be decided quickly, and the court has directed the respondent to decide this application within three months after hearing all parties, without considering the case‚Äôs merits.</t>
  </si>
  <si>
    <t>{'Section 68': "This subsection outlines the role of the Adjudicating Officer, who is responsible for adjudicating matters related to contraventions of the Food Safety Act. Since the petitioner's application to reopen the sealed shop is pending before the Additional District Magistrate, who acts as the Adjudicating Officer, this section is relevant. It indicates that the officer must provide a reasonable opportunity for representation before making a decision, which supports the petitioner's request for a timely decision.", 'Section 42': "This section details the responsibilities of the Food Safety Officer and the process for analyzing food samples. It is relevant as it establishes the procedural framework for how food safety issues are handled, including the analysis and reporting of samples. However, it does not directly impact the petitioner's request to reopen the shop, as it pertains more to the enforcement actions taken by the Food Safety Officer."}</t>
  </si>
  <si>
    <t>The relevant subsections indicate that the Adjudicating Officer must provide a reasonable opportunity for representation, which aligns with the petitioner's request for a quick decision on his application. However, the specifics of the Food Safety Officer's responsibilities do not directly influence the outcome of the petitioner's request to reopen the shop. The focus remains on the procedural rights of the petitioner in the context of the pending application.</t>
  </si>
  <si>
    <t>Respondent may be required to expedite the decision on the petitioner's application.</t>
  </si>
  <si>
    <t>The petitioner, Vineet Goyal, faced trial under various sections related to food safety violations after wheat was found to be adulterated by artificial shining and coloring during an inspection on December 3, 2020. The wheat was packed and intended for sale in different districts of Madhya Pradesh and other states. The inspection team also found 40 kg of saffron-colored solution and 1 kg of non-edible saffron color. Samples of food grains and other articles were sent to the food testing laboratory, which confirmed the use of coloring agents. The petitioner challenged a penalty order of one lakh rupees imposed on him and sought to have the Food Analyst examined as a defense witness. The adjudicating authority rejected this application without explanation. The petitioner argued that the authority had the power to summon experts and that his right to produce relevant evidence was violated. The respondent's case was based on the inspection findings, the test reports, and the shipment of adulterated wheat for sale. The court ultimately found that the adjudicating authority's failure to consider the petitioner‚Äôs request to examine the Food Analyst was incorrect, and directed the authority to allow the petitioner to summon the Food Analyst for cross-examination.</t>
  </si>
  <si>
    <t>['Section 45', 'Section 42', 'Section 47']</t>
  </si>
  <si>
    <t>{'Section 45': "This section discusses the appointment of Food Analysts by the Commissioner of Food Safety. It is relevant as it establishes the authority and qualifications of the Food Analyst whose examination the petitioner sought. The rejection of the petitioner's request to examine the Food Analyst may indicate a procedural issue regarding the qualifications and appointment of the analyst.", 'Section 42': "This section outlines the responsibilities of the Food Safety Officer and the Food Analyst, including the process of sample analysis and reporting. It is relevant as it provides the framework for how the inspection and analysis of the adulterated wheat were conducted, supporting the respondent's case based on the findings of the Food Analyst.", 'Section 47': "This section details the procedures that a Food Safety Officer must follow when taking samples for analysis. It is relevant as it may impact the validity of the sampling process and the subsequent analysis, which is central to the respondent's case against the petitioner."}</t>
  </si>
  <si>
    <t>The relevant subsections indicate that the procedures followed by the Food Safety Officer and the Food Analyst are critical to the case. The petitioner's challenge regarding the examination of the Food Analyst suggests a procedural violation that could affect the outcome. However, the established procedures in Sections 42 and 47 support the respondent's findings of adulteration, which are central to the penalty imposed on the petitioner.</t>
  </si>
  <si>
    <t>['Section 50 of the Food Safety and Standards Act, 2006', 'Section 51 of the Food Safety and Standards Act, 2006', 'Section 52 of the Food Safety and Standards Act, 2006', 'Section 57 of the Food Safety and Standards Act, 2006', 'Section 58 of the Food Safety and Standards Act, 2006', 'Rule 46 of the Food Safety and Standards Rules, 2011', 'Section 293 of the Code of Criminal Procedure', 'Section 68 of the Food Safety and Standards Act, 2006']</t>
  </si>
  <si>
    <t>The case involves Diamond Beverages Private Limited and a Food Safety Officer. The incident began on February 18, 2017, when packaged drinking water intended for human consumption was seized and sent for chemical testing due to suspicion of misbranding. The adjudicating authority examined the case and dismissed the misbranding allegation but ordered the company to include the names of sodium salts on the label within one month to comply with labeling regulations. The appellant challenged this order, arguing that the adjudicating officer exceeded their authority by issuing an improvement notice, which should have been issued by a designated officer under the law. The appellant contended that the order was illegal because it was issued without proper jurisdiction. The court considered whether the adjudicating officer could exercise the powers of the designated officer and found that they could not, as the powers were distinct. The appellant argued that the adjudicating officer's order was thus invalid, and the court admitted the appeal, staying the execution of the original order for ten weeks.</t>
  </si>
  <si>
    <t>{'Section 68': 'This subsection outlines the authority and process for adjudication, specifying that an officer not below the rank of Additional District Magistrate is to be notified as the Adjudicating Officer. The appellant argues that the adjudicating officer exceeded their authority, which is relevant to this section as it discusses the proper jurisdiction and authority required for issuing orders.', 'Section 42': 'This section details the responsibilities of the Food Safety Officer, including the inspection of food businesses and the process of sending samples for analysis. The actions of the Food Safety Officer in this case, including the seizure of the packaged drinking water, are relevant to this section, as it establishes the framework within which the officer must operate.'}</t>
  </si>
  <si>
    <t>The relevant subsections indicate that the adjudicating officer's authority is a critical issue in this case. The appellant's argument hinges on the claim that the officer acted beyond their jurisdiction, which is supported by Section 68. However, Section 42 confirms the Food Safety Officer's role in inspecting and taking samples, which may support the respondent's actions. The balance of authority and jurisdiction will likely determine the outcome.</t>
  </si>
  <si>
    <t>[{'indian_section': 'Section 68 Adjudication', 'foreign_section': 'Section 68 Adjudication', 'relationship': 'direct', 'connection_type': 'direct'}, {'indian_section': 'Section 68 Adjudication', 'foreign_section': 'Section 68 Adjudication', 'relationship': 'direct', 'connection_type': 'direct'},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41 Power of search, seizure, investigation, prosecution and procedure thereof', 'relationship': 'indirect', 'connection_type': 'indirect'}, {'indian_section': 'Section 71 Procedure and powers of Tribunal', 'foreign_section': 'Section 68 Adjudication', 'relationship': 'indirect', 'connection_type': 'indirect'}, {'indian_section': 'Section 71 Procedure and powers of Tribunal', 'foreign_section': 'Section 68 Adjudication',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41 Power of search, seizure, investigation, prosecution and procedure thereof', 'relationship': 'indirect', 'connection_type': 'indirect'}]</t>
  </si>
  <si>
    <t>['Section 71(6) of the Food Safety and Standards Act, 2006', 'Section 3(1)(zf) of the Food Safety and Standards Act, 2006', 'Section 32 of the Food Safety and Standards Act, 2006', 'Section 36 of the Food Safety and Standards Act, 2006', 'Section 68 of the Food Safety and Standards Act, 2006']</t>
  </si>
  <si>
    <t>The petitioner, N. Natarajan, filed a petition seeking to quash the proceedings against him by the Food Safety department. The respondent, the Commissioner of Food Safety, initiated proceedings under the reference number R.No.6729/2013/S6/FSSA dated 16.10.2015. The case involved issues related to Food Standards and Regulations concerning Tapioca Sago. No arguments from either side are detailed in the judgement. The petitioner did not appear for the hearing, and the case was dismissed for non-prosecution.</t>
  </si>
  <si>
    <t>{'Section 70': 'This section discusses the establishment of the Food Safety Appellate Tribunal to hear appeals from decisions of the Adjudicating Officer. It is relevant as the petitioner is seeking to quash proceedings initiated by the Food Safety department, which may involve an appeal process if the tribunal is established.', 'Section 68': 'This section outlines the powers of the Adjudicating Officer, including the requirement to give the person a reasonable opportunity to make representations. The dismissal of the case for non-prosecution may indicate that the petitioner did not receive this opportunity, which could impact the validity of the proceedings against him.', 'Section 42': 'This section details the responsibilities of the Food Safety Officer, including the inspection of food businesses and the analysis of samples. The context does not provide information on whether proper procedures were followed by the Food Safety Officer in this case, which could affect the legitimacy of the proceedings.'}</t>
  </si>
  <si>
    <t>The relevant subsections indicate that the proceedings initiated by the Food Safety department may not have followed the required legal processes, particularly regarding the opportunity for the petitioner to make representations. The dismissal for non-prosecution suggests that the petitioner may not have been adequately represented or informed, which could favor the appellant's position.</t>
  </si>
  <si>
    <t>[{'indian_section': 'Section 60 Punishment for interfering with seized items', 'foreign_section': 'Section 48 General provisions relating to offences', 'relationship': 'indirect', 'connection_type': 'indirect'}, {'indian_section': 'Section 61 Punishment for false information', 'foreign_section': 'Section 48 General provisions relating to offences', 'relationship': 'indirect', 'connection_type': 'indirect'}, {'indian_section': 'Section 62 Punishment for obstructing or impersonating a Food Safety Officer', 'foreign_section': 'Section 48 General provisions relating to offences', 'relationship': 'indirect', 'connection_type': 'indirect'}, {'indian_section': 'Section 63 Punishment for carrying out a business without licence', 'foreign_section': 'Section 48 General provisions relating to offences', 'relationship': 'indirect', 'connection_type': 'indirect'}, {'indian_section': 'Section 64 Punishment for subsequent offences', 'foreign_section': 'Section 48 General provisions relating to offences', 'relationship': 'indirect', 'connection_type': 'indirect'}, {'indian_section': 'Section 65 Compensation in case of injury or death of consumer', 'foreign_section': 'Section 48 General provisions relating to offences', 'relationship': 'indirect', 'connection_type': 'indirect'}, {'indian_section': 'Section 66 Offences by companies', 'foreign_section': 'Section 48 General provisions relating to offences', 'relationship': 'indirect', 'connection_type': 'indirect'}, {'indian_section': 'Section 67 Penalty for contravention of provisions of this Act in case of import of articles of food to be in addition to penalties provided under any other Act', 'foreign_section': 'Section 48 General provisions relating to offences', 'relationship': 'indirect', 'connection_type': 'indirect'}, {'indian_section': 'Section 68 Adjudication', 'foreign_section': 'Section 70 Establishment of Food Safety Appellate Tribunal', 'relationship': 'indirect', 'connection_type': 'indirect'}, {'indian_section': 'Section 68 Adjudication', 'foreign_section': 'Section 68 Adjudication', 'relationship': 'direct', 'connection_type': 'direct'}, {'indian_section': 'Section 69 Power to compound offences', 'foreign_section': 'Section 70 Establishment of Food Safety Appellate Tribunal', 'relationship': 'indirect', 'connection_type': 'indirect'}, {'indian_section': 'Section 69 Power to compound offences', 'foreign_section': 'Section 68 Adjudication', 'relationship': 'indirect', 'connection_type': 'indirect'}]</t>
  </si>
  <si>
    <t>['Section 6 of the Food Safety and Standards Act, 2006']</t>
  </si>
  <si>
    <t>The case involves a complaint filed by a Food Safety Officer against Amit Kumar and Rajiv Brijwasi, alleging that Amit Kumar, who was managing a shop called Shree Bankey Bihari Rasgulle in Kamala Nagar, Delhi, stored and sold food articles including "Yellow Cham Cham" that contained excessive artificial coloring, specifically Tartrazine, beyond the permissible limit, making the food unsafe. The shop was inspected on October 5, 2013, where food articles including "Yellow Cham Cham" were seized for testing. The sample was tested and found to contain illegal levels of dye, which was considered unsafe. Amit Kumar was the manager responsible for the shop, and Rajiv Brijwasi was the proprietor. The petitioner argued that the sample was collected properly and that the food was unsafe due to excess dye content. The respondent side contested the validity of the sample analysis and the service of the food analyst‚Äôs report, claiming procedural lapses. The petitioner argued that the accused pleaded not guilty and claimed trial, but the court ultimately acquitted both accused due to procedural deficiencies and doubts regarding proper service of the food sample report.</t>
  </si>
  <si>
    <t>['Section 38', 'Section 46', 'Section 47']</t>
  </si>
  <si>
    <t>{'Section 38': 'This subsection is relevant as it outlines the powers of the Food Safety Officer to take samples of food for analysis and to seize articles of food that appear to be in contravention of the Act. The facts indicate that the Food Safety Officer inspected the shop, seized food articles, and took samples for testing, which aligns with the provisions of this section.', 'Section 46': 'This subsection is relevant as it details the responsibilities of the Food Analyst upon receiving samples for analysis. The facts state that the sample was tested and found to contain illegal levels of dye. This section supports the validity of the analysis process conducted by the Food Analyst.', 'Section 47': 'This subsection is relevant as it specifies the procedures that must be followed when a Food Safety Officer takes a sample for analysis. The facts indicate that the sample was taken and sent for analysis, but the respondent contested the validity of the sample analysis and the service of the food analyst‚Äôs report, which may relate to the procedural requirements outlined in this section.'}</t>
  </si>
  <si>
    <t>The relevant subsections indicate that the Food Safety Officer acted within the scope of their authority to take samples and that the Food Analyst followed the required procedures for analysis. However, the respondent's challenge regarding the validity of the sample analysis and the service of the report raises questions about compliance with procedural requirements. The acquittal of both accused due to procedural deficiencies suggests that the respondent may have a stronger position regarding the validity of the actions taken by the Food Safety Officer.</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</si>
  <si>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t>
  </si>
  <si>
    <t>Appellant may not be able to impose penalties or take further action against the respondents.</t>
  </si>
  <si>
    <t>['Section 26 of Food Safety and Standards Act, 2006', 'Section 59 of Food Safety and Standards Act, 2006', 'Section 46(4) of Food Safety and Standards Act, 2006']</t>
  </si>
  <si>
    <t>Case overview: The case involves a criminal miscellaneous petition filed by Rajkumar against the State of Rajasthan seeking to quash FIR No.0424/2017, which was registered for offenses under Sections 420, 272, 103, and 104 of the Indian Penal Code (IPC). The petitioner argues that the FIR does not disclose any offense against him as he was unaware that the Ghee he sold was substandard and misbranded. Key facts: 1. The FIR was registered on August 10, 2017, at Police Station Suratgarh, District Sri Ganganagar. 2. The petitioner claims he purchased the Ghee from a manufacturer and was not the manufacturer of the substandard product. 3. Complaints were filed against the petitioner based on the report of the Food Safety Officer, and he was fined in those complaints. 4. The petitioner contends that the proceedings under the Food Safety Act have already been initiated and concluded, making the FIR redundant. Legal issues and arguments: 1. The petitioner argues that the FIR should be quashed as it does not establish any offense against him. 2. The Public Prosecutor opposes the petition, asserting that the petitioner, in connivance with another accused, sold misbranded and adulterated Ghee under fake brands. 3. The prosecution argues that the offenses under IPC are distinct from those under the Food Safety and Standards Act. Court's reasoning: 1. The court noted that the police investigation revealed a significant quantity of adulterated Ghee sold under fake brands, implicating the petitioner. 2. The court emphasized that the petitioner‚Äö√Ñ√¥s prior punishment by the Food Safety Officer does not justify quashing the FIR. 3. The court concluded that the actions of the petitioner fall within the ambit of IPC offenses, as he knowingly sold adulterated Ghee. Decision or judgment: The court dismissed the criminal miscellaneous petition filed by the petitioner under Section 482 Cr.P.C, affirming the validity of the FIR and allowing the proceedings to continue. All pending applications were also dismissed.</t>
  </si>
  <si>
    <t>The petitioner, Rajkumar, is accused of selling adulterated and misbranded ghee in the market, knowing it was not genuine and was prepared from palm oil, in connivance with other accused persons. The case involves FIR No.0424/2017 registered at Police Station Suratgarh for offenses under Sections 420, 272, 103, and 104 IPC. The petitioner claims he was unaware that the ghee was substandard and misbranded, as he purchased it from the manufacturer and only learned about its condition after receiving a report. He had been fined in separate complaints filed under the Food Safety Act after samples were tested by authorities. The police investigation found the Ghee to be fake, prepared with the connivance of co-accused, and sold under different brands using fake logos, with the Ghee made from palm oil. The petitioner disputes the FIR's validity, arguing that proceedings under the Food Safety Act have already been initiated and that the FIR relates to different offenses. The respondents contend that the petitioner knowingly sold adulterated Ghee and that the offenses under IPC are separate from those under the Food Safety Act.</t>
  </si>
  <si>
    <t>['Section 26', 'Section 28', 'Section 48', 'Section 80']</t>
  </si>
  <si>
    <t>{'Section 26': 'This subsection is relevant as it outlines the responsibilities of food business operators to ensure that food articles meet safety standards. The petitioner, Rajkumar, is accused of selling adulterated and misbranded ghee, which directly relates to the prohibitions outlined in this section. The facts suggest that he sold ghee that was unsafe and misbranded, which would hurt his case.', 'Section 28': "This subsection is relevant as it requires food business operators to withdraw food from the market if they believe it is not compliant with safety standards. The petitioner claims he was unaware of the ghee's condition, but the facts indicate he sold it without taking steps to ensure its compliance, which could negatively impact his defense.", 'Section 48': "This subsection is relevant as it defines actions that can render food injurious to health. The petitioner is accused of knowingly selling ghee made from palm oil, which is not genuine. This supports the respondent's position that the petitioner acted with knowledge of the food's condition, which would hurt the appellant's case.", 'Section 80': "This subsection provides a defense for food business operators if they can prove due diligence in preventing the offense. The petitioner claims he was unaware of the ghee's condition, but the facts do not indicate he took reasonable precautions or exercised due diligence, which weakens his defense."}</t>
  </si>
  <si>
    <t>The relevant subsections indicate that the petitioner, Rajkumar, had responsibilities as a food business operator to ensure the safety and compliance of the food he sold. The accusations against him align with the prohibitions in Section 26 and the requirements in Section 28. Additionally, the evidence suggests he may not have exercised due diligence as required by Section 80, further weakening his position. Overall, the facts support the respondent's claims more than the appellant's defenses.</t>
  </si>
  <si>
    <t>[{'indian_section': 'Section 27 Liability of Manufacturers, packers, wholesalers, distributors and sellers', 'foreign_section': 'Section 28 Food recall procedures', 'relationship': 'indirect', 'connection_type': 'indirect'}, {'indian_section': 'Section 27 Liability of Manufacturers, packers, wholesalers, distributors and sellers', 'foreign_section': 'Section 26 Responsibilities of the food business operator', 'relationship': 'indirect', 'connection_type': 'indirect'}, {'indian_section': 'Section 27 Liability of Manufacturers, packers, wholesalers, distributors and sellers', 'foreign_section': 'Section 28 Food recall procedures', 'relationship': 'indirect', 'connection_type': 'indirect'}, {'indian_section': 'Section 27 Liability of Manufacturers, packers, wholesalers, distributors and sellers', 'foreign_section': 'Section 26 Responsibilities of the food business operator', 'relationship': 'indirect', 'connection_type': 'indirect'}, {'indian_section': 'Section 28 Food recall procedures', 'foreign_section': 'Section 28 Food recall procedures', 'relationship': 'direct', 'connection_type': 'direct'}, {'indian_section': 'Section 28 Food recall procedures', 'foreign_section': 'Section 26 Responsibilities of the food business operator', 'relationship': 'indirect', 'connection_type': 'indirect'}, {'indian_section': 'Section 28 Food recall procedures', 'foreign_section': 'Section 28 Food recall procedures', 'relationship': 'direct', 'connection_type': 'direct'}, {'indian_section': 'Section 28 Food recall procedures', 'foreign_section': 'Section 26 Responsibilities of the food business operator', 'relationship': 'indirect', 'connection_type': 'indirect'}, {'indian_section': 'Section 26 Responsibilities of the food business operator', 'foreign_section': 'Section 28 Food recall procedures', 'relationship': 'indirect', 'connection_type': 'indirect'}, {'indian_section': 'Section 26 Responsibilities of the food business operator', 'foreign_section': 'Section 26 Responsibilities of the food business operator', 'relationship': 'direct', 'connection_type': 'direct'}, {'indian_section': 'Section 26 Responsibilities of the food business operator', 'foreign_section': 'Section 28 Food recall procedures', 'relationship': 'indirect', 'connection_type': 'indirect'}, {'indian_section': 'Section 26 Responsibilities of the food business operator', 'foreign_section': 'Section 26 Responsibilities of the food business operator', 'relationship': 'direct', 'connection_type': 'direct'}, {'indian_section': 'Section 26 Responsibilities of the food business operator', 'foreign_section': 'Section 28 Food recall procedures', 'relationship': 'indirect', 'connection_type': 'indirect'}, {'indian_section': 'Section 26 Responsibilities of the food business operator', 'foreign_section': 'Section 26 Responsibilities of the food business operator', 'relationship': 'direct', 'connection_type': 'direct'}, {'indian_section': 'Section 26 Responsibilities of the food business operator', 'foreign_section': 'Section 28 Food recall procedures', 'relationship': 'indirect', 'connection_type': 'indirect'}, {'indian_section': 'Section 26 Responsibilities of the food business operator', 'foreign_section': 'Section 26 Responsibilities of the food business operator', 'relationship': 'direct', 'connection_type': 'direct'}]</t>
  </si>
  <si>
    <t>['Section 482 of the Code of Criminal Procedure', 'Section 420 of the Indian Penal Code', 'Section 272 of the Indian Penal Code', 'Section 120-B of the Indian Penal Code', 'Sub Section 2(2) of Section 26 of the Food Safety and Standards Act, 2006']</t>
  </si>
  <si>
    <t>The petitioner, M/s. Sri Sai Krishna Kalyana Mandapam, owns a marriage hall and rents it out for functions without preparing or selling food himself; the hall includes a kitchen that is rented along with the hall, and the customers of the petitioner engage their own cooks or caterers to prepare food for events. The respondents, including the Food Safety Department, issued notices requiring the petitioner to obtain a license for the hall because it has a kitchen and is used for activities related to food preparation and distribution. The petitioner argued that he only rents out the hall and does not involve himself in food preparation or sales, and provided an affidavit stating he never engaged in manufacturing or selling food. The respondents contended that the hall, with a kitchen used for preparing and serving food, falls under the law requiring licensing, regardless of whether the petitioner himself prepares the food. The case involves a dispute over whether the petitioner needs a license under the relevant food safety regulations for operating a marriage hall with a kitchen used for food activities.</t>
  </si>
  <si>
    <t>['Section 29', 'Section 55']</t>
  </si>
  <si>
    <t>{'Section 29': 'This section outlines the responsibilities of the Food Authority and State Food Safety Authorities in enforcing the Act. It is relevant because it establishes that the Food Safety Officers are tasked with ensuring compliance by food business operators, which includes the petitioner, who operates a marriage hall with a kitchen.', 'Section 55': 'This section states that a food business operator who fails to comply with the requirements of the Act may be liable to a penalty. It is relevant as it directly pertains to the potential consequences for the petitioner if found to be in violation of licensing requirements.'}</t>
  </si>
  <si>
    <t>The relevant subsections indicate that the Food Safety Authorities have the responsibility to ensure compliance with food safety regulations. The petitioner operates a marriage hall with a kitchen, which the respondents argue requires a license. If the petitioner is found to be in violation of the licensing requirements, they may face penalties as outlined in Section 55. Therefore, the facts suggest that the respondents are likely to succeed in enforcing the licensing requirement against the petitioner.</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</si>
  <si>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40 Purchaser may have food analysed', 'relationship': 'indirect', 'connection_type': 'indirect'},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40 Purchaser may have food analysed', 'relationship': 'indirect', 'connection_type': 'indirect'},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40 Purchaser may have food analysed',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40 Purchaser may have food analysed',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40 Purchaser may have food analysed',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40 Purchaser may have food analysed',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40 Purchaser may have food analysed', 'relationship': 'indirect', 'connection_type': 'indirect'}, {'indian_section': 'Section 34 Emergency prohibition notices and orders', 'foreign_section': 'Section 29 Authorities responsible for enforcement of Act',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40 Purchaser may have food analysed',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40 Purchaser may have food analysed',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40 Purchaser may have food analysed', 'relationship': 'indirect', 'connection_type': 'indirect'}, {'indian_section': 'Section 37 Food Safety Officer',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40 Purchaser may have food analysed', 'relationship': 'indirect', 'connection_type': 'indirect'}, {'indian_section': 'Section 31 Licensing and registration of food business', 'foreign_section': 'Section 29 Authorities responsible for enforcement of Act', 'relationship': 'indirect', 'connection_type': 'indirect'}]</t>
  </si>
  <si>
    <t>Up to two lakh rupees.</t>
  </si>
  <si>
    <t>['Section 31 of the Food Safety and Standards Act, 2006', 'Section 3(n) of the Food Safety and Standards Act, 2006']</t>
  </si>
  <si>
    <t>The petitioners, Red Bull India Pvt. Ltd. and another, challenged an adjudication order related to food safety regulations. They argued that since a tribunal had been established, the matter should be transferred to that tribunal. The court directed the transfer of the case to the newly formed tribunal within two weeks and extended the existing interim order for ten weeks. The petitioners are the companies involved, and the respondent is the State of West Bengal along with other parties.</t>
  </si>
  <si>
    <t>{'Section 70': 'This subsection is relevant as it discusses the establishment of tribunals to hear appeals from decisions of the Adjudicating Officer. The petitioners argue for the transfer of their case to a newly formed tribunal, which aligns with the provisions of this section regarding the establishment and jurisdiction of such tribunals.', 'Section 68': "This subsection outlines the role of the Adjudicating Officer and the process for adjudication. The petitioners' challenge to the adjudication order relates directly to the provisions of this section, as it describes the authority and process that the Adjudicating Officer must follow."}</t>
  </si>
  <si>
    <t>The relevant subsections indicate that the petitioners' request for the transfer of their case to the newly established tribunal is supported by the provisions in Section 70, which allows for such a transfer. Additionally, Section 68 provides the framework for the adjudication process that the petitioners are contesting. Therefore, the facts align with the provisions that support the petitioners' position.</t>
  </si>
  <si>
    <t>Respondent may be required to comply with the tribunal's decision.</t>
  </si>
  <si>
    <t>Kandibanda Mallikharjuna Rao filed a Writ Petition challenging an order issued by the third respondent on July 7, 2019, regarding a seizure. The petition was against the State of Andhra Pradesh. The petitioner argued that the order was illegal, beyond jurisdiction, and not in accordance with the Food Safety and Standards Act. The petitioner relied on a previous order by the division bench dated March 24, 2023, which covered similar issues. The government had filed an appeal before the Supreme Court and the Supreme Court had issued a notice but no stay on the previous order. The court‚Äôs decision to allow the petition was based on the previous order, leading to the quashing of the seizure order.</t>
  </si>
  <si>
    <t>['Section 39', 'Section 41', 'Section 47']</t>
  </si>
  <si>
    <t>{'Section 39': 'This subsection addresses the actions of a Food Safety Officer who seizes any article of food without reasonable grounds. The petitioner argues that the seizure order was illegal and beyond jurisdiction, which could imply that the Food Safety Officer acted vexatiously. If the facts support this claim, it could favor the appellant.', 'Section 41': 'This subsection allows a Food Safety Officer to search and seize articles of food if there is reasonable doubt about their involvement in an offence. The legality of the seizure order may hinge on whether the Food Safety Officer had reasonable grounds for the seizure, which is contested by the petitioner.', 'Section 47': "This subsection outlines the procedure for taking samples and notifying the person from whom the sample is taken. If the seizure did not follow the prescribed procedure, it could support the appellant's argument that the order was not in accordance with the law."}</t>
  </si>
  <si>
    <t>The relevant subsections indicate that the legality of the seizure order is contingent upon the actions of the Food Safety Officer and whether they had reasonable grounds for their actions. If the appellant can demonstrate that the seizure was made without reasonable grounds or did not follow proper procedures, it strengthens their case against the respondent.</t>
  </si>
  <si>
    <t>The petitioner, Rishabh Khera, is running the Old Door Cafe in Saharanpur since 2020, and has a valid license issued in March 2023 to operate the cafe, which is registered under GST. He filed a writ petition seeking direction for the authorities to consider his application dated 28 March 2023 and grant him a license to operate a 'Hukka Bar' at his cafe. The case involves the issue of permitting the petitioner to run a Hukka Bar despite a state-wide ban imposed on Hukka Bars during the Covid-19 pandemic, which was upheld through a court order in a public interest litigation. The court observed that the petitioner did not previously apply for a license to run a Hukka Bar under the applicable laws. The court indicated that if the petitioner applies to the relevant authorities for a license or renewal of license to operate a Hukka Bar, his request will be considered lawfully and expeditiously, within about a month.</t>
  </si>
  <si>
    <t>['Section 26', 'Section 25']</t>
  </si>
  <si>
    <t>{'Section 26': 'This subsection is relevant as it outlines the obligations of food business operators to ensure compliance with licensing requirements. The petitioner, Rishabh Khera, has not previously applied for a license to operate a Hukka Bar, which may indicate a violation of this section.', 'Section 25': 'This section prohibits the importation of food articles in contravention of the Act. While it primarily addresses importation, it underscores the importance of compliance with licensing and regulations, which the petitioner has not adhered to regarding the Hukka Bar.'}</t>
  </si>
  <si>
    <t>The relevant subsections indicate that the petitioner has not complied with the necessary licensing requirements to operate a Hukka Bar, which is a violation of Section 26. This lack of compliance may hinder the petitioner's ability to succeed in obtaining the requested license, as the court has noted that he did not previously apply for one.</t>
  </si>
  <si>
    <t>Appellant may be denied the license to operate a Hukka Bar.</t>
  </si>
  <si>
    <t>The petitioner, Firm Nandkishor Kushwah through its proprietor, participated in an e-tender process for supplying food grains, vegetables, sanitation, stationary, building materials, and other items to Central Jail and District Jail in Indore for the year 2023-2024. The tender submitted by the petitioner was rejected because they did not fully comply with the requirement to submit a complete copy of their license issued under the Food Safety and Standards Act, 2006, as only the first page of the six-page license was filed. The respondents argued that the incomplete submission did not meet the tender conditions and that the committee rightly rejected the tender on this ground. The petitioner contended that they had filed the license along with the tender, but the respondents maintained that the full license had not been provided. The court found that the petitioner did not submit the complete license, which was a requirement, and held that the terms of the tender had to be interpreted strictly. As a result, the court dismissed the petition.</t>
  </si>
  <si>
    <t>['Section 31: Licence', 'Section 92: Regulations']</t>
  </si>
  <si>
    <t>{'Section 31: Licence': 'This section defines what constitutes a license under the Food Safety and Standards Act. The petitioner was required to submit a complete copy of their license, which they failed to do, as only the first page was submitted.', 'Section 92: Regulations': 'This section allows the Food Authority to make regulations consistent with the Act. The tender conditions likely stem from such regulations, which the petitioner did not comply with by failing to submit the complete license.'}</t>
  </si>
  <si>
    <t>The facts indicate that the petitioner did not meet the tender requirements by failing to submit a complete copy of the license as mandated. The relevant subsections highlight the necessity of compliance with licensing requirements and the authority to set regulations, which the petitioner did not adhere to.</t>
  </si>
  <si>
    <t>[{'indian_section': 'Section 100 Amendments to the Infant Milk Substitutes, Feeding Bottles and Infant Foods (Regulation of Production, Supply and Distribution) Act, 1992', 'foreign_section': 'Section 92 Power of Food Authority to make regulations', 'relationship': 'indirect', 'connection_type': 'indirect'}, {'indian_section': 'Section 100 Amendments to the Infant Milk Substitutes, Feeding Bottles and Infant Foods (Regulation of Production, Supply and Distribution) Act, 1992', 'foreign_section': 'Section 100 Amendments to the Infant Milk Substitutes, Feeding Bottles and Infant Foods (Regulation of Production, Supply and Distribution) Act, 1992', 'relationship': 'direct', 'connection_type': 'direct'}, {'indian_section': 'Section 100 Amendments to the Infant Milk Substitutes, Feeding Bottles and Infant Foods (Regulation of Production, Supply and Distribution) Act, 1992', 'foreign_section': 'Section 87 Members, officers of Food Authority and Commissioner of Food Safety to be public servants', 'relationship': 'indirect', 'connection_type': 'indirect'}, {'indian_section': 'Section 101 Power to remove difficulties', 'foreign_section': 'Section 92 Power of Food Authority to make regulations', 'relationship': 'indirect', 'connection_type': 'indirect'}, {'indian_section': 'Section 101 Power to remove difficulties', 'foreign_section': 'Section 100 Amendments to the Infant Milk Substitutes, Feeding Bottles and Infant Foods (Regulation of Production, Supply and Distribution) Act, 1992', 'relationship': 'indirect', 'connection_type': 'indirect'}, {'indian_section': 'Section 101 Power to remove difficulties', 'foreign_section': 'Section 87 Members, officers of Food Authority and Commissioner of Food Safety to be public servants', 'relationship': 'indirect', 'connection_type': 'indirect'}]</t>
  </si>
  <si>
    <t>Appellant may be barred from participating in future tenders.</t>
  </si>
  <si>
    <t>['Section 10 of Food Safety and Standards Act, 2006']</t>
  </si>
  <si>
    <t>The petitioner, Dilip Sahu, is facing criminal proceedings under the provisions of the Food Safety and Standards Act. The case involves a dispute over the timing of when the authorities took cognizance, with the relevant authority having taken cognizance beyond the one-year period allowed, but having obtained permission to extend the period in public interest. The respondent is the State of Madhya Pradesh. The petitioner argued that the cognizance was taken late, but the authorities and courts considered the extension of time and public interest. The Supreme Court dismissed the appeal, agreeing with the High Court‚Äôs decision to not interfere.</t>
  </si>
  <si>
    <t>{'Section 68': "This subsection outlines the process for adjudication under the Food Safety and Standards Act, including the role of the Adjudicating Officer and the requirement for a reasonable opportunity for representation. It is relevant as it pertains to the authority's actions in taking cognizance of the case against the petitioner.", 'Section 70': 'This section discusses the establishment of the Food Safety Appellate Tribunal to hear appeals from decisions made by the Adjudicating Officer. It is relevant because it indicates the procedural framework for appeals, which the petitioner utilized in this case.'}</t>
  </si>
  <si>
    <t>The relevant subsections indicate that the authorities followed the prescribed procedures for taking cognizance and adjudication. The extension of the cognizance period in public interest aligns with the provisions of the law, suggesting that the respondent acted within its legal authority. Therefore, the facts support the respondent's position.</t>
  </si>
  <si>
    <t>[{'indian_section': 'Section 77 Time limit for prosecutions', 'foreign_section': 'Section 70 Establishment of Food Safety Appellate Tribunal', 'relationship': 'indirect', 'connection_type': 'indirect'}, {'indian_section': 'Section 77 Time limit for prosecutions', 'foreign_section': 'Section 68 Adjudication', 'relationship': 'indirect', 'connection_type': 'indirect'}]</t>
  </si>
  <si>
    <t>Appellant may be subject to penalties as determined by the Adjudicating Officer.</t>
  </si>
  <si>
    <t>The case involves the petitioner Momeen, who has filed an application requesting the court to hear and decide a case pending against him under multiple sections related to the Food Safety and Standards Act, 2006, in the police station Bhojpur, Ghaziabad. The case was initiated after a complaint was filed by a competent officer on July 22, 2022. Momeen was brought before the court and released on bail on September 6, 2022. The case is currently fixed for evidence. The petitioner argues for a swift resolution of the case, which has been pending since 2022. The opposing party is the State of U.P. and another.</t>
  </si>
  <si>
    <t>{'Section 68': "This subsection outlines the role of the Adjudicating Officer in adjudicating cases related to contraventions of the Food Safety and Standards Act. It specifies that an officer not below the rank of Additional District Magistrate shall be notified for adjudication, and that the officer must provide a reasonable opportunity for representation before imposing penalties. This is relevant as it indicates the procedural requirements that must be followed in Momeen's case.", 'Section 42': 'This section details the responsibilities of the Food Safety Officer, including the inspection of food businesses and the process of sending samples for analysis. It is relevant as it may relate to the actions taken against Momeen and the procedural correctness of those actions.', 'Section 65': "This section addresses the liability for causing injury or death through food products. It specifies the compensation amounts for various levels of injury. While it may not directly apply to the current procedural context of Momeen's case, it indicates the potential consequences if Momeen is found guilty of a contravention leading to injury or death."}</t>
  </si>
  <si>
    <t>The relevant subsections indicate that Momeen's case is subject to the procedural requirements set forth in Section 68, which mandates a fair adjudication process. Section 42 outlines the responsibilities of the Food Safety Officer, which may impact the legitimacy of the actions taken against Momeen. Section 65 suggests potential liabilities if Momeen is found guilty, but does not directly affect the current procedural status of the case. Overall, the facts suggest that the case is still in the evidence-gathering stage, and the outcome will depend on the adherence to these procedural requirements.</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</si>
  <si>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58 Penalty for contraventions for which no specific penalty is provided', 'foreign_section': 'Section 65 Compensation in case of injury or death of consumer',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t>
  </si>
  <si>
    <t>['Section 26(2)(i) of Food Safety and Standards Act, 2006', 'Section 3(1)(zz)(iv)(v) of Food Safety and Standards Act, 2006', 'Section 31(2) of Food Safety and Standards Act, 2006', 'Section 26(2)(v) of Food Safety and Standards Act, 2006', 'Section 58 of Food Safety and Standards Act, 2006']</t>
  </si>
  <si>
    <t>Dilshad filed an application under Section 483 Cr.P.C. to direct the court to dispose of Case No.7493 of 2019, which is pending in the court of A.C.J.M.-I, Ghaziabad, since 2019, under multiple sections of the Food Safety and Standards Act, 2006, at Police Station Bhojpur, District Ghaziabad. The case is opposed by the State of U.P. and another party. The court considered the delay in the trial and directed the lower court to decide the case promptly, preferably within six months.</t>
  </si>
  <si>
    <t>['Section 70', 'Section 42', 'Section 55', 'Section 59']</t>
  </si>
  <si>
    <t>{'Section 70': 'This subsection discusses the establishment of the Food Safety Appellate Tribunal to hear appeals from decisions of the Adjudicating Officer. It is relevant as it outlines the procedural framework for appeals related to food safety cases, which may impact the proceedings of Case No.7493.', 'Section 42': 'This subsection details the responsibilities of the Food Safety Officer, including the inspection of food businesses and the analysis of samples. It is relevant as it establishes the procedural requirements that must be followed in the case, which may affect the outcome of the pending case.', 'Section 55': 'This subsection states that a food business operator or importer who fails to comply with the requirements of the Act may be liable to a penalty. It is relevant as it indicates potential consequences for the parties involved in the case, particularly if non-compliance is established.', 'Section 59': 'This subsection outlines penalties for manufacturing, storing, or selling unsafe food. It is relevant as it specifies the potential criminal liabilities that may arise from the actions of the parties involved in the case.'}</t>
  </si>
  <si>
    <t>The relevant subsections indicate that the case involves procedural aspects of food safety law, including the responsibilities of the Food Safety Officer and potential penalties for non-compliance. The court's directive to expedite the case suggests a recognition of the importance of resolving the matter promptly, which may favor the appellant's request for a timely resolution.</t>
  </si>
  <si>
    <t>[{'indian_section': 'Section 58 Penalty for contraventions for which no specific penalty is provided', 'foreign_section': 'Section 55 Penalty for failure to comply with the directions of Food Safety Officer', 'relationship': 'indirect', 'connection_type': 'indirect'}, {'indian_section': 'Section 58 Penalty for contraventions for which no specific penalty is provided', 'foreign_section': 'Section 59 Punishment for unsafe food', 'relationship': 'indirect', 'connection_type': 'indirect'}, {'indian_section': 'Section 58 Penalty for contraventions for which no specific penalty is provided', 'foreign_section': 'Section 60 Punishment for interfering with seized items',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59 Punishment for unsafe food', 'foreign_section': 'Section 55 Penalty for failure to comply with the directions of Food Safety Officer', 'relationship': 'indirect', 'connection_type': 'indirect'}, {'indian_section': 'Section 59 Punishment for unsafe food', 'foreign_section': 'Section 59 Punishment for unsafe food', 'relationship': 'direct', 'connection_type': 'direct'}, {'indian_section': 'Section 59 Punishment for unsafe food', 'foreign_section': 'Section 60 Punishment for interfering with seized items',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51 Penalty for sub-standard food', 'foreign_section': 'Section 55 Penalty for failure to comply with the directions of Food Safety Officer',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60 Punishment for interfering with seized items', 'relationship': 'indirect', 'connection_type': 'indirect'}]</t>
  </si>
  <si>
    <t>['Section 3(1)(zx) of Food Safety and Standards Act, 2006', 'Section 3(1)(zz)(v)(iii) of Food Safety and Standards Act, 2006', 'Section 26(2)(i) of Food Safety and Standards Act, 2006', 'Section 26(2)(ii) of Food Safety and Standards Act, 2006', 'Section 26(2)(v) of Food Safety and Standards Act, 2006', 'Section 31(2) of Food Safety and Standards Act, 2006', 'Section 51 of Food Safety and Standards Act, 2006', 'Section 59(i) of Food Safety and Standards Act, 2006', 'Section 58 of Food Safety and Standards Act, 2006']</t>
  </si>
  <si>
    <t>The petitioner, Ins Consultancy through its proprietor, imported roasted areca nuts (split). The case involves a dispute over whether the imported nuts conform to safety and quality standards. The petitioner argued that the nuts meet the requirements of the relevant food safety regulations. The Customs Department, represented by Deputy Commissioner Shweta Suman, relied on a report from an accredited laboratory that suggested the nuts were not fully roasted. The Food Safety and Standards Authority of India (FSSAI), through its Deputy Director, issued an affidavit stating that the nuts conformed to the required standards and that they had no objection to clearance. There was conflicting information between the FSSAI's report and the laboratory report from the NABL-accredited lab, which took a contrary view about the roasting of the nuts. The court directed that the nuts be sampled again and tested by a third accredited laboratory, with the results to determine if the nuts were fit for human consumption and properly roasted. Both parties agreed to accept the final test report, and if favorable, the goods would be released upon the petitioner executing a bond. The case was adjourned to a later date for further proceedings based on the new report.</t>
  </si>
  <si>
    <t>['Section 25', 'Section 47', 'Section 42', 'Section 41']</t>
  </si>
  <si>
    <t>{'Section 25': 'This subsection is relevant as it prohibits the importation of unsafe or sub-standard food. The case involves a dispute over whether the imported roasted areca nuts conform to safety and quality standards, which directly relates to this section.', 'Section 47': 'This subsection outlines the procedure for taking samples for analysis and the responsibilities of the Food Safety Officer. It is relevant because the case involves the sampling and testing of the nuts, and the conflicting reports from the FSSAI and the accredited laboratory.', 'Section 42': 'This subsection details the responsibilities of the Food Safety Officer in inspecting food businesses and analyzing samples. It is relevant as it pertains to the actions taken by the Food Safety Officer regarding the nuts in question.', 'Section 41': 'This subsection allows the Food Safety Officer to search and seize articles of food if there is reasonable doubt about their compliance with food safety regulations. It is relevant as it relates to the actions taken by the Food Safety Officer regarding the nuts.'}</t>
  </si>
  <si>
    <t>The relevant subsections indicate that the case hinges on whether the imported nuts meet safety and quality standards as required by law. The conflicting reports from the FSSAI and the accredited laboratory suggest that there is uncertainty regarding compliance. The outcome will likely depend on the results of the further testing ordered by the court, which both parties agreed to accept.</t>
  </si>
  <si>
    <t>[{'indian_section':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t>
  </si>
  <si>
    <t>The petitioners, including Nomula Poultry Farm and six other small poultry farmers, challenged a tender issued on November 21, 2022, by the Women Development &amp; Child Welfare Department of Telangana for the procurement of eggs under a zonal system, which replaced the existing project-based system. The tender required bidders to have specific qualifications, including "Agmark" certification, ISO certification, FSSAI license, and a turnover of at least Rs. 5 crores in any one of the last three years, as well as experience in supplying eggs worth at least Rs. 5 crores in a year. The petitioners argued that these conditions favored large players and excluded small farmers, depriving them of participation. They also contended that the conditions related to certification and turnover were onerous and unfeasible within the time provided, and that the change to the zonal tender system disadvantaged small poultry farmers. The petitioners further claimed that the tender conditions appeared tailored to benefit certain pre-selected bidders and that the changes were made without proper consultation, in violation of existing schemes and guidelines. Meanwhile, other petitioners in related cases sought to have their email representations considered and to be declared qualified for the tender, but their bids were ultimately rejected in the technical evaluation. The respondents maintained that the tender conditions aimed to ensure quality and safety standards for eggs supplied to beneficiaries under the ICDS scheme and that the tender process was fair, legal, and in accordance with government policies and previous rulings. The court ultimately dismissed the petitions, holding that the conditions were lawful, non-discriminatory, and in public interest, and that participation in the tender was not a right but a privilege, subject to the criteria set by the authorities.</t>
  </si>
  <si>
    <t>No relevant subsections apply to the facts of the case as presented. The case primarily revolves around the legality and fairness of the tender conditions set by the respondents, which do not directly relate to the provisions outlined in the provided sections of the law.</t>
  </si>
  <si>
    <t>The petitioner, Abhijit Saikia, owns Eden Cold Storage in Khanapara and is accused of illegally storing and selling beef in a region where such sale is banned, under the guise of buffalo meat. The police received information about a vehicle transporting beef from Bihar to Guwahati, which was intercepted and examined. The meat was confirmed to be beef through forensic testing. The petitioner is alleged to have engaged in a scheme to store beef as buffalo meat and sell it illegally. He was questioned and his cold storage was sealed by police, who seized his vehicle and associated materials. The petitioner claims he holds valid licenses, including a food safety license, and asserts that the police acted beyond their jurisdiction in sealing his immovable property. He contends that the investigation was improper, and the police lacked authority under the relevant laws to seize and seal immovable property like cold storage. The petitioner argues that the police‚Äôs actions violated his rights, caused him financial loss, and were illegal. The respondents maintain that the investigation is legitimate and within legal bounds. The court ordered the police to remove the seal from the cold storage but refrained from making a ruling on the seizure of the beef or the investigation‚Äôs legality at this stage.</t>
  </si>
  <si>
    <t>{'Section 38': 'This subsection is relevant as it outlines the powers of the Food Safety Officer to take samples and seize articles of food believed to be in contravention of the Act. The facts indicate that the police, acting as Food Safety Officers, seized the meat and sealed the cold storage, which aligns with the powers granted under this section.', 'Section 39': 'This subsection addresses the liability of a Food Safety Officer who vexatiously seizes food without reasonable grounds. The petitioner claims that the police acted beyond their jurisdiction and that the investigation was improper, which could support a claim under this section if it is determined that the seizure lacked reasonable grounds.', 'Section 41': 'This section allows a Food Safety Officer to search and seize articles of food if there is reasonable doubt about their involvement in food-related offenses. The facts suggest that the police had reason to believe the meat was beef, which justifies their actions under this section.'}</t>
  </si>
  <si>
    <t>The relevant subsections indicate that the actions taken by the Food Safety Officer (police) were within the scope of their authority under Section 38 and Section 41, as they had reason to believe the meat was in contravention of the law. However, the petitioner's claims under Section 39 could potentially challenge the legitimacy of the seizure if it is found that the actions were vexatious or without reasonable grounds. Overall, the evidence suggests that the respondent is more likely to succeed based on the authority granted to the Food Safety Officer.</t>
  </si>
  <si>
    <t>[{'indian_section':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39 Liability of Food Safety Officer in certain cases', 'relationship': 'indirect', 'connection_type': 'indirect'}, {'indian_section': 'Section 41 Power of search, seizure, investigation, prosecution and procedure thereof', 'foreign_section': 'Section 41 Power of search, seizure, investigation, prosecution and procedure thereof', 'relationship': 'direct', 'connection_type': 'direct'}]</t>
  </si>
  <si>
    <t>Appellant may face continued restrictions on his business operations.</t>
  </si>
  <si>
    <t>['Section 420 of Indian Penal Code', 'Section 406 of Indian Penal Code', 'Section 468 of Indian Penal Code', 'Section 13(1) of the Assam Cattle Preservation Act, 2021', 'Section 31 of the Food Safety and Standards Act, 2006', 'Section 37 of the Food Safety and Standards Act, 2006', 'Section 38 of the Food Safety and Standards Act, 2006', 'Section 41 of the Food Safety and Standards Act, 2006', 'Section 89 of the Food Safety and Standards Act, 2006', 'Section 11(1) of the Assam Cattle Preservation Act, 2021', 'Section 102 of the Code of Criminal Procedure']</t>
  </si>
  <si>
    <t>The case involves M/s Jubilant Foodworks Ltd., a company operating a Domino's Pizza outlet in Delhi, and Sh. Bal Mukund, a Food Safety Officer. The food safety department sampled 'Corn Flour' from the outlet's kitchen area, which was used as a dusting agent during pizza preparation. The Food Analyst later found the sample to be sub-standard due to high ash content and alcoholic acidity. The appellants argued that the sampled product was 'corn meal' and not 'corn flour,' and that it was not intended for sale directly to customers but for internal kitchen use. They also claimed they were not responsible for the manufacturing or storage of the sample product and that the sample was not representative, among other defenses. The respondent imposed a penalty of Rs. 2 lakhs on the appellants for violations related to sub-standard food use and storage, leading to this appeal.</t>
  </si>
  <si>
    <t>['Section 47', 'Section 48', 'Section 42']</t>
  </si>
  <si>
    <t>{'Section 47': "This subsection outlines the procedure a Food Safety Officer must follow when taking a sample for analysis, including giving notice, dividing the sample, and sending it for analysis. The appellants argue that the sampled product was not representative and that they were not responsible for its manufacturing or storage. If the Food Safety Officer did not follow the proper procedure as outlined in this section, it could support the appellants' claims.", 'Section 48': "This section defines how a person may render food injurious to health and the criteria for determining if food is unsafe. The findings of the Food Analyst indicated that the sample was sub-standard due to high ash content and alcoholic acidity. This could support the respondent's position that the food was indeed unsafe, countering the appellants' defense.", 'Section 42': "This section details the responsibilities of the Food Safety Officer, including the inspection of food businesses and the analysis of samples. The appellants' argument regarding the non-representative nature of the sample could be evaluated against the Food Safety Officer's adherence to these responsibilities."}</t>
  </si>
  <si>
    <t>The relevant subsections indicate that the Food Safety Officer must follow specific procedures when taking samples and that the safety of food is determined by its compliance with health standards. The appellants' claims about the sample's representativeness and their lack of responsibility for the product's quality may be undermined by the findings of the Food Analyst and the procedures followed by the Food Safety Officer. Therefore, the evidence suggests that the respondent's actions may be justified.</t>
  </si>
  <si>
    <t>[{'indian_section':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70 Establishment of Food Safety Appellate Tribunal', 'foreign_section': 'Section 68 Adjudication',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80 Defences which may or may not be allowed in prosecution under this Act', 'foreign_section': 'Section 68 Adjudication',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t>
  </si>
  <si>
    <t>Rs. 2 lakhs</t>
  </si>
  <si>
    <t>['Section 70 of the Food Safety and Standards Act, 2006', 'Section 26(2)(ii) of the Food Safety and Standards Act, 2006', 'Section 3(1)(j) of the Food Safety and Standards Act, 2006', 'Section 3(1)(n) of the Food Safety and Standards Act, 2006', 'Section 3(1)(o) of the Food Safety and Standards Act, 2006', 'Section 3(1)(zr) of the Food Safety and Standards Act, 2006', 'Section 3(1)(zx) of the Food Safety and Standards Act, 2006', 'Section 46(3) of the Food Safety and Standards Act, 2006', 'Section 38 of the Food Safety and Standards Act, 2006', 'Section 80(B)(2)(b)(ii) of the Food Safety and Standards Act, 2006']</t>
  </si>
  <si>
    <t>The petitioner, Lakhmi Chand, was convicted under sections related to food safety regulations and sentenced to two months of imprisonment and a fine of Rs.10,000. He was accused of violations involving the collection of food samples in polythene bags instead of containers, jars, or bottles as prescribed. The petitioner sought suspension of his jail sentence and bail, arguing that the lower courts did not properly evaluate the evidence and that the short sentence should be reconsidered. The state opposed the suspension, but the court allowed the petitioner to be released on bail upon depositing the fine, pending the final disposal of the case.</t>
  </si>
  <si>
    <t>['Section 47', 'Section 68', 'Section 42']</t>
  </si>
  <si>
    <t>{'Section 47': 'This section outlines the procedure for taking food samples for analysis, including the requirement for proper sealing and marking of samples. The petitioner was accused of collecting food samples in polythene bags instead of the prescribed containers, which may indicate a violation of this section.', 'Section 68': 'This section describes the role of the Adjudicating Officer in adjudicating contraventions of the Act. The petitioner was convicted by an Adjudicating Officer, which aligns with the provisions of this section regarding the imposition of penalties for violations.', 'Section 42': "This section details the responsibilities of the Food Safety Officer, including the inspection of food businesses and the process of sending samples for analysis. The petitioner's conviction relates to the actions of the Food Safety Officer, making this section relevant."}</t>
  </si>
  <si>
    <t>The relevant subsections indicate that the petitioner was convicted based on procedural violations related to food safety regulations. Section 47 supports the claim against the petitioner regarding improper sample collection, while Section 68 confirms the authority of the Adjudicating Officer in imposing penalties. Section 42 reinforces the role of the Food Safety Officer in the enforcement of these regulations. The facts align with the provisions of these subsections, suggesting that the respondent is more likely to succeed in upholding the conviction.</t>
  </si>
  <si>
    <t>[{'indian_section': 'Section 59 Punishment for unsafe food', 'foreign_section': 'Section 60 Punishment for interfering with seized items',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t>
  </si>
  <si>
    <t>Rs.10,000</t>
  </si>
  <si>
    <t>['Section 3(zz) of Food Safety and Standards Act, 2006', 'Section 26(2)(i) of Food Safety and Standards Act, 2006', 'Section 59(1) of Food Safety and Standards Act, 2006', 'Section 397 of the Code of Criminal Procedure, 1973']</t>
  </si>
  <si>
    <t>The petitioner, Manoj Kumar Agrawal, challenged a recovery certificate issued by respondent no.4 on 15 October 2022 for the recovery of a penalty of Rs.1 lakh plus recovery charges imposed under the provisions of the Food Safety and Standards Act. The petitioner agreed to pay the amount in three equal monthly installments, with the first installment due on 13 April 2023 and subsequent installments on the last day of each month. If the petitioner defaults on payments, the protection will be revoked, and the respondents may proceed to recover the remaining amount immediately.</t>
  </si>
  <si>
    <t>['Section 55', 'Section 68']</t>
  </si>
  <si>
    <t>{'Section 55': 'This subsection is relevant as it addresses the penalties for a food business operator who fails to comply with the requirements of the Food Safety and Standards Act. The petitioner, Manoj Kumar Agrawal, is contesting a penalty imposed under this Act, which aligns with the provisions of Section 55.', 'Section 68': 'This subsection is relevant as it outlines the process for adjudication of penalties under the Act. It specifies that an Adjudicating Officer must provide a reasonable opportunity for representation before imposing a penalty. The context indicates that the petitioner has agreed to pay a penalty, which suggests that there may have been an adjudication process involved.'}</t>
  </si>
  <si>
    <t>The relevant subsections indicate that the penalty imposed on the petitioner was in accordance with the provisions of the Food Safety and Standards Act. Section 55 establishes the basis for the penalty, while Section 68 outlines the procedural requirements for adjudication. Since the petitioner has agreed to pay the penalty, it suggests that the process may have been followed correctly, which could favor the respondent.</t>
  </si>
  <si>
    <t>Appellant may be required to pay the penalty as agreed.</t>
  </si>
  <si>
    <t>Rs.1 lakh plus recovery charges</t>
  </si>
  <si>
    <t>Unilever_Global_Ip_Limited_vs_Rajender_Prasad_Bandaru_on_3_October_2023.PDF</t>
  </si>
  <si>
    <t>Case overview: The case involves a suit filed by Unilever IP Holdings B.V. and Hindustan Unilever Limited against Rajender Prasad Bandaru for infringement of the registered trademark COMFORT and for passing off related goods. The plaintiffs sought various reliefs as detailed in the plaint. Consent terms were agreed upon by both parties on October 3, 2023. Key facts: 1. The plaintiffs own the trademark COMFORT, used for fabric conditioners and similar goods. 2. The defendant acknowledged the plaintiffs' proprietary rights in the trademark. 3. The defendant agreed to cease using the mark COMFORT or any similar marks. Legal issues and arguments: 1. The plaintiffs sought a perpetual injunction against the defendant from using the mark COMFORT. 2. They requested the destruction of all goods and materials bearing the impugned mark. 3. The defendant agreed to withdraw any pending trademark applications for the mark COMFORT. Court's reasoning: The consent terms reflect an agreement between the parties, with the defendant acknowledging the plaintiffs' rights and agreeing to refrain from infringing activities. Decision or judgment: The court issued a decree in favor of the plaintiffs, restraining the defendant from using the mark COMFORT, ordering the destruction of infringing goods, and requiring the withdrawal of trademark applications related to the mark COMFORT. The defendant also agreed to pay Rs. 10,000 as damages to the plaintiffs.</t>
  </si>
  <si>
    <t>The plaintiffs, Unilever IP Holdings B.V. and another, filed a suit against the defendant, Rajender Prasad Bandaru, alleging infringement of their registered trade mark "COMFORT" and passing off their fabric conditioners and related goods. The defendant acknowledged the plaintiffs' rights to the trade mark "COMFORT" and agreed not to use the same or any similar mark in the future. The defendant also undertook to refrain from manufacturing, selling, distributing, or promoting goods with the infringing mark, to destroy all goods and packaging bearing the infringing mark within four weeks, and to withdraw or not to proceed with registration of any application for the same or similar mark. The defendant paid Rs. 10,000 to the plaintiffs as damages and agreed to take down online listings and advertisements of the infringing goods. The case involved a civil dispute over trademark infringement and passing off related to fabric conditioner products.</t>
  </si>
  <si>
    <t>The case context primarily involves trademark infringement and passing off related to fabric conditioner products. The provided subsections pertain to food safety and regulations, which do not apply to the trademark issues at hand. Therefore, there are no relevant subsections that impact the case.</t>
  </si>
  <si>
    <t>[{'indian_section': 'Section 20 Contaminants, naturally occurring toxic substances, heavy metals, etc.', 'foreign_section': 'Section 22 Genetically modified foods, organic foods, functional foods, proprietary foods, etc.', 'relationship': 'indirect', 'connection_type': 'indirect'}, {'indian_section': 'Section 20 Contaminants, naturally occurring toxic substances, heavy metals, etc.', 'foreign_section': 'Section 24 Restrictions of advertisement and prohibition as to unfair trade practices', 'relationship': 'indirect', 'connection_type': 'indirect'}, {'indian_section': 'Section 20 Contaminants, naturally occurring toxic substances, heavy metals, etc.', 'foreign_section': 'Section 23 Packaging and labelling of foods', 'relationship': 'indirect', 'connection_type': 'indirect'}, {'indian_section': 'Section 20 Contaminants, naturally occurring toxic substances, heavy metals, etc.', 'foreign_section': 'Section 22 Genetically modified foods, organic foods, functional foods, proprietary foods, etc.', 'relationship': 'indirect', 'connection_type': 'indirect'}, {'indian_section': 'Section 21 Pesticides, Veterinary drugs residues, antibiotic residues and micro-biological counts', 'foreign_section': 'Section 22 Genetically modified foods, organic foods, functional foods, proprietary foods, etc.', 'relationship': 'indirect', 'connection_type': 'indirect'}, {'indian_section': 'Section 21 Pesticides, Veterinary drugs residues, antibiotic residues and micro-biological counts', 'foreign_section': 'Section 24 Restrictions of advertisement and prohibition as to unfair trade practices', 'relationship': 'indirect', 'connection_type': 'indirect'}, {'indian_section': 'Section 21 Pesticides, Veterinary drugs residues, antibiotic residues and micro-biological counts', 'foreign_section': 'Section 23 Packaging and labelling of foods', 'relationship': 'indirect', 'connection_type': 'indirect'}, {'indian_section': 'Section 21 Pesticides, Veterinary drugs residues, antibiotic residues and micro-biological counts', 'foreign_section': 'Section 22 Genetically modified foods, organic foods, functional foods, proprietary foods, etc.', 'relationship': 'indirect', 'connection_type': 'indirect'}, {'indian_section': 'Section 22 Genetically modified foods, organic foods, functional foods, proprietary foods, etc.', 'foreign_section': 'Section 22 Genetically modified foods, organic foods, functional foods, proprietary foods, etc.', 'relationship': 'direct', 'connection_type': 'direct'}, {'indian_section': 'Section 22 Genetically modified foods, organic foods, functional foods, proprietary foods, etc.', 'foreign_section': 'Section 24 Restrictions of advertisement and prohibition as to unfair trade practices', 'relationship': 'indirect', 'connection_type': 'indirect'}, {'indian_section': 'Section 22 Genetically modified foods, organic foods, functional foods, proprietary foods, etc.', 'foreign_section': 'Section 23 Packaging and labelling of foods', 'relationship': 'indirect', 'connection_type': 'indirect'}, {'indian_section': 'Section 22 Genetically modified foods, organic foods, functional foods, proprietary foods, etc.', 'foreign_section': 'Section 22 Genetically modified foods, organic foods, functional foods, proprietary foods, etc.', 'relationship': 'direct', 'connection_type': 'direct'}, {'indian_section': 'Section 23 Packaging and labelling of foods', 'foreign_section': 'Section 22 Genetically modified foods, organic foods, functional foods, proprietary foods, etc.', 'relationship': 'indirect', 'connection_type': 'indirect'}, {'indian_section': 'Section 23 Packaging and labelling of foods', 'foreign_section': 'Section 24 Restrictions of advertisement and prohibition as to unfair trade practices', 'relationship': 'indirect', 'connection_type': 'indirect'}, {'indian_section': 'Section 23 Packaging and labelling of foods', 'foreign_section': 'Section 23 Packaging and labelling of foods', 'relationship': 'direct', 'connection_type': 'direct'}, {'indian_section': 'Section 23 Packaging and labelling of foods', 'foreign_section': 'Section 22 Genetically modified foods, organic foods, functional foods, proprietary foods, etc.', 'relationship': 'indirect', 'connection_type': 'indirect'}, {'indian_section': 'Section 24 Restrictions of advertisement and prohibition as to unfair trade practices', 'foreign_section': 'Section 22 Genetically modified foods, organic foods, functional foods, proprietary foods, etc.', 'relationship': 'indirect', 'connection_type': 'indirect'}, {'indian_section': 'Section 24 Restrictions of advertisement and prohibition as to unfair trade practices', 'foreign_section': 'Section 24 Restrictions of advertisement and prohibition as to unfair trade practices', 'relationship': 'direct', 'connection_type': 'direct'}, {'indian_section': 'Section 24 Restrictions of advertisement and prohibition as to unfair trade practices', 'foreign_section': 'Section 23 Packaging and labelling of foods', 'relationship': 'indirect', 'connection_type': 'indirect'}, {'indian_section': 'Section 24 Restrictions of advertisement and prohibition as to unfair trade practices', 'foreign_section': 'Section 22 Genetically modified foods, organic foods, functional foods, proprietary foods, etc.', 'relationship': 'indirect', 'connection_type': 'indirect'}, {'indian_section': 'Section 27 Liability of Manufacturers, packers, wholesalers, distributors and sellers', 'foreign_section': 'Section 28 Food recall procedures', 'relationship': 'indirect', 'connection_type': 'indirect'}, {'indian_section': 'Section 27 Liability of Manufacturers, packers, wholesalers, distributors and sellers', 'foreign_section': 'Section 27 Liability of Manufacturers, packers, wholesalers, distributors and sellers', 'relationship': 'direct', 'connection_type': 'direct'}, {'indian_section': 'Section 27 Liability of Manufacturers, packers, wholesalers, distributors and sellers', 'foreign_section': 'Section 26 Responsibilities of the food business operator', 'relationship': 'indirect', 'connection_type': 'indirect'}, {'indian_section': 'Section 28 Food recall procedures', 'foreign_section': 'Section 28 Food recall procedures', 'relationship': 'direct', 'connection_type': 'direct'}, {'indian_section': 'Section 28 Food recall procedures', 'foreign_section': 'Section 27 Liability of Manufacturers, packers, wholesalers, distributors and sellers', 'relationship': 'indirect', 'connection_type': 'indirect'}, {'indian_section': 'Section 28 Food recall procedures', 'foreign_section': 'Section 26 Responsibilities of the food business operator', 'relationship': 'indirect', 'connection_type': 'indirect'}, {'indian_section': 'Section 26 Responsibilities of the food business operator', 'foreign_section': 'Section 28 Food recall procedures', 'relationship': 'indirect', 'connection_type': 'indirect'}, {'indian_section': 'Section 26 Responsibilities of the food business operator', 'foreign_section': 'Section 27 Liability of Manufacturers, packers, wholesalers, distributors and sellers', 'relationship': 'indirect', 'connection_type': 'indirect'}, {'indian_section': 'Section 26 Responsibilities of the food business operator', 'foreign_section': 'Section 26 Responsibilities of the food business operator', 'relationship': 'direct', 'connection_type': 'direct'}]</t>
  </si>
  <si>
    <t>Appellant may not receive further damages or penalties.</t>
  </si>
  <si>
    <t>['Section 2 of the Trade Marks Act, 1999', 'Section 27 of the Trade Marks Act, 1999', 'Section 29 of the Trade Marks Act, 1999', 'Section 134 of the Trade Marks Act, 1999', 'Section 2 of the Food Safety and Standards Act, 2006']</t>
  </si>
  <si>
    <t>Unilever_Global_Ip_Limited</t>
  </si>
  <si>
    <t>Rajender_Prasad_Bandaru_on_3_October_2023.PDF</t>
  </si>
  <si>
    <t>The petitioner, N. Soundarapandian, is accused of selling fennel that was coated with a harmful non-permitted green pigment, which was found to be unsafe food. The complaint was based on a sample lifted from the premises of a person named Suresh, who purchased the fennel from the petitioner. The sample was tested and found to be coated with artificial color, leading to prosecution. The Food Safety Officer received the analysis report on November 19, 2015, but delayed sending recommendations for prosecution until July 4, 2016. The complaint was filed on October 14, 2016, and alleged the offense occurred on October 30, 2015. The petitioner argued that the delay in sending recommendations violated legal requirements, and the complaint was barred by limitation. The respondent maintained that the mandatory procedures were followed. The court ultimately found that the delay in following the mandatory process invalidated the complaint.</t>
  </si>
  <si>
    <t>['Section 42', 'Section 59', 'Section 71']</t>
  </si>
  <si>
    <t>{'Section 42': "This section outlines the responsibilities of the Food Safety Officer, including the requirement to send the analysis report within fourteen days to the Designated Officer. The delay in sending recommendations for prosecution until July 4, 2016, after the analysis report was received on November 19, 2015, may indicate a failure to comply with this timeline, which supports the petitioner's argument regarding the violation of legal requirements.", 'Section 59': 'This section details the penalties for selling unsafe food. If the petitioner is found guilty of selling fennel coated with a harmful pigment, he could face imprisonment and fines. However, the delay in the prosecution process may impact the enforcement of these penalties.', 'Section 71': "This section discusses the powers of the Tribunal and the application of the Limitation Act. The petitioner's argument regarding the complaint being barred by limitation is relevant here, as it suggests that the delay in prosecution may invalidate the complaint based on the provisions of the Limitation Act."}</t>
  </si>
  <si>
    <t>The relevant subsections indicate that the Food Safety Officer may not have adhered to the required timelines for sending analysis reports and recommendations for prosecution, which supports the petitioner's claim of a procedural violation. Additionally, the application of the Limitation Act suggests that the delay could bar the complaint, favoring the petitioner.</t>
  </si>
  <si>
    <t>[{'indian_section':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42 Procedure for launching prosecution', 'relationship': 'direct', 'connection_type': 'direct'}, {'indian_section': 'Section 59 Punishment for unsafe food', 'foreign_section': 'Section 59 Punishment for unsafe food',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42 Procedure for launching prosecution', 'relationship': 'indirect', 'connection_type': 'indirect'}]</t>
  </si>
  <si>
    <t>['Section 3 of Food Safety and Standards Act, 2006', 'Section 19 of Food Safety and Standards Act, 2006', 'Section 26(1) of Food Safety and Standards Act, 2006', 'Section 26(2)(i) of Food Safety and Standards Act, 2006', 'Section 27 of Food Safety and Standards Act, 2006', 'Section 27(1) of Food Safety and Standards Act, 2006', 'Section 42(3) of Food Safety and Standards Act, 2006', 'Section 59(i) of Food Safety and Standards Act, 2006', 'Regulation 2.9.9(1) of FSS (FPS &amp; FA) Regulation, 2011', 'Regulation 3.1.2(1) of FSS (FPS &amp; FA) Regulation, 2011', 'Regulation 3.1.2(3) of FSS (FPS &amp; FA) Regulation, 2011']</t>
  </si>
  <si>
    <t>The petitioners, Dharampal Satyapal Limited and Saroj Tradecom Private Limited, challenged government notifications that barred the manufacture, storage, distribution, or sale of "Rajnigandha" Pan Masala in Jharkhand for one year each, issued on 08.05.2020 and 28.05.2021. The orders were based on the allegation that samples of their Pan Masala contained traces of Magnesium Carbonate during 2019-2020. The petitioners argued that they faced two prohibitions for the same issue, which they considered double jeopardy. The Court's division bench partly disposed of their challenge, quashing the notifications with retrospective effect from the dates they were issued, and the present petition was disposed of accordingly, as the notifications had already been quashed.</t>
  </si>
  <si>
    <t>['Section 59', 'Section 68', 'Section 48']</t>
  </si>
  <si>
    <t>{'Section 59': "This subsection is relevant as it addresses the penalties for manufacturing, storing, selling, or distributing unsafe food articles. The allegations against the petitioners involve traces of Magnesium Carbonate in their Pan Masala, which could be interpreted as making the product unsafe. If the Food Safety Officer's findings are upheld, this could lead to penalties against the petitioners.", 'Section 68': "This subsection outlines the process for adjudication and the powers of the Adjudicating Officer. It is relevant because it indicates that the petitioners could be subject to penalties if found in contravention of the Act. The petitioners' argument of double jeopardy may be considered in this context, as they are contesting the notifications based on prior actions.", 'Section 48': "This section defines actions that can render food injurious to health. The presence of Magnesium Carbonate in the petitioners' product could fall under this definition, making it relevant to the case. If the product is deemed injurious, it supports the respondent's position."}</t>
  </si>
  <si>
    <t>The relevant subsections indicate that the petitioners may face penalties for the alleged unsafe nature of their product. Section 59 specifically outlines the consequences for unsafe food, while Section 68 details the adjudication process that could lead to penalties. Section 48 supports the respondent's position by defining what constitutes injurious food. The petitioners' argument of double jeopardy does not negate the potential for penalties under these subsections.</t>
  </si>
  <si>
    <t>[{'indian_section':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t>
  </si>
  <si>
    <t>Appellant may be fined and face penalties for the alleged unsafe product.</t>
  </si>
  <si>
    <t>Up to three lakh rupees if non-grievous injury is established.</t>
  </si>
  <si>
    <t>['Section 30(2)(a) of Food Safety and Standards Act, 2006']</t>
  </si>
  <si>
    <t>The case involves Kailash Chand Pandey and others, who were accused of violating certain labeling regulations related to the food product "Foxnuts" purchased on October 15, 2018. The Food Safety Officer bought the sample, divided it into four parts, and sent one to the Food Analyst, who reported the sample as misbranded due to failure to declare the "best before" date in capital letters. The appellants argued that this labeling defect was minor and should have been addressed through a rectification process under Section 32 of the Food Safety and Standards Act, but instead, a complaint was filed, leading to penalties. The respondent, represented by the Food Safety Officer, maintained that the appellants violated provisions related to labeling and misbranding, resulting in penalties of Rs. 25,000 each for some appellants and Rs. 50,000 for others. The appellants contested the order, claiming procedural errors and citing subsequent regulatory clarifications that considered such labeling defects minor and amenable to correction through improvement notices, which were not issued in this case.</t>
  </si>
  <si>
    <t>['Section 23', 'Section 32', 'Section 52']</t>
  </si>
  <si>
    <t>{'Section 23': "This subsection is relevant as it outlines the requirements for labeling and presentation of food products. The appellants are accused of misbranding due to the failure to declare the 'best before' date, which could be seen as a violation of this section.", 'Section 32': 'This subsection is relevant because it provides for an improvement notice for minor labeling defects. The appellants argue that the labeling defect was minor and should have been addressed through this process, which they claim was not followed.', 'Section 52': 'This subsection is relevant as it establishes penalties for misbranding. The penalties imposed on the appellants for the alleged misbranding of the food product are based on this section.'}</t>
  </si>
  <si>
    <t>The relevant subsections indicate that the appellants are accused of violating labeling regulations under Section 23, which supports the respondent's position. However, the appellants' argument regarding the minor nature of the defect and the potential for an improvement notice under Section 32 could weaken the respondent's case. Section 52 confirms the penalties imposed for misbranding, which the appellants contest. Overall, the facts suggest that the respondent has a stronger position due to the clear violation of labeling requirements, despite the appellants' claims of procedural errors and the minor nature of the defect.</t>
  </si>
  <si>
    <t>[{'indian_section': 'Section 32 Improvement notices', 'foreign_section': 'Section 32 Improvement notices', 'relationship': 'direct', 'connection_type': 'direct'},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23 Packaging and labelling of foods', 'foreign_section': 'Section 19 Use of food additive or processing aid', 'relationship': 'indirect', 'connection_type': 'indirect'}, {'indian_section': 'Section 23 Packaging and labelling of foods', 'foreign_section': 'Section 23 Packaging and labelling of foods', 'relationship': 'direct', 'connection_type': 'direct'}, {'indian_section': 'Section 23 Packaging and labelling of foods', 'foreign_section': 'Section 20 Contaminants, naturally occurring toxic substances, heavy metals, etc.', 'relationship': 'indirect', 'connection_type': 'indirect'}, {'indian_section': 'Section 38 Powers of Food Safety Officer', 'foreign_section': 'Section 32 Improvement notices',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32 Improvement notices',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32 Improvement notices',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32 Improvement notices',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32 Improvement notices', 'relationship': 'direct', 'connection_type': 'direct'},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32 Improvement notices',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32 Improvement notices',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32 Improvement notices',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32 Improvement notices',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32 Improvement notices',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t>
  </si>
  <si>
    <t>Rs. 25,000 for some appellants and Rs. 50,000 for others.</t>
  </si>
  <si>
    <t>['Section 23(1) of the Food Safety and Standards Act, 2006', 'Section 26(1) of the Food Safety and Standards Act, 2006', 'Section 26(2)(ii) of the Food Safety and Standards Act, 2006', 'Section 3(1)(zf) of the Food Safety and Standards Act, 2006', 'Section 27(3)(c) of the Food Safety and Standards Act, 2006', 'Section 27(1) of the Food Safety and Standards Act, 2006', 'Section 32 of the Food Safety and Standards Act, 2006', 'Regulation No. 2.3.24 of the Food Safety and Standards (Food Products Standards and Food Additives) Regulations, 2011']</t>
  </si>
  <si>
    <t>The petitioner, S. Prasanna Raj, was running a petrol station called Alamu Agencies at Salem Chennai Main Road in Deviyakurichi post at Thalaivasal, Attur Taluk, under an agreement granted on 13.05.2005 by the Indian Oil Corporation Ltd. The respondents, including the Indian Oil Corporation Ltd. represented by its Executive Director and other officials, conducted an inspection of the petrol station on November 7, 2009. During the inspection, they noted a diesel reading indicating an excess of 5271 liters, which was contested as the petitioner pointed out a different previous reading. Based on their calculations and findings, the respondents issued a show cause notice, suspended the dealership for 7 days, and ultimately terminated the dealership, ceasing supply of diesel and petrol from October 13, 2022. The petitioner challenged these orders, arguing that there was no actual adulteration and that the readings used to justify the excess stock were disputed. The respondents' rules changed in 2012, reducing the punishment for excess stock from termination to a suspension of 15 days, but the petitioner had already been suspended for more than this period. The court noted the amendment and ruled that no further punishment should be imposed, ordering the respondents to resume supply immediately.</t>
  </si>
  <si>
    <t>{'Section 70': "This section establishes the jurisdiction of the Food Safety Appellate Tribunal to hear appeals from decisions of the Adjudicating Officer. It is relevant as the petitioner is challenging the termination of the dealership, which may fall under the Tribunal's jurisdiction.", 'Section 39': 'This section addresses the actions of a Food Safety Officer who vexatiously seizes any article of food or commits acts without reasonable grounds. The petitioner argues that the readings justifying the excess stock were disputed, which could imply that the actions taken by the respondents may not have been justified.', 'Section 42': 'This section outlines the responsibilities of the Food Safety Officer and the process following the analysis of samples. It is relevant as it pertains to the procedures that should have been followed in the inspection and analysis of the diesel readings.'}</t>
  </si>
  <si>
    <t>The relevant subsections indicate that the petitioner has grounds to challenge the actions taken by the respondents, particularly regarding the justification for the termination of the dealership and the procedures followed by the Food Safety Officer. The dispute over the readings and the potential lack of reasonable grounds for the actions taken by the respondents may favor the petitioner.</t>
  </si>
  <si>
    <t>[{'indian_section': 'Section 29 Authorities responsible for enforcement of Act', 'foreign_section': 'Section 38 Powers of Food Safety Officer', 'relationship': 'indirect', 'connection_type': 'indirect'}, {'indian_section': 'Section 29 Authorities responsible for enforcement of Act', 'foreign_section': 'Section 39 Liability of Food Safety Officer in certain cases', 'relationship': 'indirect', 'connection_type': 'indirect'}, {'indian_section': 'Section 29 Authorities responsible for enforcement of Act', 'foreign_section': 'Section 41 Power of search, seizure, investigation, prosecution and procedure thereof', 'relationship': 'indirect', 'connection_type': 'indirect'}, {'indian_section': 'Section 29 Authorities responsible for enforcement of Act', 'foreign_section': 'Section 38 Powers of Food Safety Officer', 'relationship': 'indirect', 'connection_type': 'indirect'}, {'indian_section': 'Section 29 Authorities responsible for enforcement of Act', 'foreign_section': 'Section 42 Procedure for launching prosecution', 'relationship': 'indirect', 'connection_type': 'indirect'}]</t>
  </si>
  <si>
    <t>['Section 226 of the Constitution of India', 'Section 2 of the Food Safety and Standards Act, 2006']</t>
  </si>
  <si>
    <t>Dinesh Kumar Bansal challenged an order requiring him to pay a fine of Rs.50,000 and warning that his license would be canceled if the fine was not paid within 15 days; the order was based on a report from a Food Analyst dated 16.02.2012, which led to prosecution against him for food safety violations. The petitioner argued that the Food Analyst's report was not analyzed by an accredited laboratory, and the court quashed the report and the order accordingly.</t>
  </si>
  <si>
    <t>{'Section 43': "This subsection is relevant as it discusses the accreditation of food laboratories for analysis of samples by Food Analysts. The petitioner argues that the Food Analyst's report was not from an accredited laboratory, which could undermine the validity of the report and the subsequent order against him.", 'Section 42': "This subsection outlines the responsibilities of the Food Safety Officer, including the process of taking samples and sending them for analysis. The validity of the Food Analyst's report hinges on whether proper procedures were followed, which is central to the petitioner's argument."}</t>
  </si>
  <si>
    <t>The relevant subsections indicate that the accreditation of the laboratory and adherence to proper procedures in sample analysis are critical to the legitimacy of the Food Analyst's report. Since the petitioner claims the report was not from an accredited laboratory, this could significantly weaken the case against him, suggesting that the order requiring him to pay a fine may not be valid.</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</si>
  <si>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46 Functions of Food Analyst', 'relationship': 'indirect', 'connection_type': 'indirect'}]</t>
  </si>
  <si>
    <t>The petitioner, Kum Kum Roy Chaudhary, was accused of being responsible for an offence under the Food Safety and Standards Act related to the sale and safety of packaged drinking water. The case involves allegations that samples of packaged water were found to be unsafe and sub-standard based on tests conducted by Food Analysts and the Referral Food Laboratory. The complaint was filed against the petitioner and others, claiming their involvement in the manufacture or sale of unsafe water. The petitioner contends that she resigned from her position as a director of the company before the samples were collected and the offence took place, and that she cannot be held liable for actions of the company after her resignation. The petitioner argues that no role is attributed to her in the complaint and that she was not in charge of the company at the time of the alleged offence. The respondent authorities maintain that the company and its directors are liable as they manage and oversee the business, and that the offence of selling unsafe food applies to the responsible person. The case also involves procedures of sample collection, testing, and legal processes for prosecution under the relevant laws.</t>
  </si>
  <si>
    <t>{'Section 68': 'This subsection outlines the role of the Adjudicating Officer in adjudicating offences under the Food Safety and Standards Act. It states that the officer must provide a reasonable opportunity for representation and can impose penalties if satisfied that a contravention has occurred. This is relevant as it establishes the process for determining liability, which the respondent may rely on to argue that the petitioner is liable despite her resignation.', 'Section 42': "This section details the responsibilities of the Food Safety Officer, including the collection of samples and sending them for analysis. It also describes the process for determining whether a contravention is punishable. This is relevant as it supports the respondent's position that the procedures followed in testing the water samples are valid and that the findings can be used against the petitioner.", 'Section 38': 'This section allows the Food Safety Officer to take samples of food intended for sale and outlines the procedures for doing so. It is relevant because it establishes the authority and process for sample collection, which is central to the allegations against the petitioner regarding the unsafe water.'}</t>
  </si>
  <si>
    <t>The relevant subsections indicate that the procedures for sample collection and analysis were conducted under the authority of the Food Safety Officer, which supports the respondent's claim of liability. The petitioner argues that she cannot be held responsible due to her resignation, but the law allows for liability to be attributed to directors of a company for offences committed during their tenure. The evidence from the Food Analysts and the procedures followed may weigh against the petitioner's defense.</t>
  </si>
  <si>
    <t>[{'indian_section':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t>
  </si>
  <si>
    <t>Appellant may be held liable for the offence and face penalties as determined by the Adjudicating Officer.</t>
  </si>
  <si>
    <t>['Section 3(1)(zz)(1) of the Food Safety and Standards Act, 2006', 'Section 26(5) of the Food Safety and Standards Act, 2006', 'Section 27(2)(c) of the Food Safety and Standards Act, 2006', 'Section 59(1) of the Food Safety and Standards Act, 2006', 'Section 30(2)(e) of the Food Safety and Standards Act, 2006', 'Section 66 of the Food Safety and Standards Act, 2006', 'Section 202(1) of the Code of Criminal Procedure, 1973']</t>
  </si>
  <si>
    <t>Case overview: This case involves a Criminal Original Petition filed by Dr. S.A. Syed Hafeezullah against the State, represented by its Food Safety Officer, seeking to quash a charge sheet and complaint in C.C.No.1470 of 2024 pending before the X Metropolitan Magistrate, Egmore, Chennai.
Key facts: The petitioner, a practicing doctor and proprietor of M/s. Supreme Labs, is accused of violating the Food Safety and Standards Act, 2006. The complaint alleges that food supplement samples taken from the petitioner‚Äö√Ñ√¥s premises did not comply with the Act's requirements.
Legal issues and arguments: The petitioner contends that he has not committed any offense, citing delays in sample testing and notification, which he argues raise suspicions about the prosecution's case. He claims that these delays undermine the validity of the complaint and that the trial court has indicated a low likelihood of conviction.
Court's reasoning: The court reviewed the complaint and found prima facie allegations against the petitioner. It noted that the petitioner is specifically named as A3 in the complaint and that the defenses raised are matters for trial, which cannot be resolved at this stage under Section 482 Cr.P.C./528 B.N.S.S.
Decision or judgment: The Criminal Original Petition was dismissed, and the connected Miscellaneous Petitions were closed. The court directed the X Metropolitan Magistrate to expedite the proceedings in C.C.No.1470 of 2024, aiming for a resolution within six months from the receipt of the order.</t>
  </si>
  <si>
    <t>The petitioner, Dr. S.A. Syed Hafeezullah, is a practicing doctor and the proprietor of Supreme Labs, which markets food supplements. The respondent, a Food Safety Officer, filed a complaint against him for offences under certain sections of the Food Safety and Standards Act, alleging that samples taken from his premises did not meet the requirements of the Act. The complaint was filed in court, and a case was initiated. The petitioner argued that he did not commit any offence, citing delays in testing the samples and obtaining reports as reasons to dismiss the case. The court found that there were prima facie allegations against the petitioner, but the matter was ultimately dismissed, with directions for an expeditious trial.</t>
  </si>
  <si>
    <t>{'Section 38': "This subsection is relevant as it outlines the powers of the Food Safety Officer to take samples of food and seize articles that may contravene the Act. The respondent, as the Food Safety Officer, acted within these powers by taking samples from the petitioner's premises, which is central to the allegations against the petitioner.", 'Section 42': "This subsection is relevant as it details the responsibilities of the Food Safety Officer and the process for analyzing samples. It indicates that the Food Analyst must send a report within fourteen days, which is pertinent to the petitioner's argument regarding delays in testing and obtaining reports.", 'Section 47': 'This subsection is relevant as it specifies the procedure the Food Safety Officer must follow when taking samples for analysis. It includes requirements for notifying the person from whom the sample is taken and the division of the sample into parts, which may impact the validity of the evidence against the petitioner.'}</t>
  </si>
  <si>
    <t>The relevant subsections indicate that the Food Safety Officer acted within his authority to take samples and that there are established procedures for doing so. However, the petitioner's argument about delays in testing may find some support in Section 42, which mandates timely reporting. The overall impact of these subsections suggests that while the respondent followed the necessary procedures, the petitioner's concerns about delays could be a point of contention in the case.</t>
  </si>
  <si>
    <t>[{'indian_section':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53 Penalty for misleading advertisement', 'foreign_section': 'Section 67 Penalty for contravention of provisions of this Act in case of import of articles of food to be in addition to penalties provided under any other Act', 'relationship': 'indirect', 'connection_type': 'indirect'}, {'indian_section': 'Section 52 Penalty for misbranded food', 'foreign_section': 'Section 67 Penalty for contravention of provisions of this Act in case of import of articles of food to be in addition to penalties provided under any other Act',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t>
  </si>
  <si>
    <t>Appellant may face penalties for non-compliance with food safety standards.</t>
  </si>
  <si>
    <t>['Section 51 of Food Safety and Standards Act, 2006', 'Section 52(1) of Food Safety and Standards Act, 2006', 'Section 53 of Food Safety and Standards Act, 2006', 'Section 59(i) of Food Safety and Standards Act, 2006']</t>
  </si>
  <si>
    <t>The petitioner, Firm Nandkishor Kushwah having through its proprietor, challenged the rejection of its E-Tender for supplying food grains, vegetables, sanitation, stationery, building materials, and other items to Central Jail and District Jail in Indore for the year 2023-2024. The tender was rejected because the petitioner did not submit a complete copy of the license under the Food Safety and Standards Act, 2006, as required by the tender condition. The petitioner‚Äôs claim was that only the first page of the license was filed and that the complete license was handed over to the petitioner‚Äôs counsel but not submitted with the tender. The respondents argued that only an incomplete copy was filed, which was insufficient. The petitioner relied on judgments suggesting that insufficient pleading might allow review, but the court found no merit in the review petition, noting that there was no evidence that a complete license was filed with the tender or that the petitioner had provided it to the respondents. The case was about the rejection of the tender due to non-compliance with license submission requirements.</t>
  </si>
  <si>
    <t>['Section 31', 'Section 63']</t>
  </si>
  <si>
    <t>{'Section 31': 'This subsection states that no person shall commence or carry on any food business except under a licence. The petitioner claims to have submitted an incomplete copy of the license, which is not compliant with the requirement of submitting a complete license as per the tender condition.', 'Section 63': 'This subsection outlines the penalties for operating a food business without a proper license. Since the petitioner did not submit a complete license, this section is relevant as it indicates the legal implications of non-compliance with licensing requirements.'}</t>
  </si>
  <si>
    <t>The relevant subsections indicate that the petitioner was required to submit a complete license to comply with the tender conditions. The failure to do so directly impacts the validity of the tender submission. The respondents' rejection of the tender appears to align with the legal requirements outlined in Section 31, which mandates a complete license for operating a food business.</t>
  </si>
  <si>
    <t>Appellant may be barred from participating in future tenders until compliance is achieved.</t>
  </si>
  <si>
    <t>Britannia Industries Limited filed a petition challenging a complaint filed by the respondent No.4 and a subsequent order summoning the petitioners, including Britannia Industries Limited, to appear and show cause why they should not be punished under section 52 of the Food Safety and Standards Act for alleged violations of sections 26(1) and 27 of the Act. The complaint was based on a report dated 15.03.2013 related to food samples, which was found to be flawed because the sample was not analyzed by an accredited laboratory. The court invalidated the complaint, the report, the sanction order dated 26.02.2014, and related proceedings, leading to the dismissal of the petition.</t>
  </si>
  <si>
    <t>{'Section 43': 'This section outlines the accreditation requirements for food laboratories and the responsibilities of the Food Authority in recognizing such laboratories. The relevance lies in the fact that the complaint against Britannia Industries Limited was based on a report from a non-accredited laboratory, which could potentially invalidate the findings against them.', 'Section 47': 'This section details the procedures a Food Safety Officer must follow when taking samples for analysis, including the requirement to send samples to an accredited laboratory. The fact that the sample in question was not analyzed by an accredited laboratory is crucial, as it may undermine the validity of the complaint against the petitioners.', 'Section 42': 'This section describes the responsibilities of the Food Safety Officer and the process for analyzing samples. It indicates that the Designated Officer must scrutinize the report from the Food Analyst to determine if there is a contravention. The invalidation of the complaint suggests that the procedures outlined in this section were not properly followed.'}</t>
  </si>
  <si>
    <t>The relevant subsections indicate that the complaint against Britannia Industries Limited was based on a flawed process, specifically the use of a non-accredited laboratory for analysis. This procedural error undermines the validity of the complaint and supports the dismissal of the petition. Therefore, the facts align more favorably with the appellant's position.</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</si>
  <si>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46 Functions of Food Analyst', 'relationship': 'indirect', 'connection_type': 'indirect'}]</t>
  </si>
  <si>
    <t>['Section 52 of Food Safety and Standards Act, 2006', 'Section 26 of Food Safety and Standards Act, 2006', 'Section 27 of Food Safety and Standards Act, 2006', 'Section 43 of Food Safety and Standards Act, 2006']</t>
  </si>
  <si>
    <t>The petitioner, Hukumchand Goyal, filed a writ petition challenging an order that imposed a fine of Rs.50,000 and threatened license cancellation if the fine was not paid within 15 days. The order was made under the Food Safety Act, 2006, based on a food analysis report dated 05.02.2012, which led to prosecution against the petitioner. The petitioner argued that the report was invalid because it was not analyzed by an accredited laboratory. The court found that the report was not valid and quashed the order and the report.</t>
  </si>
  <si>
    <t>{'Section 43': 'This subsection is relevant as it outlines the requirement for food laboratories to be accredited for the analysis of samples. The petitioner argues that the food analysis report was invalid because it was not conducted by an accredited laboratory, which directly relates to this subsection.', 'Section 38': 'This subsection details the powers of the Food Safety Officer to take samples for analysis. It is relevant because it establishes the procedure for sample collection and analysis, which the petitioner challenges based on the validity of the report.', 'Section 47': "This subsection specifies the procedures that must be followed when a sample is taken for analysis, including the requirement to send the sample to an accredited laboratory if requested. The petitioner's argument about the invalidity of the report ties into the procedural requirements outlined here."}</t>
  </si>
  <si>
    <t>The relevant subsections indicate that the analysis report must be conducted by an accredited laboratory, which the petitioner claims was not the case. Since the court found the report invalid and quashed the order based on this argument, it suggests that the petitioner has a strong basis for challenging the fine and potential license cancellation.</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</si>
  <si>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46 Functions of Food Analyst', 'relationship': 'indirect', 'connection_type': 'indirect'}]</t>
  </si>
  <si>
    <t>['Section 43 of the Food Safety and Standards Act, 2006']</t>
  </si>
  <si>
    <t>The petitioner, Nigarani Sansthan, filed a public interest litigation highlighting concerns about the safety of packaged drinking water. The petitioner requested the creation of a Task Force to monitor manufacturers through surprise checks and enforce relevant safety provisions. The respondents, including the State of West Bengal, reported that a Special Task Force had been formed under the Department of Consumer Affairs to oversee illegal trade practices related to packaged drinking water. They stated that from 2019 to 2021, 340 samples were collected, with 280 tested, and that numerous awareness camps had been organized for licensing and registration of food business operators. They also mentioned that raids and inspections led to the seizure of contraband and the registration of cases under the Indian Penal Code against violators. Additionally, 413 inspections had been conducted since 2012, resulting in the closure of 85 plants. The court was informed about a monitoring mechanism in place and suggested creating a database of licensed manufacturers, issuing caution notices, and enhancing public awareness to ensure safety and compliance.</t>
  </si>
  <si>
    <t>['Section 29', 'Section 38', 'Section 44']</t>
  </si>
  <si>
    <t>{'Section 29': 'This subsection is relevant as it outlines the responsibilities of the Food Authority and State Food Safety Authorities in enforcing food safety laws. The facts indicate that the respondents have been monitoring and verifying compliance with food safety requirements, which aligns with the duties described in this section.', 'Section 38': 'This subsection is relevant as it details the powers of the Food Safety Officer to take samples and inspect food premises. The respondents reported conducting inspections and taking samples, which supports their compliance with the provisions of this section.', 'Section 44': "This subsection is relevant as it allows the Food Authority to recognize organizations for food safety audits. The petitioner's request for a Task Force to monitor manufacturers could be seen as a call for such recognition, indicating a need for enhanced compliance checks."}</t>
  </si>
  <si>
    <t>The relevant subsections indicate that the respondents have been actively enforcing food safety laws and monitoring compliance, which aligns with their reported actions of forming a Special Task Force and conducting inspections. The petitioner's request for a Task Force may not necessarily contradict the respondents' existing measures but rather seeks to enhance them. Therefore, the facts suggest that the respondents are fulfilling their obligations under the law.</t>
  </si>
  <si>
    <t>Appellant may not achieve the creation of an additional Task Force as requested.</t>
  </si>
  <si>
    <t>['Section 1 of the Bureau of Indian Standards Act', 'Section 1 of the Food Safety and Standards Act, 2006', 'Section 1 of the Indian Penal Code']</t>
  </si>
  <si>
    <t>The petitioners, including M/s Geeta Poultry, are small poultry farmers and traders, who previously supplied eggs under the I.C.D.S. scheme. They challenged the tender issued by the Telangana government for the procurement and supply of eggs, arguing that the conditions, such as requiring "Agmark" certification, a turnover of at least Rs.5 crores in any one year of the past three years, and a supply contract value of Rs.5 crores, were designed to exclude small poultry farmers and traders. The government issued a tender for a zonal system to supply eggs for a two-year period from January 2023 to December 2024, under the scheme for nutrition support to children and women, aiming to ensure quality standards and food safety. The petitioners contended that these conditions were harsh, unfeasible for small farmers, and potentially discriminatory, and that the tender process was tailormade to favor certain applicants. The government and respondents argued that these conditions aimed to ensure quality and safety, and that the classification between poultry farmers and traders was reasonable and based on rational criteria for public interest. The petitioners participated in the tender process but failed to qualify in the technical bids, and their challenge was ultimately dismissed, with the court noting that the tender conditions were lawful, in the larger public interest, and not arbitrary or discriminatory.</t>
  </si>
  <si>
    <t>The case context primarily revolves around the tender conditions set by the Telangana government for the procurement and supply of eggs, which the petitioners argue are discriminatory against small poultry farmers. However, the provided sections of the law do not directly address the issues of tender conditions, qualifications for participation in tenders, or the specific claims of discrimination made by the petitioners. Therefore, there are no relevant subsections that apply to the facts of this case.</t>
  </si>
  <si>
    <t>Case overview
- The case is G.Kamaraj vs State Rep. by Food Safety Officer, Crl.O.P.No.2722 of 2023, heard in the High Court of Judicature at Madras on 29 January 2024.
- The petitioner is G.Kamaraj, and the respondent is the Food Safety Officer from the Tamil Nadu Food Safety and Drug Administration Department.
Key facts
- The petitioner challenged the proceedings in C.C.No.28/2019 before the District Munsif cum Judicial Magistrate, Kodumudi.
- The complaint was based on an inspection of the petitioner‚Äö√Ñ√¥s rice mill on 29 March 2013, where adulterated food products were found.
- A sample was taken and sent for analysis, with the report indicating adulteration received by the designated officer on 10 April 2013.
- The complaint was filed on 24 November 2017, which is over four years after the sample was taken.
Legal issues and arguments
- The petitioner argued that the complaint was barred by the one-year limitation period under Section 77 of the Food Safety and Standards Act, 2006.
- The delay in filing the complaint was attributed to the time taken to obtain a sanction order from the competent authority.
- The petitioner referenced a previous case (Crl.O.P.NO.18798 of 2017) where similar proceedings were quashed on the grounds of limitation.
Court's reasoning
- The court noted that Section 77 of the Food Safety and Standards Act stipulates a one-year limitation for filing complaints, with a possible extension of up to three years only if approved by the Commissioner of Food Safety.
- The court found that the complaint was filed significantly beyond the one-year limit, thus barring the prosecution.
- The court concluded that continuing the proceedings would constitute an abuse of process.
Decision or judgment
- The court quashed the proceedings in C.C.No.28/2019 and allowed the Criminal Original Petition.
- The connected miscellaneous petitions were also closed.</t>
  </si>
  <si>
    <t>The petitioner, G. Kamaraj, was accused of possessing adulterated food products based on samples taken from his rice mill on 29 March 2013. The sample was analyzed and found to be adulterated, and a complaint was filed against him on 24 November 2017. The petitioner argued that the complaint was filed beyond the one-year time limit for prosecution, citing delays in analysis and obtaining necessary approvals. The respondent, represented by the Food Safety Officer, contended that the proceedings were initiated properly after inspection on 29 March 2013, and the report confirmed adulteration. The court ultimately found the complaint was filed after more than four years, which was outside the permitted period, leading to the quashing of the proceedings against the petitioner.</t>
  </si>
  <si>
    <t>{'Section 77': "This subsection states that no court shall take cognizance of an offence under this Act after the expiry of the period of one year from the date of commission of the offence. The complaint against the petitioner was filed more than four years after the sample was taken, which is beyond the one-year limit, thus supporting the petitioner's argument."}</t>
  </si>
  <si>
    <t>The relevant subsection indicates that the complaint against the petitioner was filed outside the permitted time frame, which directly supports the petitioner's position that the prosecution is invalid due to the delay.</t>
  </si>
  <si>
    <t>[{'indian_section': 'Section 77 Time limit for prosecutions', 'foreign_section': 'Section 77 Time limit for prosecutions', 'relationship': 'direct', 'connection_type': 'direct'}, {'indian_section': 'Section 77 Time limit for prosecutions', 'foreign_section': 'Section 80 Defences which may or may not be allowed in prosecution under this Act', 'relationship': 'indirect', 'connection_type': 'indirect'}, {'indian_section': 'Section 77 Time limit for prosecutions', 'foreign_section': 'Section 78 Power of court to implead manufacturer, etc.', 'relationship': 'indirect', 'connection_type': 'indirect'}, {'indian_section': 'Section 77 Time limit for prosecutions', 'foreign_section': 'Section 77 Time limit for prosecutions', 'relationship': 'direct', 'connection_type': 'direct'}, {'indian_section': 'Section 77 Time limit for prosecutions', 'foreign_section': 'Section 77 Time limit for prosecutions', 'relationship': 'direct', 'connection_type': 'direct'}, {'indian_section': 'Section 77 Time limit for prosecutions', 'foreign_section': 'Section 69 Power to compound offences', 'relationship': 'indirect', 'connection_type': 'indirect'}]</t>
  </si>
  <si>
    <t>['Section 482 of Code of Criminal Procedure', 'Section 77 of Food Safety and Standards Act, 2006']</t>
  </si>
  <si>
    <t>Darshan Singh was running an establishment named M/s Jagdamba Sweets at RZ-290/17, Jagdamba Road, Tughlakabad Extension, New Delhi. On October 31, 2013, Food Safety Officer Ranjeet Singh and his team visited the establishment, where accused was found selling food items including Khoya Roll in open steel trays without labels or declarations. A sample of the Khoya Roll was collected and divided into three parts, with one sent for analysis. The analysis revealed the presence of excess synthetic dye and aluminum leaves, which are harmful to health. A complaint was filed, and the accused was summoned to face trial. The court found the accused guilty of violating rules related to food safety, specifically for failing to meet safety standards regarding dye content and harmful substances in the food. The accused was convicted and sentenced to three months in prison and fined Rs.50,000, with additional imprisonment if the fine was not paid. The defense argued that the test method used to detect aluminum leaves was not in accordance with prescribed standards, and questioned the validity of the analysis. The court remanded the case for further evidence regarding the testing method employed. The petitioner is Darshan Singh, and the respondent is The State.</t>
  </si>
  <si>
    <t>{'Section 47': "This subsection outlines the procedure for taking food samples for analysis, including the requirement for the Food Safety Officer to give notice and properly handle the samples. The facts indicate that a sample of Khoya Roll was taken, but the defense argues that the test method was not in accordance with prescribed standards. This could impact the validity of the analysis and the prosecution's case.", 'Section 42': "This section details the responsibilities of the Food Safety Officer and the Food Analyst in inspecting food businesses and analyzing samples. The facts show that the Food Safety Officer collected a sample and sent it for analysis, which revealed harmful substances. This supports the prosecution's case against the appellant.", 'Section 38': "This section allows the Food Safety Officer to take samples of food intended for sale and to seize articles in contravention of the Act. The facts confirm that the Food Safety Officer took a sample of the Khoya Roll, which was found to contain harmful substances, thus supporting the prosecution's actions."}</t>
  </si>
  <si>
    <t>The relevant subsections indicate that the Food Safety Officer followed the necessary procedures for taking samples and that the analysis revealed violations of food safety standards. The defense's argument regarding the testing method may challenge the validity of the analysis, but the initial findings support the prosecution's case. Therefore, the evidence appears to favor the respondent.</t>
  </si>
  <si>
    <t>[{'indian_section': 'Section 59 Punishment for unsafe food', 'foreign_section': 'Section 60 Punishment for interfering with seized items',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t>
  </si>
  <si>
    <t>Appellant may be fined and face imprisonment.</t>
  </si>
  <si>
    <t>['Section 26 (2) of Food Safety and Standards Act, 2006', 'Section 3 (1) (zz) of Food Safety and Standards Act, 2006', 'Section 59 (i) of Food Safety and Standards Act, 2006']</t>
  </si>
  <si>
    <t>The petitioner, Sabu Stephen, along with other petitioners, filed a writ petition against the Union of India and others. The petition was related to issues concerning policy and the implementation of the Food Safety and Standards Act 2006. The petitioners expressed grievances related to these matters and were advised that they could submit a representation to the Central Advisory Committee under the Food Safety and Standards Act 2006. The court disposed of the petition and any pending applications.</t>
  </si>
  <si>
    <t>{'Section 70': "This subsection is relevant as it discusses the establishment of the Food Safety Appellate Tribunal to hear appeals from decisions of the Adjudicating Officer. The petitioners' grievances may relate to decisions that could fall under the jurisdiction of this Tribunal, indicating a potential avenue for appeal.", 'Section 72': 'This subsection is relevant as it states that no civil court shall have jurisdiction over matters that an Adjudicating Officer or the Tribunal is empowered to determine. This impacts the case as it suggests that the petitioners may not have the option to pursue their grievances in civil court, which could limit their options.'}</t>
  </si>
  <si>
    <t>The relevant subsections indicate that the petitioners' grievances may need to be addressed through the Food Safety Appellate Tribunal rather than through civil court. This suggests that the petitioners may not succeed in their current approach, as the court has disposed of the petition and any pending applications, potentially indicating that the proper forum for their concerns is the Tribunal.</t>
  </si>
  <si>
    <t>Appellant may need to pursue their grievances through the Food Safety Appellate Tribunal.</t>
  </si>
  <si>
    <t>M/s. Devyani International Ltd., operating a Pizza Hut outlet at G-18, V3S Mall, Delhi, purchased "Fusilli Barilli (Pasta)" from M/s. Topnotch Retail Pvt. Ltd. in sealed condition, which was later found to be misbranded based on analysis. The Food Safety Officer inspected the outlet on June 21, 2018, and took a sample of the pasta, which was sent for analysis. The analysis report labeled the product as misbranded due to violations of packaging and labeling regulations. The appellant company and its employees argued they were not responsible for the misbranding since they were consumers or users of the product bought from a separate imported company. They claimed they had no role in the product labeling and were bonafide purchasers. The case was filed by Food Safety Officers against the company and individuals under various sections of the FSS Act, alleging violations related to misbranding and labeling regulations. The appellants contended that the complaint was filed beyond the limitation period, and that they were not liable as they purchased the product in sealed condition from an importer and had taken due diligence. The authorities and lower order found them guilty of misbranding, but the appellate court ultimately set aside the conviction, ruling that the appellants were not responsible for the misbranding since they were not manufacturers and the order was passed mechanically.</t>
  </si>
  <si>
    <t>['Section 52', 'Section 47', 'Section 38']</t>
  </si>
  <si>
    <t>{'Section 52': 'This subsection is relevant as it addresses the liability for misbranding of food articles. It states that any person who manufactures, stores, sells, distributes, or imports misbranded food is liable to a penalty. The facts indicate that the pasta was found to be misbranded, which directly relates to this section.', 'Section 47': 'This subsection outlines the procedure for taking samples for analysis by a Food Safety Officer. It is relevant because it details the responsibilities of the Food Safety Officer in ensuring proper sampling and notification, which is crucial in determining if the procedures followed were compliant with the law.', 'Section 38': 'This subsection allows the Food Safety Officer to take samples of food for analysis and outlines the conditions under which this can occur. It is relevant as it provides the basis for the actions taken by the Food Safety Officer in this case, including the inspection and sampling of the pasta.'}</t>
  </si>
  <si>
    <t>The relevant subsections indicate that the Food Safety Officer followed the necessary procedures for sampling and analysis as per Sections 38 and 47. However, Section 52 establishes the liability for misbranding, which the appellants contest based on their claim of being bonafide purchasers. The appellate court's decision to set aside the conviction suggests that the appellants' argument regarding their lack of responsibility for the misbranding may have merit, as they were not the manufacturers of the product.</t>
  </si>
  <si>
    <t>[{'indian_section':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35 Notification of food poisoning',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35 Notification of food poisoning',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35 Notification of food poisoning',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35 Notification of food poisoning',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35 Notification of food poisoning',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35 Notification of food poisoning',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35 Notification of food poisoning',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35 Notification of food poisoning', 'relationship': 'direct', 'connection_type': 'direct'},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35 Notification of food poisoning',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35 Notification of food poisoning', 'relationship': 'indirect', 'connection_type': 'indirect'}]</t>
  </si>
  <si>
    <t>¬£300000</t>
  </si>
  <si>
    <t>['Section 76 of the Food Safety and Standards Act, 2006', 'Section 23(1) of the Food Safety and Standards Act, 2006', 'Section 26(1) of the Food Safety and Standards Act, 2006', 'Section 26(2)(ii) of the Food Safety and Standards Act, 2006', 'Section 27(1) of the Food Safety and Standards Act, 2006', 'Section 27(2)(c) of the Food Safety and Standards Act, 2006', 'Section 27(3)(c) of the Food Safety and Standards Act, 2006', 'Section 3(1)(zF)(C)(i) of the Food Safety and Standards Act, 2006', 'Regulation No. 2.2.1.5 of the Food Safety &amp; Standards (Packaging &amp; Labeling) Regulation, 2011', 'Regulation No. 2.2.1.7 of the Food Safety &amp; Standards (Packaging &amp; Labeling) Regulation, 2011', 'Regulation No. 2.2.2.10 of the Food Safety &amp; Standards (Packaging &amp; Labeling) Regulation, 2011', 'Section 25(1)(i) of the Food Safety and Standards Act, 2006', 'Section 77 of the Food Safety and Standards Act, 2006', 'Section 80(B)(2)(d)(i) of the Food Safety and Standards Act, 2006', 'Section 26(4) of the Food Safety and Standards Act, 2006', 'Section 3(o) of the Food Safety and Standards Act, 2006', 'Section 3(zr) of the Food Safety and Standards Act, 2006']</t>
  </si>
  <si>
    <t>The applicant, Momeen, filed an application requesting the court to hear and decide a pending case under various sections related to the Food Safety and Standards Act, which was filed in the court of the Chief Judicial Magistrate in Ghaziabad. The case concerns allegations of search and seizure conducted by a competent officer on August 16, 2021, and a complaint filed on April 13, 2022. The accused in the case had appeared in court and was released on bail. The case was scheduled for evidence, and the applicant requested it be decided quickly without delays. The court was directed to try to resolve the case as soon as possible without unnecessary adjournments.</t>
  </si>
  <si>
    <t>{'Section 68': 'This subsection outlines the role of the Adjudicating Officer in adjudicating cases related to contraventions of the Food Safety and Standards Act. It states that an officer not below the rank of Additional District Magistrate shall be notified for adjudication, and after giving the person a reasonable opportunity to make representations, the officer can impose penalties if satisfied that a contravention has occurred. This is relevant as it pertains to the adjudication process that may affect the outcome of the case involving Momeen.', 'Section 38': 'This subsection details the powers of the Food Safety Officer, including the ability to take samples and seize articles of food believed to be in contravention of the Act. It also outlines the procedures for inspection and the responsibilities of the Food Safety Officer. This is relevant as it relates to the allegations of search and seizure conducted on August 16, 2021, which are central to the case.', 'Section 42': 'This subsection describes the responsibilities of the Food Safety Officer and the process for analyzing samples taken from food businesses. It specifies the timeline for analysis and the subsequent actions of the Designated Officer based on the analysis report. This is relevant as it may impact the proceedings following the search and seizure and the timeline for resolving the case.'}</t>
  </si>
  <si>
    <t>The relevant subsections indicate that the case involves procedural aspects of food safety enforcement, including the roles of the Food Safety Officer and the Adjudicating Officer. The allegations of search and seizure are directly addressed in Section 38, while the adjudication process is governed by Section 68. The outcome will likely depend on whether the procedures outlined in these sections were followed correctly and whether the evidence supports the allegations against Momeen.</t>
  </si>
  <si>
    <t>[{'indian_section':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t>
  </si>
  <si>
    <t>Appellant may face penalties if found in contravention of the Food Safety and Standards Act.</t>
  </si>
  <si>
    <t>['Section 26(2)(i) of Food Safety and Standards Act, 2006', 'Section 3(1)(zz)(iv)(v) of Food Safety and Standards Act, 2006', 'Section 31(2) of Food Safety and Standards Act, 2006', 'Section 26(2)(V) of Food Safety and Standards Act, 2006', 'Section 59(i) of Food Safety and Standards Act, 2006', 'Section 58 of Food Safety and Standards Act, 2006']</t>
  </si>
  <si>
    <t>The case involves Kiran Kumar Reddy Gunturu challenging the Andhra Pradesh Public Service Commission's (APPSC) decision not to consider his Master of Dental Surgery (MDS) degree as equivalent to a medical degree for the post of Food Safety Officer, as per Notification No.11 of 2022 dated 26.09.2022. The petitioner applied for the position, participated in the written examination held on 03-04 October 2023, and attended certificate verification on 21 December 2023. Despite completing the process, his candidature was rejected because his MDS degree was not recognized as a medical degree by the authorities, based on instructions from the Food Safety and Standards Authority of India dated 12-10-2022. The petitioner relied on a judgment from the Madras High Court (W.P.(MD) No.4882 of 2023) which directed consideration of degrees in Siddha/BDS for the same post. The APPSC's stand, supported by the standing counsel, is that BDS/MDS degrees are not considered equivalent to a medical degree under the current instructions. The court noted the need to consider whether degrees in BDS/MDS qualify for the post and decided to reserve one post in the OC category for the petitioner‚Äö√Ñ√¥s consideration. The petitioner was permitted to serve notice to the fourth respondent and to file proof of service. The matter was scheduled for further hearing on 28 August 2024.</t>
  </si>
  <si>
    <t>The petitioner, Kiran Kumar Reddy Gunturu, holds a degree in Master of Dental Surgery and applied for the post of Food Safety Officer under Notification No.11 of 2022. The authorities did not consider his MDS degree as equivalent to a degree in Medicine for the vacancy. The petitioner participated in the written examination and attended certificate verification, but his candidature was not considered because his degree was not recognized as a medical degree. The petitioner argued that his degree should be considered as a qualification in medicine, citing a judgment from the Madras High Court. The respondents stated that a BDS or MDS degree is not recognized as a medical degree according to instructions from the Food Safety and Standards Authority of India. The petitioner sought that one post be reserved for candidates with his qualification in the recruitment process.</t>
  </si>
  <si>
    <t>The case context revolves around the qualifications of the petitioner for the position of Food Safety Officer and does not relate to the provisions of the Food Safety and Standards Act. The subsections provided pertain to food safety regulations and do not address qualifications for employment or recognition of degrees. Therefore, none of the subsections are relevant to the facts of the case.</t>
  </si>
  <si>
    <t>['Section 11 of the Food Safety and Standards Act, 2006']</t>
  </si>
  <si>
    <t>The case involves the petitioners IMC Limited and Indian Oil Corporation Limited contesting the authority of the Petroleum and Natural Gas Regulatory Board (PNGRB) to regulate pipelines laid by entities for their own use without obtaining authorization. IMC Limited had received authorization from PNGRB in 2015 to lay a pipeline from Ennore Port to Manali Industrial Area. In 2023, Indian Oil started laying pipelines for transportation from its jetty to its terminal and to Vellur Terminal for resale purposes without PNGRB's authorization, leading PNGRB to direct IOCL to stop its construction. IMC Limited sought court intervention to direct IOCL to halt the unauthorized pipelines and to seek penalties for violations. IOCL argued that its pipelines for transporting its own petroleum do not require PNGRB approval, claiming such pipelines are outside the regulator's jurisdiction. The petitioner contended that post the enactment of the PNGRB Act, all pipelines for transportation, including self-use pipelines, should be regulated as common or contract carriers, and that captive pipelines are no longer recognized under the law. The court examined whether pipelines laid solely for a company's own transportation require PNGRB approval, ultimately ruling that the Act does not prohibit entities from laying pipelines for their own use and that such captive pipelines do not fall within the regulator's jurisdiction. The court set aside PNGRB's directive to IOCL and dismissed IMC's petition.</t>
  </si>
  <si>
    <t>The provided subsections do not pertain to the regulatory authority of the PNGRB or the specific issues regarding pipeline authorization as contested in the case. Therefore, there are no applicable subsections that would impact the outcome based on the facts presented.</t>
  </si>
  <si>
    <t>[{'indian_section': 'Section 61 Punishment for false information', 'foreign_section': 'Section 48 General provisions relating to offences', 'relationship': 'indirect', 'connection_type': 'indirect'}]</t>
  </si>
  <si>
    <t>Appellant may not be able to enforce penalties against the respondent for the unauthorized pipelines.</t>
  </si>
  <si>
    <t>['Section 16 of the Food Safety and Standards Act, 2006', 'Section 20 of the Food Safety and Standards Act, 2006', 'Section 21 of the Food Safety and Standards Act, 2006', 'Section 22 of the Food Safety and Standards Act, 2006', 'Section 61 of the Food Safety and Standards Act, 2006']</t>
  </si>
  <si>
    <t>Raymond Andrews is a resident of Gurugram, Haryana, and the petitioner in the case. The respondent is a Food Safety Officer from the Department of Food Safety, Government of NCT of Delhi. The case involves allegations that Raymond Andrews' food product was adulterated by adding synthetic color Tartrazine yellow, violating certain food safety regulations and provisions. The sample related to the food product was taken on June 11, 2019. The complaint was based on claims that Raymond Andrews violated provisions of the Food Safety and Standards Act and specific food additive regulations by including the synthetic color in the food. The respondent argued that recent amendments to the regulations had changed the legal position. The petitioner challenged the summoning order issued by the magistrate, which was based on previous provisions, claiming it was issued without considering the effect of the amendments. The court found that the summoning order was not valid because it did not account for the changes in law and directed the matter to be reconsidered.</t>
  </si>
  <si>
    <t>{'Section 47': "This subsection outlines the procedure a Food Safety Officer must follow when taking a sample for analysis, including giving notice and dividing the sample. The facts do not indicate whether the Food Safety Officer followed these procedures when taking the sample from Raymond Andrews. If the procedures were not followed, it could support the appellant's claim.", 'Section 38': "This section allows the Food Safety Officer to take samples of food that may be required as evidence in proceedings. The facts state that the sample was taken based on allegations of adulteration. If the Food Safety Officer had reasonable grounds to believe the food was adulterated, this section supports the respondent's actions.", 'Section 48': "This section defines how a person can render food injurious to health, including adding substances like synthetic colors. The allegations against Raymond Andrews involve the addition of Tartrazine yellow, which could be seen as a violation of this section, supporting the respondent's position.", 'Section 42': 'This section details the responsibilities of the Food Safety Officer, including sending samples for analysis and the timeline for reporting. The facts do not clarify if the Food Safety Officer adhered to these timelines, which could impact the validity of the complaint against the appellant.'}</t>
  </si>
  <si>
    <t>The relevant subsections indicate that while the Food Safety Officer may have acted within the scope of their authority under Section 38, the procedural aspects outlined in Section 47 and the responsibilities in Section 42 could potentially undermine the validity of the actions taken against the appellant. Additionally, Section 48 supports the allegations of adulteration against the appellant. However, the failure to consider amendments in the law, as highlighted in the court's direction, may affect the overall outcome.</t>
  </si>
  <si>
    <t>[{'indian_section': 'Section 59 Punishment for unsafe food', 'foreign_section': 'Section 48 General provisions relating to offences',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t>
  </si>
  <si>
    <t>The petitioner, G. Kannan, is the manufacturer of drinking water. Samples of the water bottles were collected from him by the first respondent, the Designated Officer of the Food Safety and Drug Administration Department, on 18 August 2017. These samples were sent for analysis to a food analyst in Madurai, who issued a report on 23 November 2017 stating that two of eleven parameters exceeded permissible limits, making the samples unsafe. An appeal was made by the petitioner, and the samples were analyzed again by the second respondent, the FSSAI Referral Laboratory, with the report issued on 16 July 2018. The petitioner argued that the analysis was conducted after the expiry date of the water bottles, which were manufactured on 16 August 2017, and that the first analysis report was delayed beyond the statutory period of 14 days. The respondents contended that the samples were in good condition and analyzed within the legal time limits, and that procedures were followed properly. The government authorities ultimately confirmed the analysis findings, which led to the petitioner facing prosecution. The petitioner argued procedural violations and challenged the legality of the analysis reports, but the court dismissed the petition, finding no illegality in the procedures followed.</t>
  </si>
  <si>
    <t>['Section 47', 'Section 46', 'Section 59']</t>
  </si>
  <si>
    <t>{'Section 47': 'This subsection outlines the procedure for taking samples for analysis, including the requirement for the Food Safety Officer to give notice of intention to analyze, divide the sample, and send it for analysis within a specified timeframe. The petitioner argues that the analysis was delayed beyond the statutory period of 14 days, which could support his claim of procedural violation.', 'Section 46': "This section mandates that the Food Analyst must analyze samples and send reports within 14 days. The petitioner claims that the first analysis report was delayed, which may indicate a failure to comply with this requirement, potentially supporting the appellant's argument.", 'Section 59': 'This section outlines penalties for manufacturing or distributing unsafe food. The findings of the analysis indicated that the water samples were unsafe, which could lead to penalties against the appellant if the findings are upheld.'}</t>
  </si>
  <si>
    <t>The relevant subsections indicate that there are procedural requirements for the analysis of food samples that the petitioner claims were not followed, particularly regarding the timely analysis and notification. However, the findings of unsafe samples under Section 59 suggest that if the analysis is upheld, the petitioner may face penalties. The procedural arguments may not be sufficient to overturn the findings of unsafe water, which could lead to a decision in favor of the respondents.</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</si>
  <si>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43 Recognition and accreditation of laboratories, research institutions and referral food laboratory', 'relationship': 'indirect', 'connection_type': 'indirect'}]</t>
  </si>
  <si>
    <t>Appellant may face penalties for distributing unsafe drinking water.</t>
  </si>
  <si>
    <t>['Section 2.4.6(1) of Food Safety and Standards Rules, 2011', 'Section 46(3) of Food Safety and Standards Act, 2006']</t>
  </si>
  <si>
    <t>The case involves petitions challenging the environmental approval granted by the Genetic Engineering Approval Committee (GEAC) and the Union of India for the release of genetically modified (GM) mustard hybrid DMH-11. The petitioners, including Gene Campaign, argue that the approval process was flawed, lacked transparency, and violated constitutional principles, including the right to a safe environment under Article 21, and the precautionary principle. The petitions also challenge the constitutionality of the 1989 Rules governing GMOs, citing issues of delegation, arbitrariness, and procedural lapses.
The Supreme Court examined the legal framework, including the Environment (Protection) Act, 1986, the 1989 Rules, and international protocols like the Cartagena Protocol on Biosafety. It reviewed the procedural history, including multiple orders and the appointment of Technical Expert Committees (TECs) to assess biosafety and environmental risks.
The Court found that the approval process was flawed, noting that the GEAC delegated its core function to sub-committees and expert groups without proper application of mind, and that the decision was taken without adequate scientific and environmental risk assessment, especially regarding long-term and transgenerational effects. The Court observed that the process violated the precautionary principle, which mandates caution in the face of scientific uncertainty, especially for GMOs intended for environmental release.
The Court also highlighted deficiencies in the regulatory framework, including lack of independent verification, transparency, stakeholder participation, and proper assessment of socio-economic and environmental impacts. It emphasized that the approval was not based on sufficient indigenous data, especially given India‚Äö√Ñ√¥s status as a center of origin and diversity for mustard.
The Court held that the conditional approval granted by GEAC and the subsequent decision by the Union of India were vitiated, and thus, set aside the approval. It directed that future approvals should be based on a clear, transparent process involving independent scientific assessment, public participation, and adherence to international biosafety protocols. The Court also emphasized the need for a comprehensive national policy on GMOs, proper labelling of GM foods, and the establishment of robust regulatory and biosafety infrastructure.
The judgment underscores that while scientific and technological progress is vital, it must be balanced with environmental safety, public health, and constitutional rights, following the principles of sustainable development, precaution, and intergenerational equity.</t>
  </si>
  <si>
    <t>The case involves petitions filed by Gene Campaign and other organizations challenging the approval granted by the Genetic Engineering Approval Committee (GEAC) and the Union of India for the environmental release of the transgenic mustard hybrid DMH-11. The petitioner, Gene Campaign, is an organization working to protect genetic resources and ensure safe regulation of gene-modified organisms. The respondents, including the Union of India, have approved the release following trials and safety assessments conducted over several years, including confined field trials in various locations. The petitioners argue that the approval was arbitrary, lacked proper application of scientific safety principles, did not follow due process, and violated constitutional rights such as the right to a healthy environment under Article 21. They also contend that the regulations are inconsistent with international biosafety protocols, incomplete in risk assessment, and that the decision-making process did not adequately consider the long-term effects on health, biodiversity, and environment. The petitioners made detailed allegations about non-disclosure of biosafety data, inadequate risk evaluation, potential contamination of natural gene pools, and violations of the precautionary principle, pointing out that the approval was ultimately based on foreign studies, insufficient local research, and procedural lapses. The government and GEAC defend the approval as lawful, scientifically justified, and compliant with environmental safeguards, emphasizing the importance of technology for agricultural productivity and food security and asserting that the procedures were followed properly. The core issue is whether the approval process was lawful, transparent, based on sound science, and consistent with constitutional and international environmental principles.</t>
  </si>
  <si>
    <t>['Section 18(1)(a)', 'Section 18(1)(b)', 'Section 18(1)(c)', 'Section 18(2)(c)', 'Section 18(2)(d)']</t>
  </si>
  <si>
    <t>{'Section 18(1)(a)': "This subsection emphasizes the need to achieve an appropriate level of protection of human life and health, which is relevant to the petitioners' argument that the approval process lacked proper application of scientific safety principles.", 'Section 18(1)(b)': 'This subsection requires risk management to include consideration of risk assessment results. The petitioners argue that the approval did not adequately consider long-term effects, which could indicate a failure to comply with this requirement.', 'Section 18(1)(c)': 'This subsection allows for provisional risk management measures in cases of scientific uncertainty. The petitioners claim that the approval was based on insufficient local research, which may suggest that scientific uncertainty was not adequately addressed.', 'Section 18(2)(c)': 'This subsection mandates that risk assessments be conducted in an independent, objective, and transparent manner. The petitioners allege that the decision-making process did not meet these standards, which could support their claims.', 'Section 18(2)(d)': 'This subsection requires open and transparent public consultation during the preparation and evaluation of regulations. The petitioners argue that the approval process lacked transparency, which may indicate a violation of this requirement.'}</t>
  </si>
  <si>
    <t>The relevant subsections highlight the importance of scientific safety principles, risk management, and transparency in the approval process. The petitioners' claims regarding the arbitrary nature of the approval, lack of proper risk assessment, and insufficient public consultation align with the requirements set forth in these subsections. Therefore, the facts presented by the petitioners suggest that the approval process may not have complied with the legal standards outlined in the relevant sections.</t>
  </si>
  <si>
    <t>['Section 22 of the Food Safety and Standards Act, 2006', 'Section 23 of the Food Safety and Standards Act, 2006', 'Section 57(4) of the Indian Evidence Act, 1872', 'Articles 14, 21, 48A, 51A(g) of the Constitution of India', 'Articles 47, 48, 51A(g) of the Constitution of India', 'Articles 14, 19, 21 of the Constitution of India']</t>
  </si>
  <si>
    <t>The petitioner, Dharampalsatyapal Limited, is a manufacturer of pan masala and mouth fresheners. They are the accused in four cases before the Palakkad Court, relating to violations of certain unspecified provisions of a food safety act, by selling products containing magnesium carbonate and other substances, which were seized and analyzed. The prosecution was initiated based on a seizure of pan masala under the brand 'Rajanigandha' in April 2013, with analysis reports received in September 2013 indicating the presence of magnesium carbonate. The authorities sought and obtained sanction for prosecution in 2015, citing procedural and administrative delays as reasons for extending the time limit to file charges. The petitioner challenged the legality of these proceedings, claiming that the delays in issuing sanctions and initiating prosecutions were not properly justified, and that the order condoning delay was based on vague reasons such as "procedural and administrative delay" without specific details. The court's review revealed that the delay was substantial and unreasonably extended beyond prescribed time limits, and that the reasons provided for extending the time were inadequate. As a result, the court quashed the proceedings against the petitioner in some cases, citing procedural lapses and failure to record proper reasons for delay, which rendered the prosecution illegal.</t>
  </si>
  <si>
    <t>{'Section 68': 'This subsection outlines the role of the Adjudicating Officer in adjudicating alleged contraventions of the Act. It states that the officer must provide a reasonable opportunity for representation and impose penalties if satisfied that a contravention has occurred. The facts indicate that the petitioner challenges the legality of the proceedings, suggesting that the Adjudicating Officer may not have followed the required procedures, which could impact the validity of the prosecution.', 'Section 47': "This section details the procedures that a Food Safety Officer must follow when taking samples for analysis, including notifying the person from whom the sample is taken and ensuring proper handling of the samples. The case context mentions that the products were seized and analyzed, which implies that these procedures should have been adhered to. If they were not, it could support the petitioner's claim regarding procedural lapses."}</t>
  </si>
  <si>
    <t>The relevant subsections indicate that the Adjudicating Officer must follow specific procedures when adjudicating cases and that the Food Safety Officer must adhere to protocols when taking samples. The petitioner's challenge to the legality of the proceedings is supported by the claim of procedural lapses, which aligns with the requirements set forth in these subsections. Therefore, the facts suggest that the appellant is more likely to succeed based on the inadequacies in the prosecution's adherence to the law.</t>
  </si>
  <si>
    <t>[{'indian_section': 'Section 77 Time limit for prosecutions', 'foreign_section': 'Section 70 Establishment of Food Safety Appellate Tribunal', 'relationship': 'indirect', 'connection_type': 'indirect'}, {'indian_section': 'Section 77 Time limit for prosecutions', 'foreign_section': 'Section 72 Civil court not to have jurisdiction', 'relationship': 'indirect', 'connection_type': 'indirect'}, {'indian_section': 'Section 77 Time limit for prosecutions', 'foreign_section': 'Section 68 Adjudication', 'relationship': 'indirect', 'connection_type': 'indirect'}, {'indian_section': 'Section 77 Time limit for prosecutions', 'foreign_section': 'Section 71 Procedure and powers of Tribunal', 'relationship': 'indirect', 'connection_type': 'indirect'}]</t>
  </si>
  <si>
    <t>Saeem Ali filed a writ petition seeking a No Objection Certificate from the concerned authorities under the Food Safety and Standards Act, 2006 and related regulations. The respondent authorities raised objections on 16 points, as stated in their order dated 28.06.2023. The petitioner did not present any evidence to counter these objections. The court found no reason to interfere further and stated that if Saeem Ali meets the required eligibility, he can submit a new application.</t>
  </si>
  <si>
    <t>['Section 70', 'Section 38', 'Section 42', 'Section 61']</t>
  </si>
  <si>
    <t>{'Section 70': 'This section discusses the establishment of the Food Safety Appellate Tribunal to hear appeals from decisions of the Adjudicating Officer. It is relevant as it outlines the process for appeals, but does not directly impact the current case since the petitioner has not yet submitted a new application or faced a decision from an Adjudicating Officer.', 'Section 38': "This section details the powers of the Food Safety Officer to take samples and seize articles of food. It is relevant as it establishes the authority of the Food Safety Officer, but does not directly relate to the petitioner's failure to counter the objections raised by the respondent authorities.", 'Section 42': "This section outlines the responsibilities of the Food Safety Officer and the process for analyzing food samples. It is relevant as it indicates the procedural framework for food safety enforcement, but does not address the petitioner's lack of evidence against the objections.", 'Section 61': 'This section addresses penalties for providing false or misleading information in connection with the Act. It is relevant in the context of compliance with the Act, but does not directly relate to the current case as there is no indication that the petitioner provided false information.'}</t>
  </si>
  <si>
    <t>The relevant subsections provide a framework for understanding the roles and responsibilities of the Food Safety Officer and the process for appeals. However, they do not support the appellant's position since the petitioner failed to counter the objections raised by the respondent authorities. The court's decision to not interfere further suggests that the respondent's objections stand unchallenged.</t>
  </si>
  <si>
    <t>Appellant may need to submit a new application to address the objections raised.</t>
  </si>
  <si>
    <t>['Section 1 of Food Safety and Standards Act, 2006', 'Food Safety and Standards (Licensing and Registrations of Food Business) Regulations, 2011']</t>
  </si>
  <si>
    <t>Sultan Singh Gora, aged about 40, a pharmacist from Bhilunda, Sikar, challenged a notification that revised the eligibility criteria for the post of Food Safety Officer, arguing that excluding B. Pharmacy and M. Pharmacy qualifications was arbitrary and illegal, given that the duties of Food Inspector and Food Safety Officer are similar. The petitioners, including Sultan Singh Gora, are pharmacists with such degrees. The respondents, including the Union of India and Rajasthan government officials, maintained that the new qualifications were within the authority's power and that the two posts are different with different requirements. The petitioners contended that their qualifications should be considered equivalent to the prescribed qualifications. The court found that it was the authority's function to determine equivalence of qualifications and that the new qualification criteria were valid, dismissing the petition.</t>
  </si>
  <si>
    <t>['Section 37: Qualifications of Food Safety Officer', 'Section 92: Regulations by the Food Authority']</t>
  </si>
  <si>
    <t>{'Section 37: Qualifications of Food Safety Officer': 'This subsection is relevant as it pertains to the qualifications required for the position of Food Safety Officer. The petitioners argue that their B. Pharmacy and M. Pharmacy qualifications should be considered equivalent to the new qualifications set by the respondents. The respondents maintain that the qualifications are valid and within their authority, suggesting that the qualifications of the Food Safety Officer are distinct from those of a Food Inspector.', 'Section 92: Regulations by the Food Authority': "This subsection is relevant as it allows the Food Authority to make regulations consistent with the Act, including qualifications for Food Safety Officers. The petitioners' challenge to the qualifications may be impacted by the authority's power to set these regulations, which the respondents assert were followed in establishing the new criteria."}</t>
  </si>
  <si>
    <t>The relevant subsections indicate that the qualifications for the Food Safety Officer are determined by the Food Authority, which has the power to set regulations. The respondents argue that the new qualifications are valid and within their authority, while the petitioners claim their qualifications should be considered equivalent. The authority's discretion in determining qualifications suggests that the respondents are likely to succeed in maintaining the validity of the new criteria.</t>
  </si>
  <si>
    <t>[{'indian_section': 'Section 2 Declaration as to expediency of control by the Union', 'foreign_section': 'Section 1 Short title, extent and commencement', 'relationship': 'indirect', 'connection_type': 'indirect'}, {'indian_section': 'Section 2 Declaration as to expediency of control by the Union', 'foreign_section': 'Section 3 Definitions', 'relationship': 'indirect', 'connection_type': 'indirect'}, {'indian_section': 'Section 1 Short title, extent and commencement', 'foreign_section': 'Section 1 Short title, extent and commencement', 'relationship': 'direct', 'connection_type': 'direct'}, {'indian_section': 'Section 1 Short title, extent and commencement', 'foreign_section': 'Section 3 Definitions', 'relationship': 'indirect', 'connection_type': 'indirect'}, {'indian_section': 'Section 100 Amendments to the Infant Milk Substitutes, Feeding Bottles and Infant Foods (Regulation of Production, Supply and Distribution) Act, 1992', 'foreign_section': 'Section 92 Power of Food Authority to make regulations', 'relationship': 'indirect', 'connection_type': 'indirect'}, {'indian_section': 'Section 100 Amendments to the Infant Milk Substitutes, Feeding Bottles and Infant Foods (Regulation of Production, Supply and Distribution) Act, 1992', 'foreign_section': 'Section 87 Members, officers of Food Authority and Commissioner of Food Safety to be public servants', 'relationship': 'indirect', 'connection_type': 'indirect'}, {'indian_section': 'Section 100 Amendments to the Infant Milk Substitutes, Feeding Bottles and Infant Foods (Regulation of Production, Supply and Distribution) Act, 1992', 'foreign_section': 'Section 91 Power of Central Government to make rules', 'relationship': 'indirect', 'connection_type': 'indirect'}, {'indian_section': 'Section 100 Amendments to the Infant Milk Substitutes, Feeding Bottles and Infant Foods (Regulation of Production, Supply and Distribution) Act, 1992', 'foreign_section': 'Section 92 Power of Food Authority to make regulations', 'relationship': 'indirect', 'connection_type': 'indirect'}, {'indian_section': 'Section 100 Amendments to the Infant Milk Substitutes, Feeding Bottles and Infant Foods (Regulation of Production, Supply and Distribution) Act, 1992', 'foreign_section': 'Section 92 Power of Food Authority to make regulations', 'relationship': 'indirect', 'connection_type': 'indirect'}, {'indian_section': 'Section 100 Amendments to the Infant Milk Substitutes, Feeding Bottles and Infant Foods (Regulation of Production, Supply and Distribution) Act, 1992', 'foreign_section': 'Section 94 Power of State Government to make rules', 'relationship': 'indirect', 'connection_type': 'indirect'}, {'indian_section': 'Section 101 Power to remove difficulties', 'foreign_section': 'Section 92 Power of Food Authority to make regulations', 'relationship': 'indirect', 'connection_type': 'indirect'}, {'indian_section': 'Section 101 Power to remove difficulties', 'foreign_section': 'Section 87 Members, officers of Food Authority and Commissioner of Food Safety to be public servants', 'relationship': 'indirect', 'connection_type': 'indirect'}, {'indian_section': 'Section 101 Power to remove difficulties', 'foreign_section': 'Section 91 Power of Central Government to make rules', 'relationship': 'indirect', 'connection_type': 'indirect'}, {'indian_section': 'Section 101 Power to remove difficulties', 'foreign_section': 'Section 92 Power of Food Authority to make regulations', 'relationship': 'indirect', 'connection_type': 'indirect'}, {'indian_section': 'Section 101 Power to remove difficulties', 'foreign_section': 'Section 92 Power of Food Authority to make regulations', 'relationship': 'indirect', 'connection_type': 'indirect'}, {'indian_section': 'Section 101 Power to remove difficulties', 'foreign_section': 'Section 94 Power of State Government to make rules', 'relationship': 'indirect', 'connection_type': 'indirect'}]</t>
  </si>
  <si>
    <t>Appellant may be unable to apply for the position of Food Safety Officer.</t>
  </si>
  <si>
    <t>['Section 1 of Food Safety and Standards Act, 2006', 'Section 2 of Food Safety and Standards Act, 2006']</t>
  </si>
  <si>
    <t>The petitioner, D. Nadarajan, owns a grocery shop and was accused of selling substandard groundnut oil (Madhura) which was sampled on August 25, 2020. The Food Safety Officer, along with other officers, took four samples of the oil from the shop, sealed, and sent them to a food analyst. The food analyst reported that the sample was substandard on October 19, 2020. The Designated Officer issued a notice on October 28, 2020, along with the food analyst‚Äôs report. The petitioner filed an appeal on November 23, 2020, but the Designated Officer did not decide the appeal within the prescribed time limit. The petitioner argued that this violation invalidates the proceedings. The respondent argued that the petitioner should have filed a different form for the appeal. The court ultimately found that the delay in deciding the appeal was a violation of the rules and quashed the proceedings against the petitioner.</t>
  </si>
  <si>
    <t>{'Section 42': "This section outlines the responsibilities of the Food Safety Officer, including the requirement to send the analysis report to the Designated Officer within fourteen days. The delay in the appeal process may relate to the responsibilities outlined here, as the Designated Officer's failure to decide the appeal within the prescribed time limit could be seen as a violation of this section.", 'Section 46': 'This section specifies the obligations of the Food Analyst regarding the analysis of samples and the timely submission of reports. The timeline for the Food Analyst to send the report is crucial, as any delays could impact the validity of the proceedings against the petitioner.', 'Section 47': 'This section details the procedures that the Food Safety Officer must follow when taking samples for analysis. It includes the requirement to notify the person from whom the sample is taken and the proper handling of the samples. Any deviation from these procedures could affect the legitimacy of the analysis and subsequent actions.'}</t>
  </si>
  <si>
    <t>The relevant subsections indicate that there are specific timelines and procedures that must be followed by the Food Safety Officer and the Food Analyst. The failure of the Designated Officer to decide the appeal within the prescribed time limit is a violation of the rules, which supports the petitioner's argument that the proceedings are invalid. The analysis and reporting timelines also suggest that any delays could undermine the integrity of the process against the petitioner.</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</si>
  <si>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t>
  </si>
  <si>
    <t>The case involves Rajesh Juneja, who was running an establishment named M/s Shri Balaji Food Products, where a sample of roasted Namkeen was seized on June 18, 2008, by Food Inspector Gian Chand. The sample was found misbranded because the packaging declaration "Best Before within 3 months from the date of packed" was considered defective, and the label size was also scrutinized. The Food Inspector‚Äôs analysis showed no adulteration but identified misbranding violations. The prosecution argued that the declaration and label size violated specific rules, and that Rajesh Juneja was responsible for the sale of misbranded food. The appellant contended that the declaration was similar to a permitted label, and evidence showed that Rajesh Juneja had purchased the product from M/s Ravi Food Products, where Ramu Gupta was the proprietor. The appellant also relied on a legal defense claiming that he had purchased the product with a bill from a licensed dealer, which should exempt him from liability. The court considered whether the declaration was acceptable, whether the size of the label violated rules, and whether the defendant‚Äôs defense under Section 19(2) of the law applies based on the purchase evidence. Ultimately, the court found that the appellant‚Äôs defense was valid because of the evidence of purchase and production of the bill and acquitted him of the charges.</t>
  </si>
  <si>
    <t>['Section 25', 'Section 47', 'Section 48', 'Section 68']</t>
  </si>
  <si>
    <t>{'Section 25': "This subsection is relevant as it addresses the prohibition of importing misbranded food. The prosecution argued that the product was misbranded due to the defective packaging declaration. This supports the respondent's position that Rajesh Juneja was responsible for selling misbranded food.", 'Section 47': "This subsection outlines the procedure for taking food samples for analysis. It is relevant because it details the responsibilities of the Food Safety Officer, which may impact the validity of the sample taken from Rajesh Juneja's establishment. If the procedure was not followed correctly, it could affect the prosecution's case.", 'Section 48': "This subsection discusses how food can be rendered injurious to health. While the prosecution did not find adulteration, the misbranding could still be argued to affect consumer safety. However, since the appellant contended that the product was purchased from a licensed dealer, this may mitigate the respondent's claims.", 'Section 68': "This subsection pertains to the adjudication process and the powers of the Adjudicating Officer. It is relevant as it outlines the process that would be followed if the appellant were found liable. The outcome of the adjudication could significantly impact the appellant's liability."}</t>
  </si>
  <si>
    <t>The relevant subsections indicate that while there are provisions against misbranding (Section 25), the appellant's defense regarding the purchase from a licensed dealer and the procedural aspects of sample collection (Section 47) may weaken the respondent's case. The lack of adulteration found in the product also supports the appellant's position. Therefore, the evidence presented by the appellant regarding the purchase and the procedural adherence may lead to a favorable outcome for him.</t>
  </si>
  <si>
    <t>[{'indian_section': 'Section 25 All imports of articles of food to be subject to this Act', 'foreign_section': 'Section 25 All imports of articles of food to be subject to this Act', 'relationship': 'direct', 'connection_type': 'direct'}, {'indian_section': 'Section 25 All imports of articles of food to be subject to this Act', 'foreign_section': 'Section 25 All imports of articles of food to be subject to this Act', 'relationship': 'direct', 'connection_type': 'direct'}, {'indian_section': 'Section 70 Establishment of Food Safety Appellate Tribunal', 'foreign_section': 'Section 68 Adjudication', 'relationship': 'indirect', 'connection_type': 'indirect'}, {'indian_section': 'Section 71 Procedure and powers of Tribunal', 'foreign_section': 'Section 68 Adjudication', 'relationship': 'indirect', 'connection_type': 'indirect'}, {'indian_section': 'Section 72 Civil court not to have jurisdiction', 'foreign_section': 'Section 68 Adjudication', 'relationship': 'indirect', 'connection_type': 'indirect'}, {'indian_section': 'Section 73 Power of court to try cases summarily', 'foreign_section': 'Section 68 Adjudication', 'relationship': 'indirect', 'connection_type': 'indirect'}, {'indian_section': 'Section 74 Special courts and Public Prosecutor', 'foreign_section': 'Section 68 Adjudication', 'relationship': 'indirect', 'connection_type': 'indirect'}, {'indian_section': 'Section 75 Power to transfer cases to regular courts', 'foreign_section': 'Section 68 Adjudication', 'relationship': 'indirect', 'connection_type': 'indirect'}, {'indian_section': 'Section 76 Appeal', 'foreign_section': 'Section 68 Adjudication', 'relationship': 'indirect', 'connection_type': 'indirect'}, {'indian_section': 'Section 77 Time limit for prosecutions', 'foreign_section': 'Section 68 Adjudication', 'relationship': 'indirect', 'connection_type': 'indirect'}, {'indian_section': 'Section 78 Power of court to implead manufacturer, etc.', 'foreign_section': 'Section 68 Adjudication', 'relationship': 'indirect', 'connection_type': 'indirect'}, {'indian_section': "Section 79 Magistrate's power to impose enhanced punishment", 'foreign_section': 'Section 68 Adjudication', 'relationship': 'indirect', 'connection_type': 'indirect'}]</t>
  </si>
  <si>
    <t>['Section 16 (1) (a) of Food Safety and Standards Act, 2006', 'Section 2 (ix) (k) of Food Safety and Standards Act, 2006', 'Section 7 of Food Safety and Standards Act, 2006', 'Section 19 (2) of Food Safety and Standards Act, 2006', 'Rule 32 (b) of Food Safety and Standards Rules', 'Rule 32 (I) of Food Safety and Standards Rules', 'Rule 36 (2) (a) of Food Safety and Standards Rules']</t>
  </si>
  <si>
    <t>The case involves the Food Safety Officer filing a complaint against Anil Kumar, the proprietor of Sri Lakshmi Venkateshwara Rice Traders, for selling Basmati rice that was found to be "unsafe" due to pesticide levels exceeding permissible limits. The police collected four packets of rice from Anil Kumar‚Äôs shop on November 30, 2022, and sent samples for analysis, which reported high levels of Thiamethoxam pesticide. Anil Kumar and the manufacturer, accused No.2, disputed the allegations, claiming no knowledge of the rice being unsafe and denying proper seizure or supply of the samples. The prosecution argued that the accused had violated food safety laws, but the court found contradictions and doubts regarding the evidence, leading to their acquittal.</t>
  </si>
  <si>
    <t>['Section 47', 'Section 38']</t>
  </si>
  <si>
    <t>{'Section 47': 'This subsection outlines the procedure that a Food Safety Officer must follow when taking a sample for analysis. It requires the officer to give notice of the intention to analyze the sample, divide the sample into four parts, and obtain the signature or thumb impression of the person from whom the sample was taken. The facts indicate that Anil Kumar disputed the allegations and claimed no knowledge of the rice being unsafe, which may suggest a failure to follow the proper procedure as outlined in this section.', 'Section 38': "This section allows the Food Safety Officer to take samples of food that appear to be intended for sale or have been sold for human consumption. It also allows for the seizure of articles of food that are in contravention of the Act. The facts state that the Food Safety Officer collected samples of rice from Anil Kumar's shop, which is relevant to this section. However, the claim of improper seizure or supply of samples by Anil Kumar may challenge the validity of the actions taken under this section."}</t>
  </si>
  <si>
    <t>The relevant subsections indicate that the Food Safety Officer must follow specific procedures when taking samples and analyzing them. Anil Kumar's claims of improper seizure and lack of knowledge about the unsafe rice may suggest procedural violations that could impact the prosecution's case. However, the evidence presented led to contradictions and doubts, which ultimately resulted in acquittal. Therefore, the facts do not strongly support the prosecution's case.</t>
  </si>
  <si>
    <t>[{'indian_section': 'Section 59 Punishment for unsafe food', 'foreign_section': 'Section 61 Punishment for false information', 'relationship': 'indirect', 'connection_type': 'indirect'}, {'indian_section': 'Section 52 Penalty for misbranded food', 'foreign_section': 'Section 61 Punishment for false information',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</si>
  <si>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Appellant may be unable to pursue further action against Anil Kumar.</t>
  </si>
  <si>
    <t>['Section 52 of Food Safety and Standards Act, 2006', 'Section 59 of Food Safety and Standards Act, 2006', 'Section 200 of Criminal Procedure Code', 'Section 207 of Criminal Procedure Code', 'Section 313 of Criminal Procedure Code', 'Section 437(A) of Criminal Procedure Code', 'Section 255(1) of Criminal Procedure Code', 'Rule 2.4.10(iii) of Food Safety and Standards Act, 2006', 'Section 46(4) of Food Safety and Standards Act, 2006', 'Rule 7A of Food Safety Rules, 2011']</t>
  </si>
  <si>
    <t>In_Re_vs_Sh_Bal_Mukund_on_4_August_2023.PDF</t>
  </si>
  <si>
    <t>Case overview: The case involves an appeal by Sh. Shatrughan Singh, proprietor of M/s Tomar Paneer Bhandar, against an order dated 22.04.2022 by the Adjudicating Officer, imposing a penalty of Rs. One Lakh for violating the Food Safety and Standards Act, 2006 (FSS Act). The appeal was filed under Section 70 of the FSS Act. The respondent is Sh. Bal Mukund, a Food Safety Officer. The judgment was delivered on 04.08.2023. 
Key facts: 1. On 07.10.2017, a sample of 'Paneer' was collected from the appellant's premises for analysis. 2. The sample was found to exceed the maximum moisture limit of 60% as per the Food Analyst's report dated 12.10.2017. 3. The appellant did not file an appeal against the Food Analyst's report within the stipulated period. 4. The Adjudicating Officer found the appellant guilty of selling a substandard food article and imposed a penalty. 
Legal issues and arguments: 1. The appellant contended that the Adjudicating Officer misinterpreted the relevant sections of the FSS Act and failed to consider that the sample was taken before the new moisture specification of 60% was operationalized. 2. The appellant argued that the moisture specification was 70% at the time of sampling, as the amendment was notified on 13.10.2017 and came into effect on 01.07.2018. 3. The respondent did not file a reply to the appeal. 
Court's reasoning: 1. The court noted that the FSSAI's revised standards were in operation when the sample was taken, but the notification regarding compliance came into effect on 01.07.2018. 2. The court found that the Adjudicating Officer did not consider the timing of the moisture specification when imposing the penalty. 3. The court concluded that the penalty was unjustified as the moisture limit of 70% was applicable at the time of sampling. 
Decision or judgment: The court accepted the appeal and set aside the impugned order dated 22.04.2022, thereby nullifying the penalty imposed on the appellant. The record of the Adjudicating Officer was ordered to be sent back, and the appeal file was to be consigned to the Record Room.</t>
  </si>
  <si>
    <t>The case involves Sh. Shatrughan Singh, the proprietor of M/s Tomar Paneer Bhandar, who is the appellant, and Sh. Bal Mukund, a Food Safety Officer, who is the respondent. The appellant was accused of selling paneer that violated the moisture content standards. On October 7, 2017, the Food Safety Officer visited the appellant's premises, purchased a sample of paneer, and sent it for analysis. The sample was found to have moisture content exceeding the prescribed limit, making it substandard. The appellant argued that at the time the sample was taken, the moisture standard was according to the previous rules of 70%, as the new standard of 60% was notified later, effective from July 1, 2018. An order was passed against the appellant imposing a penalty of Rs. One lakh for the violation. The appellant appealed against this order, claiming that the sample was taken before the new moisture standards came into effect and that the order should be set aside.</t>
  </si>
  <si>
    <t>['Section 55', 'Section 50']</t>
  </si>
  <si>
    <t>{'Section 55': 'This subsection states that a food business operator who fails to comply with the requirements of the Act without reasonable ground is liable to a penalty which may extend to two lakh rupees. The appellant argues that the moisture content standard was not applicable at the time the sample was taken, which could be interpreted as having reasonable grounds for non-compliance.', 'Section 50': "This subsection indicates that any person who sells food not in compliance with the Act or regulations is liable to a penalty not exceeding two lakh rupees. The respondent's claim that the appellant sold paneer exceeding the moisture content standard could support the imposition of a penalty under this section."}</t>
  </si>
  <si>
    <t>The relevant subsections indicate that while the appellant claims reasonable grounds for non-compliance due to the timing of the new moisture standards, the respondent's findings of a violation could support the imposition of a penalty. The outcome hinges on whether the appellant's argument about the timing of the standards is accepted as reasonable.</t>
  </si>
  <si>
    <t>[{'indian_section':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47 Sampling and analysis', 'foreign_section': 'Section 47 Sampling and analysis', 'relationship': 'direct', 'connection_type': 'direct'}, {'indian_section': 'Section 47 Sampling and analysis', 'foreign_section': 'Section 46 Functions of Food Analyst', 'relationship': 'indirect', 'connection_type': 'indirect'}, {'indian_section': 'Section 49 General provisions relating to penalty', 'foreign_section': 'Section 55 Penalty for failure to comply with the directions of Food Safety Officer', 'relationship': 'indirect', 'connection_type': 'indirect'}, {'indian_section': 'Section 49 General provisions relating to penalty', 'foreign_section': 'Section 61 Punishment for false information', 'relationship': 'indirect', 'connection_type': 'indirect'}, {'indian_section': 'Section 49 General provisions relating to penalty', 'foreign_section': 'Section 58 Penalty for contraventions for which no specific penalty is provided', 'relationship': 'indirect', 'connection_type': 'indirect'}, {'indian_section': 'Section 49 General provisions relating to penalty', 'foreign_section': 'Section 64 Punishment for subsequent offences', 'relationship': 'indirect', 'connection_type': 'indirect'}, {'indian_section': 'Section 49 General provisions relating to penalty', 'foreign_section': 'Section 50 Penalty for selling food not of the nature or substance or quality demanded', 'relationship': 'indirect', 'connection_type': 'indirect'}, {'indian_section': 'Section 51 Penalty for sub-standard food', 'foreign_section': 'Section 55 Penalty for failure to comply with the directions of Food Safety Officer', 'relationship': 'indirect', 'connection_type': 'indirect'}, {'indian_section': 'Section 51 Penalty for sub-standard food', 'foreign_section': 'Section 61 Punishment for false information', 'relationship': 'indirect', 'connection_type': 'indirect'}, {'indian_section': 'Section 51 Penalty for sub-standard food', 'foreign_section': 'Section 58 Penalty for contraventions for which no specific penalty is provided', 'relationship': 'indirect', 'connection_type': 'indirect'}, {'indian_section': 'Section 51 Penalty for sub-standard food', 'foreign_section': 'Section 64 Punishment for subsequent offences', 'relationship': 'indirect', 'connection_type': 'indirect'}, {'indian_section': 'Section 51 Penalty for sub-standard food', 'foreign_section': 'Section 50 Penalty for selling food not of the nature or substance or quality demanded', 'relationship': 'indirect', 'connection_type': 'indirect'}]</t>
  </si>
  <si>
    <t>Rs. One lakh</t>
  </si>
  <si>
    <t>['Section 26(2)(ii) of Food Safety and Standards Act, 2006', 'Section 3(1)(zx) of Food Safety and Standards Act, 2006', 'Section 51 of Food Safety and Standards Act, 2006', 'Section 47(1)(c)(3) of Food Safety and Standards Act, 2006', 'Section 46(4) of Food Safety and Standards Act, 2006', 'Section 49 of Food Safety and Standards Act, 2006']</t>
  </si>
  <si>
    <t>In_Re</t>
  </si>
  <si>
    <t>Sh_Bal_Mukund_on_4_August_2023.PDF</t>
  </si>
  <si>
    <t>The petitioner, Cherukuri Upender Rao, is involved in manufacturing and distributing flavored drinking water. The Food Safety and Standards Authority had been interfering with his business activities without issuing any notice or following the proper procedures. The respondent indicated that they would take appropriate action if it was found that the petitioner was carrying on his business without the necessary permissions. The case concerns the petitioner‚Äôs business activities related to flavored drinking water and whether proper legal procedures were followed by the respondents before their interference.</t>
  </si>
  <si>
    <t>{'Section 38': "This subsection outlines the powers of the Food Safety Officer to take samples of food and seize articles that may be in contravention of the Act. It is relevant because the case involves the Food Safety Authority's interference with the petitioner's business activities, which may relate to the actions of the Food Safety Officer under this section.", 'Section 39': 'This subsection addresses the liability of a Food Safety Officer who acts vexatiously or without reasonable grounds. It is relevant as it may impact the legitimacy of the actions taken by the Food Safety Authority against the petitioner, depending on whether those actions were justified.', 'Section 41': 'This section allows the Food Safety Officer to search and seize articles if there is reasonable doubt about their compliance with food safety laws. It is relevant to determine if the Food Safety Authority had the proper grounds for their actions against the petitioner.'}</t>
  </si>
  <si>
    <t>The relevant subsections indicate that the Food Safety Authority must have reasonable grounds for their actions against the petitioner. If it is found that they acted without proper justification, the petitioner may have a stronger case. However, if the Food Safety Authority can demonstrate that they followed the procedures outlined in these subsections, they may be justified in their actions.</t>
  </si>
  <si>
    <t>The petitioners, Deepak Agarwal and another, are accused in Crime No.164 of 2019 filed by the Dabeerpura Police Station, Hyderabad, for offenses under Sections 272, 273, 406, and 420 of the Indian Penal Code, related to the supply of adulterated sunflower oil to a jail. The complaint was lodged by the Superintendent of Jails, Central Prison, Chanchalguda, Hyderabad. The petitioners, who are contractors responsible for supplying food and ration items, argued that they should be prosecuted only under the Food Safety and Standards Act, 2006, and not under IPC, citing legal judgments that highlight the overriding effect of the FSSA Act over other laws regarding food adulteration. The court observed that the FSSA Act prohibits prosecution under IPC for adulteration of food and that the complaint was filed almost four years after the alleged offense, which exceeds the time limit for initiating prosecution under the Act. The petitioner‚Äôs argument was accepted, and the proceedings against them were quashed.</t>
  </si>
  <si>
    <t>['Section 1', 'Section 42', 'Section 39']</t>
  </si>
  <si>
    <t>{'Section 1': "This subsection establishes the Food Safety and Standards Act, 2006, which is relevant as the petitioners argue that they should be prosecuted under this Act rather than the IPC. It supports the petitioners' claim that the FSSA Act has an overriding effect on other laws regarding food adulteration.", 'Section 42': "This subsection outlines the responsibilities of the Food Safety Officer, including the inspection of food businesses and the process for taking samples for analysis. It is relevant as it indicates the procedural framework under which food safety violations should be addressed, supporting the petitioners' argument that the FSSA Act should govern their prosecution.", 'Section 39': 'This subsection addresses the penalties for Food Safety Officers who act without reasonable grounds. It is relevant as it highlights the importance of proper procedure in food safety enforcement, which the petitioners argue was not followed in their case, thus supporting their position.'}</t>
  </si>
  <si>
    <t>The relevant subsections indicate that the Food Safety and Standards Act, 2006, is the appropriate legal framework for addressing food adulteration issues. The petitioners' argument that they should be prosecuted under this Act rather than the IPC is supported by the provisions that emphasize the enforcement of food safety regulations. Additionally, the procedural requirements outlined in Section 42 and the penalties for improper actions by Food Safety Officers in Section 39 further bolster the petitioners' position.</t>
  </si>
  <si>
    <t>['Section 77 of Food Safety and Standards Act, 2006', 'Section 272 of Indian Penal Code', 'Section 273 of Indian Penal Code', 'Section 406 of Indian Penal Code', 'Section 420 of Indian Penal Code']</t>
  </si>
  <si>
    <t>The petitioner, B. Selvakumar, is a retailer who sold packaged food products, specifically Raja Snacks Mixture, from his shop located at No.79, LB Road, Adyar, Chennai. The Food Safety Officer inspected the shop on February 27, 2019, and purchased 6 packets of the snack, which were later analyzed and found to contain an unauthorized coloring agent, Tartrazine, and to be improperly labeled, making it misbranded and unsafe. The analysis report was delayed, being received on February 17, 2020, after the sample was taken. The authorities issued a notice to the manufacturer and filed a complaint after obtaining the necessary approvals. The petitioner argued that as a retailer, he was not responsible for the safety or labeling of the product, which is manufactured and licensed by the manufacturer. The prosecution contended that the petitioner, as a seller, was liable under relevant sections for selling misbranded and unsafe food products. The case is a criminal case involving charges of selling food that was unsafe and misbranded.</t>
  </si>
  <si>
    <t>{'Section 38': "This subsection is relevant as it outlines the powers of the Food Safety Officer to take samples of food intended for sale and to seize articles of food that are in contravention of the Act. The facts indicate that the Food Safety Officer inspected the petitioner's shop, took samples of the Raja Snacks Mixture, and found them to be misbranded and unsafe. This supports the prosecution's claim that the petitioner is liable for selling unsafe food products.", 'Section 48': 'This subsection defines actions that can render food injurious to health, including the addition of unauthorized substances. The analysis revealed the presence of Tartrazine, an unauthorized coloring agent, in the snacks sold by the petitioner. This directly relates to the claim of the prosecution that the food was unsafe and misbranded, supporting their case against the petitioner.'}</t>
  </si>
  <si>
    <t>The relevant subsections indicate that the Food Safety Officer acted within his authority to inspect and take samples of food products. The findings of unauthorized substances and misbranding align with the definitions provided in the law, suggesting that the petitioner, as a seller, may be held liable for the unsafe food products sold in his shop.</t>
  </si>
  <si>
    <t>[{'indian_section':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38 Powers of Food Safety Officer',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59 Punishment for unsafe food', 'foreign_section': 'Section 48 General provisions relating to offences', 'relationship': 'indirect', 'connection_type': 'indirect'}, {'indian_section': 'Section 59 Punishment for unsafe food', 'foreign_section': 'Section 60 Punishment for interfering with seized items', 'relationship': 'indirect', 'connection_type': 'indirect'}, {'indian_section': 'Section 52 Penalty for misbranded food', 'foreign_section': 'Section 48 General provisions relating to offences', 'relationship': 'indirect', 'connection_type': 'indirect'}, {'indian_section': 'Section 52 Penalty for misbranded food', 'foreign_section': 'Section 60 Punishment for interfering with seized items', 'relationship': 'indirect', 'connection_type': 'indirect'}]</t>
  </si>
  <si>
    <t>['Section 52(1) of Food Safety and Standards Act, 2006', 'Section 59(1) of Food Safety and Standards Act, 2006', 'Section 27(3) of Food Safety and Standards Act, 2006', 'Section 46(3)(ii) of Food Safety and Standards Act, 2006', 'Section 42 of Food Safety and Standards Act, 2006']</t>
  </si>
  <si>
    <t>The petitioner, Sri Amit C. Jain, is a proprietor of Vijay Modis Tea House and engaged in manufacturing and marketing instant noodles under the brand "Sunfeast Yippee! Noodles" with various flavors. On June 8, 2015, a sample of "Sunfeast Yippee! Noodles Magic Masala" was collected from his premises in Kalaburagi by the Food Safety Inspector, who purchased it and issued a form. The sample was sent to the Divisional Food Laboratory, which report indicated the product was misbranded due to non-compliance with packaging and labeling regulations, specifically the statement "No Added MSG" on the label. The petitioner argued that there was no evidence that MSG was added during manufacture, as MSG occurs naturally in many foods and there is no test to confirm addition during production. The prosecution relied solely on the Food Analyst's report, which suggested further analysis for metal contaminants was needed but was not conducted. The petitioner challenged the proceedings, claiming the sample was in compliance with standards and that the prosecution was based only on the label claim without proper inspection or verification that MSG was deliberately added. The respondent contended that the label's statement "No Added MSG" justified the proceedings. The court ultimately found that the prosecution was improperly initiated without inspecting the manufacturing unit to confirm MSG addition and that the process violated principles of natural justice, leading to the quashing of the order against the petitioner.</t>
  </si>
  <si>
    <t>{'Section 47': 'This subsection outlines the procedure that a Food Safety Officer must follow when taking a sample for analysis. It requires the officer to give notice of the intention to analyze the sample, divide the sample into parts, and send it for analysis. The facts indicate that the sample was taken, but the petitioner argues that the proper procedures were not followed, particularly regarding the inspection of the manufacturing unit to confirm MSG addition.', 'Section 42': "This section details the responsibilities of the Food Safety Officer, including the requirement to send samples for analysis and the timeline for doing so. The facts suggest that the Food Analyst's report was based solely on the label claim without proper verification of MSG addition, which may indicate a failure to adhere to the required procedures outlined in this section.", 'Section 38': "This section allows the Food Safety Officer to take samples and inspect premises. The petitioner claims that the prosecution was initiated without proper inspection of the manufacturing unit, which could indicate a violation of this section's requirements for inspection and sampling."}</t>
  </si>
  <si>
    <t>The relevant subsections indicate that the Food Safety Officer may not have followed the required procedures for taking samples and conducting inspections. The petitioner's argument that the prosecution was based solely on the label claim without proper verification supports the notion that the respondent may not have adhered to the legal requirements, which ultimately led to the quashing of the order against the petitioner.</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</si>
  <si>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 Definitions', 'foreign_section': 'Section 1 Short title, extent and commencement', 'relationship': 'indirect', 'connection_type': 'indirect'}, {'indian_section': 'Section 52 Penalty for misbranded food', 'foreign_section': 'Section 48 General provisions relating to offences',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t>
  </si>
  <si>
    <t>['Section 3 of Food Safety and Standards Act, 2006', 'Section 46 of Food Safety and Standards Act, 2006', 'Section 52 of Food Safety and Standards Act, 2006', 'Rule 2.2.1 of Food Safety and Standards (Packaging and Labeling) Rules, 2011', 'Rule 2.4.1 of Food Safety and Standards Rules, 2011']</t>
  </si>
  <si>
    <t>The petitioner, the Commissioner of Customs, Ludhiana, filed appeals against an order that had confiscated consignments of Areca Nuts imported by respondents M/s Star Spices and M/s Sherry Network Private Limited. The respondents had claimed exemption from customs duty under a treaty with Sri Lanka and imported Areca Nuts from Sri Lanka, filing Bills of Entry and certificates of origin. The customs authorities suspected that the consignments were mixed with goods from Indonesia and that the origin declaration was false, based on intelligence, laboratory test reports indicating substandard quality and infestation, and digital evidence including messages suggesting rerouting through Indonesia to Sri Lanka. The adjudicating authority initially ordered confiscation, but the appellate tribunal later set aside the confiscation, permitted re-export on payment of fine, and reduced penalties, citing that the goods could be used industrially, and emphasizing the possibility of re-export and non-culpability of the respondents. The respondents argued that the goods were from Sri Lanka, duly imported with proper documentation, and that the laboratory reports indicating substandard quality should not be solely relied upon. The case involved arguments over the correctness of the confiscation, interpretation of origin documents, and the legality of the Tribunal's decision to permit re-export instead of confiscation.</t>
  </si>
  <si>
    <t>{'Section 25': "This subsection prohibits the importation of unsafe, misbranded, or sub-standard food. The customs authorities suspected that the consignments were mixed with goods from Indonesia and that the origin declaration was false, which could indicate a violation of this section. This supports the petitioner's position that the goods may not comply with the law.", 'Section 26': "This section requires food business operators to ensure that articles of food satisfy the requirements of the Act at all stages. The respondents claimed that the goods were from Sri Lanka and properly documented, but the laboratory reports indicated substandard quality. This could imply a potential violation of this section, which may support the petitioner's case."}</t>
  </si>
  <si>
    <t>The relevant subsections indicate that the respondents may have violated the provisions regarding the importation of food articles that are unsafe or sub-standard. The evidence presented by the customs authorities, including laboratory test reports and intelligence regarding the origin of the goods, suggests that the consignments may not comply with the legal requirements outlined in these subsections. Therefore, the facts align more closely with the petitioner's claims.</t>
  </si>
  <si>
    <t>[{'indian_section': 'Section 25 All imports of articles of food to be subject to this Act', 'foreign_section': 'Section 25 All imports of articles of food to be subject to this Act', 'relationship': 'direct', 'connection_type': 'direct'}, {'indian_section': 'Section 25 All imports of articles of food to be subject to this Act', 'foreign_section': 'Section 25 All imports of articles of food to be subject to this Act', 'relationship': 'direct', 'connection_type': 'direct'}]</t>
  </si>
  <si>
    <t>['Section 3(1)(zx) of Food Safety and Standards Act, 2006', 'Section 3(1)(zz)(x)(xi)(xii) of Food Safety and Standards Act, 2006', 'Section 25 of Food Safety and Standards Act, 2006', 'Section 111(d) of Customs Act, 1962', 'Section 125 of Customs Act, 1962', 'Section 112 of Customs Act, 1962']</t>
  </si>
  <si>
    <t>Sameer Khan and another person were accused of having 10 quintals of prohibited Thai mung fish in their possession at their residence in Varanasi. The FIR was lodged against them and two others. The case involved allegations under sections 188 and 273 of the IPC, the Environment (Protection) Act, 1986, and the Food Safety and Standards Authority Act, 2006. The applicants claimed that they did not adulterate the fish, which was the only item recovered from them, and argued that their offenses are non-cognizable. They stated they have no prior criminal record and have been in jail since December 28, 2022. The government argued against bail, but the court noted no allegations of food adulteration or other criminal activity besides possession of the prohibited fish. The court ultimately granted bail to Sameer Khan and another person under certain conditions.</t>
  </si>
  <si>
    <t>{'Section 48': 'This section defines how food can be rendered injurious to health and outlines the criteria for determining if food is unsafe. The facts indicate that the appellants were in possession of prohibited fish, but there are no allegations of adulteration or other criminal activity. This may help the appellants as it suggests they did not engage in actions that would render the fish injurious to health.', 'Section 38': "This section allows the Food Safety Officer to take samples and seize articles of food believed to be in contravention of the Act. The facts state that the fish was seized, which aligns with this section. However, the lack of evidence of food adulteration may weaken the respondent's case.", 'Section 41': 'This section permits the Food Safety Officer to search and seize food articles if there is reasonable doubt about their involvement in food-related offenses. The seizure of the fish aligns with this provision, but again, the absence of evidence of wrongdoing may favor the appellants.'}</t>
  </si>
  <si>
    <t>The relevant subsections indicate that while the seizure of the prohibited fish was lawful under Section 38 and Section 41, the lack of evidence of adulteration or other criminal activity under Section 48 may favor the appellants. The absence of allegations of food adulteration weakens the respondent's position, suggesting that the appellants may not be liable for any serious offenses.</t>
  </si>
  <si>
    <t>[{'indian_section': 'Section 63 Punishment for carrying out a business without licence', 'foreign_section': 'Section 48 General provisions relating to offences',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41 Power of search, seizure, investigation, prosecution and procedure thereof', 'relationship': 'indirect', 'connection_type': 'indirect'}]</t>
  </si>
  <si>
    <t>['Section 188 of Indian Penal Code', 'Section 273 of Indian Penal Code', 'Section 5 of Environment (Protection) Act, 1986', 'Section 15 of Environment (Protection) Act, 1986', 'Section 3 of Food Safety and Standards Act, 2006', 'Section 63 of Food Safety and Standards Act, 2006']</t>
  </si>
  <si>
    <t>Jagannadham Veera Venkata Appa Reddy, a 48-year-old food business operator, and Jagannadham Venkala Reddy, a 63-year-old proprietor, are the petitioners and accused in this case. The case involves allegations related to food safety standards, specifically under regulations and sections concerning food products and additives. The respondent is the Food Safety Officer from East Godavari District, who is the defacto complainant. The petitioners are seeking to quash charges filed against them and to stay further proceedings in the case. The case was registered under multiple food safety regulations and laws, with charges possibly punishable under the Food Standards Act.</t>
  </si>
  <si>
    <t>['Section 58', 'Section 59', 'Section 60']</t>
  </si>
  <si>
    <t>{'Section 58': 'This subsection is relevant as it addresses contraventions of the Act or its rules for which no specific penalty is provided. The petitioners are accused of violating food safety standards, which may fall under this provision, potentially leading to a penalty of up to two lakh rupees.', 'Section 59': 'This subsection is pertinent as it outlines penalties for manufacturing, storing, or selling unsafe food. If the petitioners are found to have engaged in such activities, they could face imprisonment and fines depending on the severity of the contravention.', 'Section 60': 'This subsection is relevant as it penalizes tampering with seized food or related materials without permission from the Food Safety Officer. If the petitioners are accused of such actions, they could face imprisonment and fines.'}</t>
  </si>
  <si>
    <t>The relevant subsections indicate that the petitioners may face significant penalties if found guilty of violating food safety standards. Sections 58 and 59 specifically address the consequences of contraventions related to food safety, while Section 60 addresses tampering with seized materials. The presence of these subsections suggests that the respondent has a strong basis for the charges against the petitioners.</t>
  </si>
  <si>
    <t>[{'indian_section': 'Section 59 Punishment for unsafe food', 'foreign_section': 'Section 61 Punishment for false information', 'relationship': 'indirect', 'connection_type': 'indirect'}, {'indian_section': 'Section 59 Punishment for unsafe food', 'foreign_section': 'Section 64 Punishment for subsequent offences',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59 Punishment for unsafe food', 'relationship': 'direct', 'connection_type': 'direct'}, {'indian_section': 'Section 59 Punishment for unsafe food', 'foreign_section': 'Section 60 Punishment for interfering with seized items', 'relationship': 'indirect', 'connection_type': 'indirect'}]</t>
  </si>
  <si>
    <t>Appellant may be fined and face potential imprisonment depending on the nature of the violations.</t>
  </si>
  <si>
    <t>['Section 3(1)(ez) (in and G48)', 'Section 26(2)(G)', 'Regulation 3.1.216 of Food Safety and Standards (Food Products Standards and Food Additives) Regulations, 2011', 'Section 59 of Food Safety and Standards Act, 2006']</t>
  </si>
  <si>
    <t>The petitioner, A. Biswanath Patra, applied for registration as an approved supplier for supplying food grains and other articles, based on a tender call notice that required a valid Food License under the Food Safety and Standards Act. The government issued a corrigendum extending the deadline for submission of applications, clarifying that bidders must have a valid Registration Certificate or Food License. The petitioner challenged the corrigendum, but the court upheld the validity of the extension and the corrigendum, and dismissed the petition. The opposite party was the State of Odisha and other authorities.</t>
  </si>
  <si>
    <t>{'Section 68': 'This subsection outlines the process for adjudication by an officer designated by the State Government. It states that the officer must provide a reasonable opportunity for representation and can impose penalties if a contravention of the Act is found. This is relevant as the petitioner challenged the validity of the corrigendum, which could relate to compliance with the Act.', 'Section 88': 'This subsection provides immunity to the State Government and its officers for actions taken in good faith under the Act. This is relevant as it may protect the State of Odisha from liability in the event that the court finds their actions regarding the corrigendum were justified.'}</t>
  </si>
  <si>
    <t>The relevant subsections indicate that the adjudication process is governed by specific procedures, and the State Government has immunity for actions taken in good faith. The court upheld the validity of the corrigendum, suggesting that the State acted within its authority, which may favor the respondent.</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</si>
  <si>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44 Recognition of organization or agency for food safety audit',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44 Recognition of organization or agency for food safety audit',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44 Recognition of organization or agency for food safety audit', 'relationship': 'indirect', 'connection_type': 'indirect'}]</t>
  </si>
  <si>
    <t>Appellant may be required to comply with the requirements set forth in the corrigendum.</t>
  </si>
  <si>
    <t>['Section 4 of Food Safety and Standards Act, 2006']</t>
  </si>
  <si>
    <t>The case involves Sh. Shrey Kumar, who is the authorized representative of M/s Aadvik Foods and Products Pvt. Ltd., and Hitesh Rathi, a nominee of the same company, along with M/s Ruchi Foods LLP and its nominee Sh. Rakesh H. Thakkar. They stored "Camel Milk Powder" at their premises in New Delhi and Bikaner, which was sampled by the Food Safety Officer on 06.07.2020 from the food business operator's premises in Delhi. The sample consisted of sealed packets of camel milk powder, which was analyzed and found to have labeling issues, including undeclared cocoa solids and improper "best before" statement formatting. The authorities alleged violations of several regulations and regulations related to food labeling and packaging, and imposed penalties totaling Rs. 7 lakhs on the five appellants. The appellants argued that the product was a standardized flavored milk powder, that labelling defects were minor and rectifiable, and that the food was not misbranded. They also claimed that the product was purchased in good faith, with due diligence, and that some violations were trivial or rectified. The court ultimately found the impugned order unsustainable in law and set aside the penalties, returning the record to the authorities.</t>
  </si>
  <si>
    <t>['Section 25', 'Section 47', 'Section 42', 'Section 60', 'Section 67']</t>
  </si>
  <si>
    <t>{'Section 25': 'This section prohibits the import of unsafe or misbranded food. The allegations against the appellants include labeling issues, which could fall under misbranding. This section is relevant as it addresses the legality of the food products in question.', 'Section 47': "This section outlines the procedure for taking samples for analysis by the Food Safety Officer. The facts indicate that a sample was taken from the appellants' premises, which is relevant to ensure that the proper procedures were followed during sampling.", 'Section 42': 'This section details the responsibilities of the Food Safety Officer and the process following the analysis of food samples. It is relevant as it pertains to the actions taken by the Food Safety Officer after the sample was analyzed and the subsequent penalties imposed.', 'Section 60': 'This section addresses penalties for tampering with seized food items. While it may not directly apply to the case, it is relevant in the context of the overall regulatory framework governing food safety and the consequences of violations.', 'Section 67': 'This section discusses the liability for importing food in contravention of the Act. It is relevant as it relates to the potential consequences for the appellants if the food was found to be in violation of the Act.'}</t>
  </si>
  <si>
    <t>The relevant subsections indicate that the appellants were subject to regulations concerning food safety and labeling. Section 25 suggests that the labeling issues could constitute misbranding, while Section 47 confirms that the sampling process was conducted by the Food Safety Officer. Section 42 outlines the responsibilities of the Food Safety Officer in determining penalties, which were imposed on the appellants. The appellants' arguments about minor labeling defects and good faith purchasing may mitigate their liability, but the presence of labeling issues aligns with the allegations under Section 25. Overall, the facts suggest that the respondent's actions were within the legal framework, leading to the penalties imposed.</t>
  </si>
  <si>
    <t>[{'indian_section':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52 Penalty for misbranded food', 'foreign_section': 'Section 60 Punishment for interfering with seized items', 'relationship': 'indirect', 'connection_type': 'indirect'}, {'indian_section': 'Section 52 Penalty for misbranded food', 'foreign_section': 'Section 67 Penalty for contravention of provisions of this Act in case of import of articles of food to be in addition to penalties provided under any other Act', 'relationship': 'indirect', 'connection_type': 'indirect'}]</t>
  </si>
  <si>
    <t>Rs. 7 lakhs</t>
  </si>
  <si>
    <t>['Section 70 of Food Safety and Standards Act, 2006', 'Section 52 of Food Safety and Standards Act, 2006', 'Section 23(1) of Food Safety and Standards Act, 2006', 'Section 26(1) of Food Safety and Standards Act, 2006', 'Section 26(2)(ii) of Food Safety and Standards Act, 2006', 'Section 27(2)(c) of Food Safety and Standards Act, 2006', 'Section 3(1)(zf) of Food Safety and Standards Act, 2006', 'Regulation No. 2.2.2.2(f)(i) of Food Safety and Standards (Packaging &amp; Labelling) Regulation, 2011', 'Regulation No. 2.2.2.10 of Food Safety and Standards (Packaging &amp; Labelling) Regulation, 2011', 'Regulation No. 2.12.1.3 of Food Safety and Standards (Food Products Standard &amp; Food Additives) Regulation, 2011']</t>
  </si>
  <si>
    <t>The petitioner, Indo Allied Protein Foods Pvt. Ltd., challenged a tender condition in an RFP issued by the Maharashtra Government's Department of Food and Civil Supply for supplying food kits during the Gauri Ganpati festival in 2024-2025. The contested condition, labeled PQ5, required bidders to demonstrate experience of providing at least 300 laborers in 70 locations within Maharashtra, with the work completed in the last three years and valued at a minimum of Rs.25 crores. The government issued the RFP on July 18, 2024, for the supply of approximately 1.70 crore food kits comprising sugar, rawa, chana dal, and soyabean oil, to be delivered within 30 days at various districts across the state. The petitioner and other parties raised objections to the impugned condition during the pre-bid meeting but participated in the bidding process nonetheless. The petitioners argued that the experience requirement was unrelated to their scope of work, which involved procurement, packaging, loading, transportation, and delivery, but not unloading, which was to be handled by separate agencies appointed by the authorities. They contended that the condition was arbitrary and violated their rights under Article 14. The state respondents justified the condition as necessary for managing the large volume of distribution and the logistical challenges of the festival, citing past issues with untimely deliveries. The court ultimately dismissed the petitions, observing that the condition was reasonable given the scale and urgency of the task, and emphasizing that intervention was inappropriate at this late stage due to the short timeline before the festival commenced.</t>
  </si>
  <si>
    <t>The case context primarily revolves around a tender condition and the qualifications required for bidders. The provided subsections do not directly address the issues of tender conditions, qualifications for bidders, or the legality of the RFP process. Therefore, none of the subsections are relevant to the facts of the case.</t>
  </si>
  <si>
    <t>Appellant may be barred from participating in future tenders with similar conditions.</t>
  </si>
  <si>
    <t>['Section 14 of the Food Safety and Standards Act, 2006']</t>
  </si>
  <si>
    <t>The petitioner is a partnership firm named Hotel Invitation, represented by Harish Kumar Golchha, and owns a hotel and restaurant. On August 30, 2024, officials from the state government sealed the hotel and restaurant after visiting the premises at around 8:30 PM and sealing it at 11:30 PM, without specifying the exact violations. The petitioner alleges that the sealing was a retaliatory action following a court order related to execution proceedings for recovery of approximately Rs. 24.5 lakh from a civil suit. The petitioner claims that no specific reasons or violations under the National Food Security and Standards Act, 2006, or the Chhattisgarh Excise Act, 1915, were provided, and that the hotel was sealed prior to issuing any notices or allowing a reply. The respondents argue that they found violations, including the use of expired products, during their inspection, but do not specify the violations. The petitioner has also challenged the action, which resulted in the closure of his business, and has requested that the hotel be unsealed pending further proceedings.</t>
  </si>
  <si>
    <t>{'Section 68': "This subsection outlines the powers of the Adjudicating Officer, including the requirement to give the person a reasonable opportunity to make representations before imposing penalties. The petitioner claims that the hotel was sealed without notice or opportunity to respond, which may support the petitioner's argument that the sealing was improper.", 'Section 72': "This section states that no civil court shall have jurisdiction over matters that an Adjudicating Officer or Tribunal is empowered to determine. This may limit the petitioner's ability to seek relief in civil court regarding the sealing of the hotel, potentially favoring the respondent.", 'Section 38': 'This section grants Food Safety Officers the authority to inspect premises and seize articles of food in contravention of the Act. The respondents claim to have found violations during their inspection, which may support their actions against the petitioner.'}</t>
  </si>
  <si>
    <t>The relevant subsections indicate that the sealing of the hotel may not have followed proper procedures as outlined in Section 68, which requires a reasonable opportunity for representation. However, Section 72 limits the jurisdiction of civil courts, which could hinder the petitioner's case. Additionally, Section 38 supports the respondents' authority to act based on their findings of violations. Overall, the facts suggest that while the petitioner may have a procedural argument, the respondents have statutory backing for their actions.</t>
  </si>
  <si>
    <t>Appellant may be unable to operate the hotel until the matter is resolved through the appropriate tribunal.</t>
  </si>
  <si>
    <t>['Section 3 of the National Food Security and Standards Act, 2006', 'Chhattisgarh Excise Act, 1915']</t>
  </si>
  <si>
    <t>Vikash Kumar Gupta is the applicant who is facing a case under sections 3(1)(zf), 3(1)(zz)(v), 26(2)(ii and i), 51, 59(iii) of the Food Safety and Standards Act, 2006, at police station Jalalpur, District Hamirpur. The case was initiated by the state of U.P. against him. The petitioner, Vikash Kumar Gupta, sought to quash the summoning order dated July 6, 2022, and the entire proceedings of case number 123 of 2022. The respondent in the case is the State of U.P. and Another. The applicant's counsel requested that the court decide his bail application within a specific time frame, and the court directed that if he surrenders within 10 days and files a bail application, it should be decided by the lower courts in accordance with the law. The petitioner did not press the case on merit. The court also stayed a bailable warrant against Vikash Kumar Gupta for 10 days. The case involves allegations under the Food Safety and Standards Act, and the court emphasized the importance of timely disposal of cases and bail applications.</t>
  </si>
  <si>
    <t>['Section 59', 'Section 60', 'Section 55', 'Section 63', 'Section 56']</t>
  </si>
  <si>
    <t>{'Section 59': 'This subsection is relevant as it outlines the penalties for manufacturing, storing, selling, or distributing unsafe food. The case involves allegations against Vikash Kumar Gupta under the Food Safety and Standards Act, which likely pertains to these activities.', 'Section 60': 'This subsection addresses penalties for tampering with seized food or related items. If the allegations against Vikash Kumar Gupta involve such actions, this section could be pertinent.', 'Section 55': 'This subsection pertains to penalties for failing to comply with the requirements of the Act without reasonable grounds. If Vikash Kumar Gupta is accused of non-compliance, this section may apply.', 'Section 63': 'This subsection deals with penalties for operating without a required license. If the case against Vikash Kumar Gupta includes allegations of operating without a license, this section is relevant.', 'Section 56': 'This subsection addresses penalties for manufacturing or processing food under unsanitary conditions. If the allegations involve such conditions, this section would be applicable.'}</t>
  </si>
  <si>
    <t>The relevant subsections indicate that Vikash Kumar Gupta faces serious allegations under the Food Safety and Standards Act, which could lead to significant penalties if found guilty. The specifics of the allegations will determine the applicability of each subsection, but they collectively suggest a strong case against the appellant.</t>
  </si>
  <si>
    <t>[{'indian_section': 'Section 59 Punishment for unsafe food', 'foreign_section': 'Section 59 Punishment for unsafe food', 'relationship': 'direct', 'connection_type': 'direct'}, {'indian_section': 'Section 59 Punishment for unsafe food', 'foreign_section': 'Section 60 Punishment for interfering with seized items', 'relationship': 'indirect', 'connection_type': 'indirect'}, {'indian_section': 'Section 59 Punishment for unsafe food', 'foreign_section': 'Section 55 Penalty for failure to comply with the directions of Food Safety Officer', 'relationship': 'indirect', 'connection_type': 'indirect'}, {'indian_section': 'Section 59 Punishment for unsafe food', 'foreign_section': 'Section 63 Punishment for carrying out a business without licence', 'relationship': 'indirect', 'connection_type': 'indirect'}, {'indian_section': 'Section 59 Punishment for unsafe food', 'foreign_section': 'Section 56 Penalty for unhygienic or unsanitary processing or manufacturing of food',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 Definitions', 'foreign_section': 'Section 1 Short title, extent and commencement',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55 Penalty for failure to comply with the directions of Food Safety Officer', 'relationship': 'indirect', 'connection_type': 'indirect'}, {'indian_section': 'Section 51 Penalty for sub-standard food', 'foreign_section': 'Section 63 Punishment for carrying out a business without licence', 'relationship': 'indirect', 'connection_type': 'indirect'}, {'indian_section': 'Section 51 Penalty for sub-standard food', 'foreign_section': 'Section 56 Penalty for unhygienic or unsanitary processing or manufacturing of food', 'relationship': 'indirect', 'connection_type': 'indirect'}]</t>
  </si>
  <si>
    <t>Appellant may be fined and face imprisonment depending on the severity of the contraventions.</t>
  </si>
  <si>
    <t>Up to five lakh rupees, depending on the specific violations.</t>
  </si>
  <si>
    <t>['Section 3(1)(zf) of Food Safety and Standards Act, 2006', 'Section 3(1)(zz)(v) of Food Safety and Standards Act, 2006', 'Section 26(2)(ii) of Food Safety and Standards Act, 2006', 'Section 26(2)(i) of Food Safety and Standards Act, 2006', 'Section 51 of Food Safety and Standards Act, 2006', 'Section 59(iii) of Food Safety and Standards Act, 2006']</t>
  </si>
  <si>
    <t>The case involves petitions challenging a requirement in a tender issued by the Department of Food and Civil Supply and Consumer Protection of the Government of Maharashtra for supplying food kits during the Gauri Ganpati festival in 2024-2025. The petitioner, Kendriya Bhandar, along with other petitioners, objected to a condition requiring experience in providing at least 300 labourers across 70 locations within Maharashtra in a single work order completed in the last three years, with a minimum work value of Rs.25 crores. The petitions argued that this condition is arbitrary, does not relate to the scope of work‚Äîwhich primarily involves procurement, packaging, loading, transportation, and delivery of food items‚Äîand violates constitutional principles of equality. The respondents, representing the Government, defended the condition, stating it was necessary due to the large volume of work and logistical challenges involved in distributing over 170 million food kits statewide within a short timeline of 30 days, and emphasized that tender conditions are within the domain of the tendering authority‚Äôs judgment. The petitioners participated in the bidding process despite their objections and have sought to have the condition set aside or to participate without it, claiming it is irrational and causes discrimination. The Court ultimately dismissed the petitions, citing the urgency of the festival, the size of the task, and the need to ensure timely distribution, emphasizing the wide discretion of the State and the limited scope of judicial review in such contractual and tender matters.</t>
  </si>
  <si>
    <t>The case context primarily revolves around the challenge to a tender condition set by the Government of Maharashtra, which the petitioners argue is arbitrary and discriminatory. However, the provided sections of the law do not directly address the issues of tender conditions, experience requirements, or the principles of equality in the context of public procurement. Therefore, there are no relevant subsections that apply to the facts of this case.</t>
  </si>
  <si>
    <t>The case involves Lailur Rahaman challenging the cancellation of his appointment as a dealer under a government scheme in West Bengal. An advertisement was published in 2014 for a dealer vacancy in Uttar Pakurdiar Faridpur G.P., and the petitioner applied, fulfilling all formalities, including increasing bank deposits and expanding shop facilities based on instructions from the State authority. Subsequently, in August 2015, the State issued a notification canceling the petitioner‚Äö√Ñ√¥s appointment, citing the implementation of the National Food Security Act, 2013, which reduced the number of targeted beneficiaries and rendered new dealership openings redundant. The petitioner contested this cancellation, arguing it was illegal and arbitrary, and claimed to have incurred significant expenses acting on the State‚Äö√Ñ√¥s assurances. The State defended its action, stating that the notification was consistent with the mandate of the 2013 Act, which aimed to reform the Public Distribution System, and that similar challenges had been upheld by higher courts, including the Supreme Court. The Supreme Court upheld the validity of the notification, emphasizing that the 2013 Act required rescinding previous vacancy notifications and that the petitioner had no vested right to the appointment. The Court noted that the petitioner acted based on the State‚Äö√Ñ√¥s assurances, and while damages could be claimed through separate proceedings, the writ petition itself was without merit after the Supreme Court‚Äö√Ñ√¥s decision. The petition was accordingly dismissed.</t>
  </si>
  <si>
    <t>The petitioner, Lailur Rahaman, applied for a dealer position at Uttar Pakurdiar Faridpur G.P. under Jalangi Block after an advertisement was published and the necessary formalities, including site inspection and increasing the bank deposit from Rs. 50,000 to Rs. 5,00,000, were carried out by the authorities. The petitioner incurred expenses to enhance the shop and go-down facilities based on communications from the State authority. Subsequently, the State issued a notification on August 17, 2015, canceling the vacancy due to the implementation of the National Food Security Act, 2013, which reportedly reduced the number of beneficiaries and made new dealer appointments unnecessary. The petitioner challenged this cancellation, claiming it was illegal and arbitrary, and argued that he acted in reliance on the State‚Äôs assurances. The case involved arguments about whether the State acted fairly, with the Supreme Court ultimately upholding the cancellation, confirming that the State's action was in line with the Act and legal requirements.</t>
  </si>
  <si>
    <t>The case context primarily revolves around the cancellation of a dealer position due to the implementation of the National Food Security Act, 2013, and the actions taken by the State in relation to this cancellation. The provided subsections do not directly address the legality of the State's cancellation of the vacancy or the reliance of the petitioner on the State's assurances. Therefore, none of the subsections are relevant to the facts of the case.</t>
  </si>
  <si>
    <t>Appellant may not be appointed as a dealer and may not recover expenses incurred.</t>
  </si>
  <si>
    <t>['Section 12 of the National Food Security Act, 2013']</t>
  </si>
  <si>
    <t>The case involves IMC Limited, which was authorized by the PNGRB on December 18, 2015, to lay a pipeline from outside Ennore Port to Manali Industrial Area. The Indian Oil Corporation Limited (IOCL) started laying two large pipelines of 10.5 km and 9 km without obtaining authorization from the PNGRB in October 2023. The PNGRB directed IOCL to stop laying these pipelines, but IOCL contended that regulations do not cover pipelines laid for its own use and that such captive pipelines do not require prior approval. IMC Limited filed a petition seeking to prevent IOCL from constructing unauthorized pipelines and to be compensated for damages, asserting that all pipelines for transportation need PNGRB approval after the 2006 Act came into force. IOCL and the Union of India argued that laying pipelines for self-use does not fall within PNGRB‚Äôs jurisdiction and that the concept of captive pipelines remains valid and outside the regulator‚Äôs scope. The petitioner claims that after the enactment of the PNGRB Act, only pipelines serving multiple entities or declared as common or contract carriers are regulated, and that self-use pipelines are not covered, which the court ultimately supported, setting aside the PNGRB‚Äôs communication to IOCL.</t>
  </si>
  <si>
    <t>The provided subsections do not directly relate to the issues of pipeline authorization and the jurisdiction of the PNGRB as presented in the case context. The case primarily revolves around the interpretation of regulations concerning pipeline approvals, which are not addressed in the listed subsections.</t>
  </si>
  <si>
    <t>Appellant may not receive compensation for damages.</t>
  </si>
  <si>
    <t>['Section 16 of the Food Safety and Standards Act, 2006', 'Section 20 of the Food Safety and Standards Act, 2006', 'Section 21 of the Food Safety and Standards Act, 2006', 'Section 61 of the Food Safety and Standards Act, 2006']</t>
  </si>
  <si>
    <t>Hisham Transports, represented by its managing partner Ubaid M.I., and Tresa Bini filed a petition against the Food Safety Standards Authority of India and several food safety officers and officials, seeking to stay further proceedings related to certain orders. The case involved a dispute over regulations and standards for well water under food safety rules. The petitioners argued that no standard was prescribed for well water under the applicable regulation. The court issued an interim stay on further proceedings based on a court order, and the case is regarding the actions taken by food safety authorities following certain notices and orders issued to the petitioners.</t>
  </si>
  <si>
    <t>['Section 43', 'Section 48', 'Section 38', 'Section 42']</t>
  </si>
  <si>
    <t>{'Section 43': "This subsection is relevant as it discusses the Food Authority's powers to notify laboratories for analysis of food samples. The petitioners argue that no standard was prescribed for well water, which may relate to the authority's ability to analyze such samples under the Act.", 'Section 48': 'This subsection is relevant as it defines actions that can render food injurious to health. The case involves food safety regulations, and the determination of whether well water is safe or injurious could impact the proceedings.', 'Section 38': 'This subsection is relevant as it outlines the powers of the Food Safety Officer to take samples and inspect food businesses. The actions taken by food safety authorities against the petitioners may be scrutinized under this section.', 'Section 42': "This subsection is relevant as it details the responsibilities of the Food Safety Officer in inspecting food businesses and analyzing samples. The petitioners' claims may hinge on whether the Food Safety Officer followed proper procedures."}</t>
  </si>
  <si>
    <t>The relevant subsections indicate that the Food Safety Authority has the power to analyze food samples and enforce safety regulations. The petitioners' argument about the lack of standards for well water may challenge the authority's actions under these subsections. However, the Food Safety Officer's responsibilities and powers to inspect and take samples are also outlined, which could support the respondent's position.</t>
  </si>
  <si>
    <t>[{'indian_section': 'Section 29 Authorities responsible for enforcement of Act', 'foreign_section': 'Section 38 Powers of Food Safety Officer', 'relationship': 'indirect', 'connection_type': 'indirect'}, {'indian_section': 'Section 29 Authorities responsible for enforcement of Act', 'foreign_section': 'Section 42 Procedure for launching prosecution', 'relationship': 'indirect', 'connection_type': 'indirect'}, {'indian_section': 'Section 29 Authorities responsible for enforcement of Act', 'foreign_section': 'Section 35 Notification of food poisoning', 'relationship': 'indirect', 'connection_type': 'indirect'}]</t>
  </si>
  <si>
    <t>Appellant may face continued enforcement actions or penalties related to food safety compliance.</t>
  </si>
  <si>
    <t>The petitioner, M/s. Citizen Consumer and Civic Action Group, filed a case requesting that the respondents be directed to provide nutritious meals to children eligible under the M.G.R. Nutritious Meal Programme daily, in accordance with certain legal mandates. The respondents include the Union of India, the Ministry of Education, and the Ministry of Women and Child Development, as well as the State of Tamil Nadu and related social welfare authorities. The petitioner sought this relief to ensure proper distribution of food and nutritional standards for children and pregnant women, and made arguments emphasizing the importance of following existing schemes and standards. The case arose from concerns about the implementation of child nutrition schemes during the COVID-19 pandemic and the need for adherence to nutritional guidelines.</t>
  </si>
  <si>
    <t>['Section 1', 'Section 59', 'Section 70', 'Section 44']</t>
  </si>
  <si>
    <t>{'Section 1': 'This section establishes the Food Safety and Standards Act, 2006, which is relevant as the petitioner is seeking compliance with food safety standards for nutritious meals under the M.G.R. Nutritious Meal Programme.', 'Section 59': 'This section outlines penalties for manufacturing or distributing unsafe food. If the respondents are found to be in violation of food safety standards, they may face penalties under this section.', 'Section 70': 'This section discusses the establishment of the Food Safety Appellate Tribunal, which may be relevant if the case involves appeals regarding food safety compliance and standards.', 'Section 44': "This section allows the Food Authority to recognize organizations for food safety audits, which may support the petitioner's request for proper oversight in the distribution of nutritious meals."}</t>
  </si>
  <si>
    <t>The relevant subsections indicate that the Food Safety and Standards Act is applicable to the case, particularly in ensuring compliance with food safety standards. The potential penalties for unsafe food distribution under Section 59 could impact the respondents if they fail to provide nutritious meals as mandated. The establishment of the Food Safety Appellate Tribunal under Section 70 suggests a framework for addressing disputes related to food safety compliance, which aligns with the petitioner's request for adherence to nutritional guidelines.</t>
  </si>
  <si>
    <t>['Section 5 of National Food Security Act, 2013', 'Section 6 of National Food Security Act, 2013', 'Section 7 of National Food Security Act, 2013']</t>
  </si>
  <si>
    <t>The petitioner, Sri Amit C Jain, is the proprietor of Vijay Medis Tea House and was accused of selling Sunfeast Yippee! Noodles that were allegedly misbranded due to the claim "No Added MSG" on the packaging. On June 8, 2015, samples of the noodles were taken from his premises in Kalaburagi, and a report stated the product conformed to standards but was labeled as misbranded because the packaging contravened regulations. The petitioner argued he was not notified properly, was denied the right to appeal the Food Analyst's report, and that the prosecution was based solely on the Food Analyst‚Äôs report without laboratory analysis of metal contaminants, which the analyst had recommended but was not conducted. The respondents contended that the product was misbranded because the label claimed "No Added MSG," which is false since MSG cannot be distinguished as added or naturally present, and the petitioner did not get the sample tested for metal contaminants at a referral laboratory. The petitioner challenged the legality of the proceedings, claiming lack of proper notice, violation of rights, and that the prosecution was based on a report that did not establish MSG was added intentionally during manufacturing. The court ultimately quashed the proceedings against the petitioner, citing lack of proper investigation and violation of principles of natural justice.</t>
  </si>
  <si>
    <t>['Section 68', 'Section 47', 'Section 42']</t>
  </si>
  <si>
    <t>{'Section 68': "This subsection outlines the role of the Adjudicating Officer in adjudicating contraventions of the Act. The petitioner claims he was not given a reasonable opportunity to make representations, which is a requirement under this section. This supports the petitioner's argument regarding the violation of his rights.", 'Section 47': 'This section details the procedure for taking samples for analysis, including the requirement for the Food Safety Officer to give notice and properly handle the samples. The petitioner argues that the sample was not tested for metal contaminants as recommended, which may indicate a failure to follow proper procedure under this section.', 'Section 42': "This section describes the responsibilities of the Food Safety Officer and the Food Analyst in analyzing samples and reporting findings. The petitioner contends that the prosecution was based solely on the Food Analyst's report without proper analysis, which could indicate a failure to adhere to the requirements set forth in this section."}</t>
  </si>
  <si>
    <t>The relevant subsections highlight procedural deficiencies in the actions taken against the petitioner, particularly regarding the lack of proper notice and opportunity to contest the findings. The failure to conduct a thorough analysis as recommended also undermines the validity of the prosecution's case. These factors suggest that the proceedings against the petitioner were not conducted in accordance with the law.</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</si>
  <si>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t>
  </si>
  <si>
    <t>['Section 3 of Food Safety and Standards Act, 2006', 'Section 46 of Food Safety and Standards Act, 2006', 'Section 52 of Food Safety and Standards Act, 2006', 'Rule 2.2.1(3) of Food Safety and Standards (Packaging and Labeling) Rules, 2011', 'Rule 2.4.1(4) of Food Safety and Standards (Packaging and Labeling) Rules, 2011']</t>
  </si>
  <si>
    <t>The case involves Sh. Aakash Bhutani, along with Simerdeep Singh Sahni, Mani Sahni, and M/s Leo's Restaurant &amp; Bar, who were accused of selling paneer that was found to be substandard and containing added vegetable oil, which is prohibited. The Food Safety Officer collected a sample of approximately 1 kilogram of paneer from M/s Leo's Restaurant &amp; Bar on July 8, 2019, for analysis. The sample was stored in clean, dry bottles with formalin added, and proper procedures were followed during sampling. The analysis revealed that the paneer had a Butyro Refractometer reading exceeding the maximum limit and contained added vegetable oil. The appellant argued that the paneer was not for direct sale, questioned the analysis procedure, and claimed lack of evidence that the sample bottles were prepared properly. The respondent maintained that the procedures were correctly followed and that the sample was taken from the entire quantity of paneer, not just surface or outside portions. The case was initiated based on violations of food standards, leading to penalties imposed on the appellants.</t>
  </si>
  <si>
    <t>['Section 48', 'Section 47', 'Section 42']</t>
  </si>
  <si>
    <t>{'Section 48': 'This section is relevant as it defines actions that can render food injurious to health, including adding substances to food. The analysis revealed that the paneer contained added vegetable oil, which is prohibited, indicating a violation of this section.', 'Section 47': 'This section outlines the procedures a Food Safety Officer must follow when taking samples for analysis. The appellant questioned the analysis procedure and the preparation of sample bottles, but the respondent maintained that proper procedures were followed, which is crucial for the validity of the evidence.', 'Section 42': 'This section details the responsibilities of the Food Safety Officer in inspecting food businesses and sending samples for analysis. The case involves the actions of the Food Safety Officer in collecting and analyzing the paneer sample, which is central to the allegations against the appellants.'}</t>
  </si>
  <si>
    <t>The relevant subsections indicate that the paneer was found to be substandard and contained prohibited substances, which supports the respondent's position. The procedures followed by the Food Safety Officer, as outlined in Section 47, are also critical to the case, as the appellant's challenges to these procedures do not negate the findings of the analysis. Overall, the evidence suggests that the respondent's actions were in accordance with the law, while the appellants' arguments do not sufficiently undermine the findings against them.</t>
  </si>
  <si>
    <t>[{'indian_section': 'Section 58 Penalty for contraventions for which no specific penalty is provided', 'foreign_section': 'Section 48 General provisions relating to offences', 'relationship': 'indirect', 'connection_type': 'indirect'}, {'indian_section':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 {'indian_section': 'Section 51 Penalty for sub-standard food', 'foreign_section': 'Section 48 General provisions relating to offences',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t>
  </si>
  <si>
    <t>['Section 70 of the Food Safety and Standards Act, 2006', 'Section 26(1) of the Food Safety and Standards Act, 2006', 'Section 26(2)(ii) of the Food Safety and Standards Act, 2006', 'Section 26(2)(v) of the Food Safety and Standards Act, 2006', 'Section 3(1)(zx) of the Food Safety and Standards Act, 2006', 'Section 51 of the Food Safety and Standards Act, 2006', 'Section 58 of the Food Safety and Standards Act, 2006', 'Regulation No. 2.2.1.6 of the Food Safety and Standards (Food Product &amp; Additive) Regulations, 2011', 'Regulation No. 2.2.1.10 of the Food Safety and Standards (Prohibition &amp; Restriction on Sales) Regulations, 2011']</t>
  </si>
  <si>
    <t>The petitioner Jeyanthi and others are accused of water safety violations at their company, TTK Aqua Industries, after a sample of water taken on September 14, 2020, was found to be unsafe for drinking. The respondent, a Food Safety Officer from the Food Safety and Drugs Administration Department, filed a complaint based on the report dated December 2, 2020, which confirmed the water was unsafe. The case was taken up in S.T.C. No.1106 of 2021 before the Judicial Magistrate Court, Melur, Madurai District, for an alleged offense under Section 59(i) of the Food Safety and Standards Act, 2006. The petitioners argued there was no violation of regulations, but the court found sufficient material for the case to proceed. The petitioners requested to quash the proceedings, but the court dismissed the petition, stating the case should be tried, and the petitioners' personal appearance was temporarily dispensed with except for specific procedural steps.</t>
  </si>
  <si>
    <t>{'Section 47': 'This subsection outlines the procedures a Food Safety Officer must follow when taking a sample for analysis, including giving notice to the person from whom the sample is taken and ensuring proper handling of the sample. The facts indicate that a sample was taken on September 14, 2020, and a report confirming it was unsafe was issued on December 2, 2020. The compliance with these procedures by the Food Safety Officer is crucial to determine if the sampling was conducted lawfully.', 'Section 38': "This section grants the Food Safety Officer the authority to take samples of food intended for sale or found on premises, and to seize any article of food in contravention of the Act. The facts state that the Food Safety Officer filed a complaint based on the unsafe water sample, which suggests that the officer acted within the scope of this section. The petitioners' argument of no violation may be countered by the officer's authority under this section.", 'Section 42': 'This section details the responsibilities of the Food Safety Officer and the Food Analyst regarding the inspection and analysis of food samples. The facts indicate that the Food Safety Officer sent the sample for analysis, which aligns with the requirements of this section. The outcome of the analysis is critical to the case, as it determines whether the petitioners are in violation of food safety standards.'}</t>
  </si>
  <si>
    <t>The relevant subsections indicate that the Food Safety Officer followed the necessary procedures for sampling and analysis as outlined in the law. The petitioners' claims of no violation must be evaluated against the findings of the Food Analyst, which confirmed the water was unsafe. The evidence suggests that the respondent acted within their legal authority, making it likely that the case against the petitioners will proceed based on the established violations.</t>
  </si>
  <si>
    <t>Appellant may face penalties for water safety violations.</t>
  </si>
  <si>
    <t>['Section 190(1)(A) of the Criminal Procedure Code', 'Section 200 of the Criminal Procedure Code', 'Section 59(i) of the Food Safety and Standards Act, 2006']</t>
  </si>
  <si>
    <t>The petitioner is the Independent Research Ethics Society, a non-governmental organization registered under the West Bengal Societies Registration Act, 1961, which aims to ensure consumer safety. The petitioner lodged a complaint against Budge Budge Refineries Limited, claiming that the company engaged in fraudulent, deceptive, and unfair trade practices under the brand name "Doctor's Choice," allegedly violating norms that prohibit claiming medical endorsement on food labels. The authorities had initiated some steps by issuing improvement notices to the company, but no response or action report had been provided as of the date of the judgment. The petitioner argued that the authorities had not taken sufficient action following the complaint. The respondents claimed that steps had already been taken. The case was scheduled to be heard again on May 7, 2024, for further reporting and orders.</t>
  </si>
  <si>
    <t>['Section 32', 'Section 39']</t>
  </si>
  <si>
    <t>{'Section 32': 'This subsection is relevant as it discusses the issuance of improvement notices by the Designated Officer when there is a belief that a food business operator has failed to comply with regulations. The petitioner claims that improvement notices were issued to Budge Budge Refineries Limited, but no response or action report was provided, indicating a potential failure to comply with the notice.', 'Section 39': "This subsection addresses the liability of a Food Safety Officer who acts vexatiously or without reasonable grounds. If the respondent's claims of having taken steps are proven false, they could be liable under this section. However, the facts do not provide clarity on whether the actions taken were reasonable or vexatious."}</t>
  </si>
  <si>
    <t>The relevant subsections indicate that the petitioner has raised concerns about the lack of compliance by the respondent following the improvement notices. The absence of a response from the respondent could suggest a failure to comply with the regulations, which may favor the petitioner. However, the respondent's claims of having taken steps complicate the matter, as it is unclear if those steps were adequate or appropriate under the law.</t>
  </si>
  <si>
    <t>[{'indian_section':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32 Improvement notices', 'relationship': 'direct', 'connection_type': 'direct'}, {'indian_section': 'Section 32 Improvement notices', 'foreign_section': 'Section 37 Food Safety Officer', 'relationship': 'indirect', 'connection_type': 'indirect'}]</t>
  </si>
  <si>
    <t>The petitioner, K. Ramasamy, challenged an order passed by the first respondent, the District Revenue Officer, regarding an issue under the Food Safety and Standards Act. The order was issued on 19 April 2017. The petitioner contested the order and sought to set it aside as illegal and requested the refund of a fine amount of Rs. 50,000 from the second respondent, the Designated Officer of the Food Safety and Medical Administration Department. The respondents included the District Revenue Officer, the Designated Officer, and the Food Safety Officer. The petitioner filed the writ petition under Article 226 of the Constitution of India. The order challenged was under food safety regulations, and the petitioner was advised to file an appeal before the Food Safety Appellate Tribunal within a specified period.</t>
  </si>
  <si>
    <t>['Section 70', 'Section 46', 'Section 47']</t>
  </si>
  <si>
    <t>{'Section 70': 'This subsection is relevant as it establishes the Food Safety Appellate Tribunal to hear appeals from decisions of the Adjudicating Officer. The petitioner contested an order from the District Revenue Officer, which falls under the jurisdiction of this Tribunal. The fact that the petitioner was advised to file an appeal before the Tribunal indicates that this section directly relates to the case.', 'Section 46': 'This subsection outlines the responsibilities of the Food Analyst regarding the analysis of food samples. It specifies the procedures for handling samples and reporting results. If the order challenged by the petitioner was based on an analysis conducted by a Food Analyst, this section could be relevant to the legality of the order and the basis for the fine imposed.', 'Section 47': 'This subsection details the procedure a Food Safety Officer must follow when taking a sample for analysis. It includes requirements for notifying the person from whom the sample is taken and the handling of the sample. If the petitioner argues that the sampling process was not followed correctly, this section could support their case.'}</t>
  </si>
  <si>
    <t>The relevant subsections indicate that the petitioner has a procedural avenue to challenge the order through the Food Safety Appellate Tribunal, as established in Section 70. Additionally, Sections 46 and 47 provide guidelines on the analysis and sampling of food, which could be critical if the petitioner claims that the order was based on improper procedures. The facts suggest that the petitioner is seeking to contest the legality of the order and the fine imposed, which aligns with the provisions for appeal and procedural compliance outlined in these subsections.</t>
  </si>
  <si>
    <t>['Section 14 of the Limitation Act, 1963', 'Food Safety and Standards Act, 2006']</t>
  </si>
  <si>
    <t>The petitioners, T. Murukappan and the company Star Agri Warehousing &amp; Collateral Management Ltd., stored agricultural stocks, including pulses, in warehouses at Rajapalayam without a license from the Food Safety Department. The respondent, T. Rajendran, filed a private complaint alleging that the petitioners stored unsafe and substandard goods in these warehouses. The complaint was based on a report from a food analyst declaring the goods as unsafe and substandard, and the respondent claimed to have followed proper procedures, including sampling and analysis. The petitioners argued that the respondent did not follow mandatory procedures under the law, specifically regarding delays in obtaining sanctions and sending the analysis report, and that these procedural lapses rendered the complaint illegal. The petitioners also filed a request to quash the complaint, asserting that the delays in analysis and sanction process compromised the case. The respondent contended that proper procedures were followed and that the case should proceed. The court ultimately found that the mandatory procedures had not been followed, particularly delays in sending the report and obtaining sanction, and accordingly quashed the case against the petitioners.</t>
  </si>
  <si>
    <t>['Section 42', 'Section 46', 'Section 68']</t>
  </si>
  <si>
    <t>{'Section 42': 'This subsection outlines the responsibilities of the Food Safety Officer, including the requirement to send the analysis report within fourteen days to the Designated Officer. The petitioners argue that there were delays in the analysis and sanction process, which could indicate a failure to comply with this subsection.', 'Section 46': 'This section requires the Food Analyst to send the analysis report within fourteen days of receipt of the sample. The petitioners claim that the delays in sending the report compromised the case, which aligns with the requirements set forth in this subsection.', 'Section 68': 'This section discusses the role of the Adjudicating Officer and the process for adjudication. The petitioners argue that the complaint was illegal due to procedural lapses, which may relate to the requirements for adjudication outlined in this section.'}</t>
  </si>
  <si>
    <t>The relevant subsections indicate that there are specific timelines and procedures that must be followed by the Food Safety Officer and Food Analyst. The petitioners' argument about delays in the analysis and sanction process suggests that these mandatory procedures were not adhered to, which ultimately led to the quashing of the complaint against them. Therefore, the facts support the petitioners' position regarding procedural compliance.</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</si>
  <si>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t>
  </si>
  <si>
    <t>['Section 3(1)(zz)(ix) of Food Safety and Standards Act, 2006', 'Section 51 of Food Safety and Standards Act, 2006', 'Section 59(i) of Food Safety and Standards Act, 2006', 'Section 63 of Food Safety and Standards Act, 2006', 'Section 42(3) of Food Safety and Standards Act, 2006', 'Section 42(2) of Food Safety and Standards Act, 2006']</t>
  </si>
  <si>
    <t>Hari Shankar Singh @ Hari Shankar Prasad was running a stall at Muri Railway Station and selling expired food products, including Frooti punch and RC Cola. On August 11, 2015, police received secret information about plastic bags containing these items at the station's platform, which were seized in the presence of witnesses. The seized plastic bags belonged to Hari Shankar Singh, who was selling expired products from his stall, and Keshaw Singh and Dharmendra Singh, who worked as salesmen at the stall, claimed ownership of the seized bags. The police alleged the items were expired and had registered an FIR based on the statement of the officer in charge of Rail Police Station, Muri. The petitioner argued that proper procedures under the relevant food safety laws were not followed and that the case was improperly initiated without the necessary approval and sanction. The court ultimately found that the prosecution was not properly initiated according to the procedures required under the law and quashed the criminal proceedings against the petitioner.</t>
  </si>
  <si>
    <t>['Section 38', 'Section 47', 'Section 41', 'Section 39']</t>
  </si>
  <si>
    <t>{'Section 38': "This subsection is relevant as it outlines the powers of the Food Safety Officer to take samples and seize articles of food that may contravene the Act. The facts indicate that the police seized expired food products from Hari Shankar Singh's stall, which aligns with the provisions of this section. However, the appellant argues that proper procedures were not followed, which could impact the validity of the seizure.", 'Section 47': "This subsection details the procedure that must be followed when a sample is taken for analysis, including notifying the person from whom the sample is taken and dividing the sample into parts. The appellant contends that these procedures were not adhered to, which could undermine the prosecution's case.", 'Section 41': "This section allows the Food Safety Officer to search and seize articles of food if there is reasonable doubt about their compliance with the law. The facts suggest that the police acted on secret information, but the appellant's argument about improper initiation of the case may challenge the reasonableness of the actions taken.", 'Section 39': "This subsection addresses the liability of a Food Safety Officer who acts vexatiously or without reasonable grounds. If the appellant's claims about improper procedures are substantiated, it could indicate that the actions taken against him were not justified, potentially leading to penalties against the Food Safety Officer."}</t>
  </si>
  <si>
    <t>The relevant subsections indicate that there are specific procedures that must be followed by the Food Safety Officer when seizing food products and initiating prosecution. The appellant's argument that these procedures were not followed is significant, as it could invalidate the actions taken against him. The failure to adhere to the required protocols may lead to a finding in favor of the appellant, as the prosecution's case could be deemed improperly initiated.</t>
  </si>
  <si>
    <t>[{'indian_section':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42 Procedure for launching prosecution', 'relationship': 'direct', 'connection_type': 'direct'}, {'indian_section': 'Section 50 Penalty for selling food not of the nature or substance or quality demanded', 'foreign_section': 'Section 48 General provisions relating to offences', 'relationship': 'indirect', 'connection_type': 'indirect'}, {'indian_section': 'Section 50 Penalty for selling food not of the nature or substance or quality demanded', 'foreign_section': 'Section 60 Punishment for interfering with seized items',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42 Procedure for launching prosecution', 'relationship': 'indirect', 'connection_type': 'indirect'}, {'indian_section': 'Section 59 Punishment for unsafe food', 'foreign_section': 'Section 48 General provisions relating to offences', 'relationship': 'indirect', 'connection_type': 'indirect'}, {'indian_section': 'Section 59 Punishment for unsafe food', 'foreign_section': 'Section 60 Punishment for interfering with seized items',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42 Procedure for launching prosecution', 'relationship': 'indirect', 'connection_type': 'indirect'}]</t>
  </si>
  <si>
    <t>['Section 272 of Indian Penal Code', 'Section 273 of Indian Penal Code', 'Section 50 of Food Safety and Standards Act, 2006', 'Section 59 of Food Safety and Standards Act, 2006', 'Section 36 of Food Safety and Standards Act, 2006', 'Section 37 of Food Safety and Standards Act, 2006', 'Section 42 of Food Safety and Standards Act, 2006']</t>
  </si>
  <si>
    <t>The case involves petitioners who are residents of villages in Banaganapalle Mandal, Andhra Pradesh, claiming their lands were acquired in 1992, 1993, and 2001 by the government for the construction of the Srisailam Right Branch Canal (SRBC) and related infrastructure. They allege that the government, through orders issued in 2020, resumed lands belonging to the Water Resource Department, which had been unutilized for decades, with the aim of allocating these lands for house sites under the "Navaratnalu Pedalandariki Illu" scheme, despite existing guidelines prohibiting using such lands near water bodies and canal margins. Petitioners contend that the government's actions are arbitrary and violate established orders and environmental norms, as the lands in question serve as buffer zones for the SRBC, which irrigates nearby areas and has experienced breaches in the past‚Äîbreaches that the petitioners allege could be worsened by construction of houses nearby. The government argues that the lands are unutilized government property, acquired specifically for water management infrastructure, and their resumption for public housing purposes is justified under applicable orders and policies. Respondents claim no violation of guidelines, asserting that buffer zones and safety distances have been maintained and that the lands are suitable for house sites because they are not in environmentally sensitive areas. Several orders and reports from government officers, including inspection reports and prior court decisions, are cited to justify the resumption and allocation of lands for housing, emphasizing their unutilized status and the public purpose of providing shelter to weaker sections. The petitioners argue these actions are illegal and threaten public safety, while respondents maintain the land's status as government property meant for specific water management purposes and that the proposed use conforms to legal and environmental standards.</t>
  </si>
  <si>
    <t>None of the provided subsections relate to the facts of the case, which concerns land acquisition and environmental regulations rather than food safety or standards.</t>
  </si>
  <si>
    <t>[{'indian_section': 'Section 80 Defences which may or may not be allowed in prosecution under this Act', 'foreign_section': 'Section 68 Adjudication', 'relationship': 'indirect', 'connection_type': 'indirect'}, {'indian_section': 'Section 80 Defences which may or may not be allowed in prosecution under this Act', 'foreign_section': 'Section 70 Establishment of Food Safety Appellate Tribunal', 'relationship': 'indirect', 'connection_type': 'indirect'}, {'indian_section': 'Section 80 Defences which may or may not be allowed in prosecution under this Act', 'foreign_section': 'Section 80 Defences which may or may not be allowed in prosecution under this Act', 'relationship': 'direct', 'connection_type': 'direct'}]</t>
  </si>
  <si>
    <t>Appellant may be denied their claim regarding the land acquisition.</t>
  </si>
  <si>
    <t>['Section 16 of the Land Acquisition Act, 1894', 'Section 11 of the Civil Procedure Code, 1908', 'Section 8 of the Food Safety and Standards Act, 2006']</t>
  </si>
  <si>
    <t>The petitioner, Kuldeep @ Kuldeep Kumar, filed a writ petition against the State of Uttar Pradesh and two other respondents seeking to quash a recovery citation dated 15.10.2024. The case involves a dispute over the recovery of dues imposed as a penalty under section 51 of the Food Safety and Standards Act, 2006. The petitioner expressed willingness to pay the outstanding amount in easy installments. The order dated 30.07.2024, which imposed the penalty, was not challenged. The court allowed the petitioner two months to deposit the entire dues in two installments, warning that if he defaulted, the interim relief would be revoked. The case was heard by the petitioner‚Äôs counsel and the respondent‚Äôs counsel, and the decision was made to grant the installment period with the condition of full payment within that time.</t>
  </si>
  <si>
    <t>['Section 52', 'Section 55']</t>
  </si>
  <si>
    <t>{'Section 52': 'This subsection states that any person who manufactures, stores, sells, or distributes misbranded food is liable to a penalty that may extend to three lakh rupees. The case involves a penalty imposed under section 51, which may relate to misbranding or other violations. This subsection is relevant as it establishes the potential liability for the petitioner if found guilty.', 'Section 55': 'This subsection indicates that a food business operator who fails to comply with the requirements of the Act or orders issued by the Food Safety Officer may be liable to a penalty of up to two lakh rupees. The petitioner expressed willingness to pay the outstanding amount, which suggests a recognition of potential liability under this section.'}</t>
  </si>
  <si>
    <t>The relevant subsections indicate that the petitioner may be liable for penalties under the Food Safety and Standards Act, specifically for misbranding or non-compliance with the Act. The imposition of a penalty under section 51, which is not challenged, suggests that the petitioner acknowledges some level of responsibility. The willingness to pay in installments may reflect an understanding of the liability, but it does not negate the potential penalties outlined in the relevant subsections.</t>
  </si>
  <si>
    <t>[{'indian_section': 'Section 51 Penalty for sub-standard food', 'foreign_section': 'Section 52 Penalty for misbranded food',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55 Penalty for failure to comply with the directions of Food Safety Officer', 'relationship': 'indirect', 'connection_type': 'indirect'}, {'indian_section': 'Section 51 Penalty for sub-standard food', 'foreign_section': 'Section 59 Punishment for unsafe food', 'relationship': 'indirect', 'connection_type': 'indirect'}]</t>
  </si>
  <si>
    <t>Appellant may be required to pay the imposed penalty.</t>
  </si>
  <si>
    <t>['Section 51 of The Food Safety and Standards Act, 2006']</t>
  </si>
  <si>
    <t>Lagisetty Nagaraju and others are accused individuals involved in a case registered for offenses under sections 188, 273, 328 of the Indian Penal Code and section 59(1) of the Food Safety and Standards Act, 2006. The case was filed by the State of Andhra Pradesh. The petitioners challenged the proceedings in a criminal case (CC No.69 of 2021) before the Special Judicial Magistrate of First Class for Mobile Court, Kurnool. The petitioners along with the respondent‚Äôs counsel discussed the matter, and the court decided to quash the case against the petitioners concerning offenses under the IPC and FSS Act, based on a previous court order.</t>
  </si>
  <si>
    <t>{'Section 38': "This subsection is relevant as it outlines the powers of the Food Safety Officer to take samples of food intended for sale or found on premises, which may be required as evidence in proceedings. The case involves accusations under the Food Safety and Standards Act, and the actions of the Food Safety Officer could be central to the prosecution's case.", 'Section 39': 'This subsection addresses the liability of a Food Safety Officer if they seize any article of food without reasonable grounds. If the petitioners argue that the Food Safety Officer acted vexatiously, this could support their case against the proceedings.'}</t>
  </si>
  <si>
    <t>The relevant subsections indicate that the actions of the Food Safety Officer are critical to the case. If the petitioners can demonstrate that the Food Safety Officer acted without reasonable grounds in taking samples or seizing food, it may strengthen their position. Conversely, if the Food Safety Officer acted within their authority, it may support the respondent's case.</t>
  </si>
  <si>
    <t>['Section 482 of the Code of Criminal Procedure, 1973', 'Section 188 of the Indian Penal Code', 'Section 273 of the Indian Penal Code', 'Section 328 of the Indian Penal Code', 'Section 59(1) of the Food Safety and Standards Act, 2006']</t>
  </si>
  <si>
    <t>Itc Limited, an existing company, filed a writ petition against the State of Madhya Pradesh, challenging an order passed on March 18, 2013, that granted permission to initiate legal proceedings against them based solely on a Food Analyst's report. The petitioner argued that the report was invalid because the food sample was not analyzed in an accredited laboratory. The court noted that in a similar case, the Food Analyst's report was quashed for the same reason. As a result, the court also quashed the Food Analyst's report dated July 13, 2012, which was used as the basis for the prosecution, and the sanction order to proceed with legal action.</t>
  </si>
  <si>
    <t>['Section 43', 'Section 68']</t>
  </si>
  <si>
    <t>{'Section 43': "This section outlines the requirement for food laboratories to be accredited for the analysis of food samples. The appellant argues that the Food Analyst's report was invalid because the sample was not analyzed in an accredited laboratory, which directly relates to this subsection.", 'Section 68': "This section discusses the role of the Adjudicating Officer in adjudicating matters related to food safety. It is relevant as it pertains to the legal proceedings initiated against the appellant based on the Food Analyst's report."}</t>
  </si>
  <si>
    <t>The appellant's argument hinges on the validity of the Food Analyst's report, which is directly challenged by Section 43, as the report was based on an analysis not conducted in an accredited laboratory. This supports the appellant's position. Section 68 is relevant as it outlines the process for adjudication, but does not directly impact the validity of the report itself. Overall, the facts align more closely with the appellant's claims regarding the invalidity of the report.</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</si>
  <si>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t>
  </si>
  <si>
    <t>The petitioner, Imaran Khan, runs a shop where he sells meat and has obtained the necessary permission under the Food Safety Act, 2006. The respondent, the Nagar Panchayat, Baberu, Banda, issued a notice on October 16, 2023, stating that the petitioner's activities were in violation of the bye-laws notified in the Gazette on July 17, 2021. The petitioner submitted a reply to this notice, but no decision had been made, and he was being forced to close his shop. The petitioner challenged this notice in court, and the court directed the respondents to consider his reply and pass a reasoned order within four weeks.</t>
  </si>
  <si>
    <t>['Section 29', 'Section 34', 'Section 39']</t>
  </si>
  <si>
    <t>{'Section 29': 'This section outlines the responsibilities of the Food Authority and State Food Safety Authorities in enforcing the Food Safety Act. It is relevant because it establishes that the authorities must monitor and verify compliance with the law by food business operators, which includes the petitioner, Imaran Khan. The notice issued by the Nagar Panchayat may relate to their enforcement duties.', 'Section 34': 'This section discusses the process for imposing an emergency prohibition notice if a health risk condition exists. It is relevant because the notice issued to the petitioner could be seen as an emergency prohibition if it was based on a health risk. However, the petitioner has not been informed of any such health risk, which may impact the validity of the notice.', 'Section 39': "This section addresses the actions of Food Safety Officers and the penalties for vexatious actions without reasonable grounds. If the notice issued to the petitioner is found to be without reasonable grounds, it could support the petitioner's case against the respondent."}</t>
  </si>
  <si>
    <t>The relevant subsections indicate that the Food Authority and State Food Safety Authorities have a duty to ensure compliance with food safety laws. The notice issued to the petitioner must be justified by a health risk condition, which has not been established in the case context. Additionally, if the notice is deemed vexatious, it could lead to penalties against the respondent. Therefore, the facts suggest that the petitioner may have a stronger position.</t>
  </si>
  <si>
    <t>[{'indian_section':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33 Prohibition orders', 'relationship': 'indirect', 'connection_type': 'indirect'}, {'indian_section': 'Section 38 Powers of Food Safety Officer', 'foreign_section': 'Section 36 Designated Officer', 'relationship': 'indirect', 'connection_type': 'indirect'}, {'indian_section': 'Section 38 Powers of Food Safety Officer', 'foreign_section': 'Section 34 Emergency prohibition notices and orders',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33 Prohibition orders', 'relationship': 'indirect', 'connection_type': 'indirect'}, {'indian_section': 'Section 39 Liability of Food Safety Officer in certain cases', 'foreign_section': 'Section 36 Designated Officer', 'relationship': 'indirect', 'connection_type': 'indirect'}, {'indian_section': 'Section 39 Liability of Food Safety Officer in certain cases', 'foreign_section': 'Section 34 Emergency prohibition notices and orders',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33 Prohibition orders', 'relationship': 'indirect', 'connection_type': 'indirect'}, {'indian_section': 'Section 30 Commissioner of Food Safety of the State', 'foreign_section': 'Section 36 Designated Officer', 'relationship': 'indirect', 'connection_type': 'indirect'}, {'indian_section': 'Section 30 Commissioner of Food Safety of the State', 'foreign_section': 'Section 34 Emergency prohibition notices and orders',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33 Prohibition orders', 'relationship': 'indirect', 'connection_type': 'indirect'}, {'indian_section': 'Section 31 Licensing and registration of food business', 'foreign_section': 'Section 36 Designated Officer', 'relationship': 'indirect', 'connection_type': 'indirect'}, {'indian_section': 'Section 31 Licensing and registration of food business', 'foreign_section': 'Section 34 Emergency prohibition notices and orders',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33 Prohibition orders', 'relationship': 'indirect', 'connection_type': 'indirect'}, {'indian_section': 'Section 32 Improvement notices', 'foreign_section': 'Section 36 Designated Officer', 'relationship': 'indirect', 'connection_type': 'indirect'}, {'indian_section': 'Section 32 Improvement notices', 'foreign_section': 'Section 34 Emergency prohibition notices and orders',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33 Prohibition orders', 'relationship': 'direct', 'connection_type': 'direct'}, {'indian_section': 'Section 33 Prohibition orders', 'foreign_section': 'Section 36 Designated Officer', 'relationship': 'indirect', 'connection_type': 'indirect'}, {'indian_section': 'Section 33 Prohibition orders', 'foreign_section': 'Section 34 Emergency prohibition notices and orders',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33 Prohibition orders', 'relationship': 'indirect', 'connection_type': 'indirect'}, {'indian_section': 'Section 34 Emergency prohibition notices and orders', 'foreign_section': 'Section 36 Designated Officer', 'relationship': 'indirect', 'connection_type': 'indirect'}, {'indian_section': 'Section 34 Emergency prohibition notices and orders', 'foreign_section': 'Section 34 Emergency prohibition notices and orders', 'relationship': 'direct', 'connection_type': 'direct'},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33 Prohibition orders', 'relationship': 'indirect', 'connection_type': 'indirect'}, {'indian_section': 'Section 35 Notification of food poisoning', 'foreign_section': 'Section 36 Designated Officer', 'relationship': 'indirect', 'connection_type': 'indirect'}, {'indian_section': 'Section 35 Notification of food poisoning', 'foreign_section': 'Section 34 Emergency prohibition notices and orders',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33 Prohibition orders', 'relationship': 'indirect', 'connection_type': 'indirect'}, {'indian_section': 'Section 36 Designated Officer', 'foreign_section': 'Section 36 Designated Officer', 'relationship': 'direct', 'connection_type': 'direct'}, {'indian_section': 'Section 36 Designated Officer', 'foreign_section': 'Section 34 Emergency prohibition notices and orders',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33 Prohibition orders', 'relationship': 'indirect', 'connection_type': 'indirect'}, {'indian_section': 'Section 37 Food Safety Officer', 'foreign_section': 'Section 36 Designated Officer', 'relationship': 'indirect', 'connection_type': 'indirect'}, {'indian_section': 'Section 37 Food Safety Officer', 'foreign_section': 'Section 34 Emergency prohibition notices and orders', 'relationship': 'indirect', 'connection_type': 'indirect'}, {'indian_section': 'Section 3 Definitions', 'foreign_section': 'Section 1 Short title, extent and commencement', 'relationship': 'indirect', 'connection_type': 'indirect'}, {'indian_section': 'Section 3 Definitions', 'foreign_section': 'Section 1 Short title, extent and commencement', 'relationship': 'indirect', 'connection_type': 'indirect'}]</t>
  </si>
  <si>
    <t>Jagadeesan and As Safa Aqua Industries, represented by Jagadeesan, are petitioners challenged proceedings in a case related to an offense under Section 59(i) of the Food Safety and Standards Act, 2006. The respondent is the Food Safety Officer. The case is ongoing in the Judicial Magistrate No.II, Kulithalai, in connection with a case numbered STC.No.86/2022. The petitioners filed a request to quash the proceedings and challenged certain aspects of the case. The court disposed of the petition, directing the trial to be completed within three months, allowing cross-examination of witnesses, and requiring the petitioners' presence during certain proceedings.</t>
  </si>
  <si>
    <t>{'Section 68': 'This subsection outlines the role of the Adjudicating Officer in adjudicating offenses under the Food Safety and Standards Act. It states that the officer must provide a reasonable opportunity for representation and can impose penalties if satisfied that a contravention has occurred. This is relevant as it establishes the procedural framework for the ongoing case against the petitioners.', 'Section 38': 'This section details the powers of the Food Safety Officer to take samples and seize articles of food believed to be in contravention of the Act. It is relevant as it may pertain to the actions taken by the Food Safety Officer in the case against the petitioners, which could impact the validity of the proceedings.', 'Section 42': 'This subsection describes the responsibilities of the Food Safety Officer and the process for analyzing samples and reporting findings. It is relevant as it may relate to the procedures followed in the case against the petitioners, which could affect the outcome of the proceedings.'}</t>
  </si>
  <si>
    <t>The relevant subsections indicate that the case involves procedural aspects of adjudication and the powers of the Food Safety Officer. Section 68 emphasizes the need for a reasonable opportunity for representation, which may support the petitioners' challenge to the proceedings. Section 38 and Section 42 outline the Food Safety Officer's authority and responsibilities, which are critical to understanding the legitimacy of the actions taken against the petitioners. The interplay of these sections suggests that the outcome may hinge on whether the petitioners were afforded their rights under these provisions.</t>
  </si>
  <si>
    <t>Case overview: The case involves a criminal writ petition filed by Ritesh S/o Prakash Mohurle against the State of Maharashtra regarding the seizure of his vehicle in connection with Crime No. 363 of 2021. The petitioner sought the release of his vehicle, which was seized for alleged violations under the Indian Penal Code and the Food Safety and Standards Act, 2006. The petition was heard by the High Court of Judicature at Bombay, Nagpur Bench. Key facts: 1. The vehicle was seized by the police during an investigation into alleged offences under Sections 272, 273, and 188 of the IPC, and various provisions of the Food Safety and Standards Act. 2. The petitioner claimed that his friend had taken the vehicle for personal use at the time of seizure. 3. The learned Judicial Magistrate First Class, Chamorsi, rejected the petitioner's application for the vehicle's release, stating that the seizure was made by the Food Officer, Toram, who lacked jurisdiction under Section 457 of the Cr.P.C. 4. The police had granted a no objection for the release of the vehicle. Legal issues and arguments: 1. The petitioner contended that the learned Magistrate failed to consider that the vehicle was seized by the police, not the Food Officer, and thus had jurisdiction to release it. 2. The petitioner cited the Supreme Court's guidelines from Sunderbhai Ambalal Desai Vs. State of Gujarat regarding the release of seized property. 3. The learned Additional Public Prosecutor acknowledged that the vehicle was indeed seized by the police. Court's reasoning: 1. The court found that the learned Magistrate's conclusion regarding the seizure by the Food Officer was incorrect. 2. The court noted that the petitioner, as the vehicle owner, was not an accused in the case and thus had the right to seek its release. 3. The court emphasized that retaining the vehicle in police custody would cause financial loss to the petitioner and impose unnecessary liability on the police. 4. The court determined that the guidelines from the Supreme Court were applicable, particularly regarding the owner's right to not suffer due to the vehicle's seizure. Decision or judgment: The court set aside the order of the learned Magistrate and allowed the petitioner's application for the release of the vehicle. The Incharge of the Ashti Police Station was directed to hand over the vehicle to the petitioner upon execution of a solvent surety for ‚Äö√áœÄ4 lakhs and an undertaking to return the vehicle as directed by the court. The Investigating Officer was instructed to prepare a detailed panchanama and take photographs of the vehicle.</t>
  </si>
  <si>
    <t>The petitioner, Ritesh S/O Prakash Mohurle, owns a vehicle registered as MH-34/BF-2123 which was seized by the police during an investigation of Crime No.363 of 2021 registered at Aashti police station for offenses related to the Indian Penal Code and the Food Safety and Standards Act. The petitioner stated that his friend had used the vehicle for personal purposes. The police did not object to releasing the vehicle, but the application for its release was opposed by the Public Prosecutor, leading to the rejection of the application by the Magistrate. The Magistrate's rejection was based on the belief that the vehicle was seized by the Food Officer, who lacked jurisdiction under Section 457 of the Cr.P.C. The petitioner argued that the vehicle was seized by the police through a seizure panchanama, not by the Food Officer, and that the owner was not an accused. The petitioner sought release of the vehicle, arguing that continued custody would cause him financial loss and that the vehicle's condition would deteriorate. The Court ultimately ordered the vehicle to be released to the petitioner upon the petitioner executing a solvent surety of 4 lakhs and undertaking to return the vehicle or pay its value, with the condition of detailed panchanama and photographs to be prepared by the investigating officer.</t>
  </si>
  <si>
    <t>['Section 38', 'Section 72', 'Section 68']</t>
  </si>
  <si>
    <t>{'Section 38': 'This subsection outlines the powers of the Food Safety Officer to seize articles of food that appear to be in contravention of the Act. The relevance lies in the fact that the vehicle was seized during an investigation related to the Food Safety and Standards Act. However, the petitioner argues that the vehicle was seized by the police, not the Food Officer, which could impact the validity of the seizure.', 'Section 72': "This section states that no civil court shall have jurisdiction over matters that an Adjudicating Officer or Tribunal is empowered to determine. This is relevant as it may limit the petitioner's ability to challenge the seizure in civil court, potentially affecting the outcome of the case.", 'Section 68': 'This section discusses the role of the Adjudicating Officer in adjudicating matters related to the Food Safety Act. The petitioner argues that the vehicle was not seized by the Food Officer, which raises questions about the jurisdiction of the Adjudicating Officer in this case.'}</t>
  </si>
  <si>
    <t>The relevant subsections indicate that the seizure of the vehicle may have been conducted under the authority of the Food Safety Act, but the petitioner contests the jurisdiction of the Food Officer. The lack of clarity regarding who seized the vehicle and the jurisdictional issues raised could impact the outcome. The sections suggest that the petitioner may face challenges in contesting the seizure due to the jurisdictional limitations imposed by Section 72.</t>
  </si>
  <si>
    <t>[{'indian_section': 'Section 29 Authorities responsible for enforcement of Act', 'foreign_section': 'Section 38 Powers of Food Safety Officer', 'relationship': 'indirect', 'connection_type': 'indirect'}, {'indian_section': 'Section 36 Designated Officer', 'foreign_section': 'Section 38 Powers of Food Safety Officer',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47 Sampling and analysis', 'relationship': 'indirect', 'connection_type': 'indirect'}, {'indian_section': 'Section 44 Recognition of organization or agency for food safety audit', 'foreign_section': 'Section 47 Sampling and analysis',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47 Sampling and analysis', 'relationship': 'indirect', 'connection_type': 'indirect'}, {'indian_section': 'Section 45 Food Analysts', 'foreign_section': 'Section 47 Sampling and analysis',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47 Sampling and analysis', 'relationship': 'direct', 'connection_type': 'direct'}, {'indian_section': 'Section 47 Sampling and analysis', 'foreign_section': 'Section 47 Sampling and analysis', 'relationship': 'direct', 'connection_type': 'direct'}, {'indian_section': 'Section 40 Purchaser may have food analysed', 'foreign_section': 'Section 38 Powers of Food Safety Officer', 'relationship': 'indirect', 'connection_type': 'indirect'}, {'indian_section': 'Section 41 Power of search, seizure, investigation, prosecution and procedure thereof',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t>
  </si>
  <si>
    <t>Appellant may be unable to recover the vehicle without further legal proceedings.</t>
  </si>
  <si>
    <t>['Section 457 of the Code of Criminal Procedure', 'Section 272 of the Indian Penal Code', 'Section 273 of the Indian Penal Code', 'Section 188 of the Indian Penal Code', 'Section 26(2)(iv) of the Food Safety and Standards Act, 2006', 'Section 36(2)(a) of the Food Safety and Standards Act, 2006', 'Section 3(1) of the Food Safety and Standards Act, 2006', 'Section 23(iii) of the Food Safety and Standards Act, 2006', 'Section 2 of the Food Safety and Standards Act (Amended), 2021', 'Section 3 of the Food Safety and Standards Act (Amended), 2021', 'Section 4 of the Food Safety and Standards Act (Amended), 2021']</t>
  </si>
  <si>
    <t>Case overview
- The case is titled Amul Cooperative Milk Federation vs Union Territory of J and K and Anr, decided on 17 December 2024 by the High Court of Jammu &amp; Kashmir and Ladakh.
Key facts
- The petitioner, Amul Cooperative Milk Federation Limited, challenged an order dated 14 November 2023 issued by the Adjudicating Officer under the Food Safety and Standards Act, 2006.
- The petitioner contended that the Adjudicating Authority had determined that no offence was committed, thus no penalty should have been imposed.
Legal issues and arguments
- The primary legal issue was whether a penalty could be imposed when the Adjudicating Authority found that the petitioner had not committed any offence under the Food Safety and Standards Act, 2006.
- The respondents did not file a response to the petition, and the court found no necessity for a response.
Court's reasoning
- The court reviewed the impugned order and agreed with the petitioner‚Äö√Ñ√¥s argument that imposing a penalty was inappropriate given the Adjudicating Authority's finding of no offence.
Decision or judgment
- The court set aside the order dated 14 November 2023, specifically the imposition of a minor penalty of Rs. 5000 against the petitioner.
- The case was disposed of along with connected applications.</t>
  </si>
  <si>
    <t>The petitioner, Amul Cooperative Milk Federation, challenged an order dated November 14, 2023, passed by an Adjudicating Officer under the Food, Safety and Standard Act, 2006. The petitioner argued that since the Adjudicating Authority had previously stated that they had not committed any offence, no penalty should have been imposed. The respondents did not file a response. The court found that because the authority had observed that the petitioner did not commit any offence, no penalty could be imposed. As a result, the court set aside the penalty of Rs.5000 imposed on the petitioner.</t>
  </si>
  <si>
    <t>{'Section 68': 'This subsection outlines the powers and responsibilities of the Adjudicating Officer, including the requirement to provide a reasonable opportunity for representation and the authority to impose penalties if a contravention is found. The facts indicate that the Adjudicating Authority previously stated that the petitioner did not commit any offence, which suggests that the conditions for imposing a penalty were not met.', 'Section 88': 'This subsection provides immunity to the Central Government, State Government, and other bodies acting in good faith under the Act. While it does not directly impact the case, it indicates that actions taken by the Adjudicating Officer may not be subject to legal proceedings if done in good faith.'}</t>
  </si>
  <si>
    <t>The relevant subsections indicate that the Adjudicating Officer must find a contravention to impose a penalty. Since the authority previously stated that the petitioner did not commit any offence, the imposition of the penalty was not justified. Therefore, the court's decision to set aside the penalty aligns with the provisions of Section 68.</t>
  </si>
  <si>
    <t>The case involves J. Thavamani Kumar, the petitioner, who filed a criminal original petition under Section 482 of the Criminal Procedure Code to quash proceedings in STC.No.13 of 2022 before the Judicial Magistrate Vadipatti, Madurai District. The respondent, the Food Safety Officer, had filed a private complaint against the petitioner under Sections 51, 58, and 59(i) of the Food Safety and Standards Act, 2006. The complaint stemmed from an inspection on 13 May 2020, during which gingelly oil samples were collected from the petitioner‚Äö√Ñ√¥s shop and tested. The food analyst‚Äö√Ñ√¥s report dated 30 July 2020 classified the sample as 'sub-standard and unsafe,' leading to a recommendation for prosecution. The petitioner argued that the proceedings should be quashed due to procedural violations, specifically that he was denied the opportunity to send the sample for further testing under Section 46(4) of the Act. The communication to the petitioner to send the sample for referral was only posted on 25 September 2020, after the sanction order was issued on 10 August 2020 and the complaint was filed. The court found that this procedural infirmity violated the provisions of the Act, as the sanction was granted before the expiry of the period given to the petitioner to send the sample for referral. Consequently, the court held that continuing with the proceedings would amount to an abuse of process and quashed the proceedings. The petition was allowed, and the criminal proceedings were dismissed.</t>
  </si>
  <si>
    <t>The petitioner, J. Thavamani Kumar, was accused by the Food Safety Officer of conducting a test on gingelly oil in loose condition from his shop and found the sample to be sub-standard and unsafe. The inspection was carried out on May 13, 2020, and samples were sent for testing, with results received on May 18, 2020. The authorities initiated prosecution after the report declared the sample unsafe, and the private complaint was filed following a sanction issued on August 10, 2020. The petitioner argued that he was denied an opportunity to send the sample for further testing because the communication informing him of this was only posted on September 25, 2020, after sanctions and charges were already filed. The petitioner sought to quash the proceedings, claiming procedural violations that deprived him of his rights. The court ultimately quashed the proceedings, finding that the criminal process was initiated improperly due to these procedural issues.</t>
  </si>
  <si>
    <t>{'Section 47': 'This subsection outlines the procedure that a Food Safety Officer must follow when taking a sample for analysis, including the requirement to give notice to the person from whom the sample is taken and the division of the sample into parts. The petitioner claims he was not given the opportunity to send the sample for further testing, which may indicate a violation of this procedure.', 'Section 42': 'This section details the responsibilities of the Food Safety Officer and the process for analyzing samples and reporting findings. The petitioner argues that the prosecution was initiated improperly, which could relate to the procedural requirements outlined in this section.'}</t>
  </si>
  <si>
    <t>The relevant subsections indicate that the Food Safety Officer must follow specific procedures when taking samples and initiating prosecution. The petitioner's claim of being denied the opportunity for further testing suggests a potential violation of these procedures, which could support his argument for quashing the proceedings. However, the ultimate decision hinges on whether these procedural violations are deemed significant enough to affect the legality of the prosecution.</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</si>
  <si>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t>
  </si>
  <si>
    <t>['Section 46(4) of the Food Safety and Standards Act, 2006', 'Sections 51, 58 and 59(i) of the Food Safety and Standards Act, 2006']</t>
  </si>
  <si>
    <t>The petitioner, Chandan Mal Mangilal Jain, obtained a license under the Food Safety and Standards Act, 2006, which permitted the import of "hemp seeds and seed products." He sought to challenge a notification dated April 5, 2024, issued by the Ministry of Commerce and Industry, which made the import of watermelon seeds unrestricted. The petitioner argued that the change in import policy effectively legalized imports of watermelon seeds that had previously been imported without a license. The court observed that the petitioner had not shown any specific instance of importing watermelon seeds without license before the notification and that his license did not cover watermelon seeds, only hemp seeds and seed products. The court noted that policy changes can be made by the legislature and that the petition was no longer relevant due to the passage of time, leading to the dismissal of the case.</t>
  </si>
  <si>
    <t>{'Section 25': "This subsection is relevant as it prohibits the import of any article of food for which a license is required unless it is done in accordance with the conditions of that license. The petitioner, Chandan Mal Mangilal Jain, holds a license for hemp seeds and seed products, but not for watermelon seeds. Therefore, this section supports the respondent's position that the petitioner cannot import watermelon seeds without a proper license.", 'Section 68': 'This subsection outlines the powers of the Adjudicating Officer in adjudicating matters related to contraventions of the Act. It is relevant because it indicates that the petitioner must demonstrate compliance with the licensing requirements. The court noted that the petitioner did not show any instance of importing watermelon seeds without a license, which aligns with the provisions of this section.'}</t>
  </si>
  <si>
    <t>The relevant subsections indicate that the petitioner does not have the necessary license to import watermelon seeds, as his license only covers hemp seeds and seed products. The lack of evidence showing prior imports of watermelon seeds without a license further weakens the petitioner's case. Therefore, the facts align more closely with the respondent's position.</t>
  </si>
  <si>
    <t>Appellant may be barred from importing watermelon seeds.</t>
  </si>
  <si>
    <t>The petitioner, Afsar, filed a petition seeking a direction for a decision on his application dated 2.6.2023, which was an application for the grant of a license to sell meat. The respondent, the Nagar Palika Parishad, only has the authority to issue a 'no objection certificate' and has not yet taken a decision on this certification. The competent authority under the Food Safety Standards Act, 2006, is responsible for granting the license itself. The court directed the respondent to consider the application and decide whether to grant the 'no objection certificate' within two weeks.</t>
  </si>
  <si>
    <t>{'Section 72': "This section states that no civil court shall have jurisdiction to entertain any suit or proceeding in respect of any matter which an Adjudicating Officer or the Tribunal is empowered to determine. This is relevant as it indicates that the matter of Afsar's application for a license to sell meat is likely to be determined by the appropriate authority under the Food Safety Standards Act, rather than through civil court proceedings.", 'Section 68': "This section outlines the powers of the Adjudicating Officer, including the ability to impose penalties for contraventions of the Act. While it does not directly relate to the issuance of a license, it indicates that there are established procedures for adjudication related to food safety, which may impact Afsar's application if any contraventions are found."}</t>
  </si>
  <si>
    <t>The relevant subsections indicate that the jurisdiction over Afsar's application for a license to sell meat lies with the appropriate authorities under the Food Safety Standards Act, and not with civil courts. The Nagar Palika Parishad's role is limited to issuing a 'no objection certificate', which they have not yet decided upon. Therefore, the outcome of Afsar's petition is contingent upon the timely decision of the Nagar Palika Parishad regarding the 'no objection certificate'.</t>
  </si>
  <si>
    <t>Respondent may be required to issue the 'no objection certificate' to Afsar.</t>
  </si>
  <si>
    <t>Case overview
- The case is Marimuthu vs. The District Revenue Officer and others, decided on 19 November 2024 by the Madurai Bench of the Madras High Court.
- The petitioner is Marimuthu, and the respondents include the District Revenue Officer, the Special Tahsildar, and the Inspector of Police from Virudhunagar District.
Key facts
- The petitioner filed a writ petition under Article 226 of the Constitution of India, seeking to quash an order dated 09.05.2024, which involved sealing the petitioner's premises for alleged violations related to cracker manufacturing.
- The premises in question are located at D.No.2/41, S.No.314/2, Paraipatti Street, Jameen Salvarpatti, Naranapuram, V.Chokkalingapuram Village, Sivakasi Taluk, Virudhunagar District.
Legal issues and arguments
- The petitioner contended that the sealing of the premises was arbitrary and illegal, as it was done without providing an opportunity for a hearing.
- The second respondent sealed the premises based on allegations of manufacturing crackers in violation of Supreme Court norms.
- The Government Advocate argued that the sealing was necessary for storing seized goods, but the petitioner‚Äö√Ñ√¥s counsel disputed the legality of the sealing action.
Court's reasoning
- The court noted that there was no statutory power cited that allowed the revenue authority to seal the premises.
- It emphasized that while the authority's intention might be valid, it does not justify an illegal action.
- The court referred to Section 38 of the Food Safety and Standards Act, 2006, which places responsibility on the owner for seized materials, suggesting that an inventory could be taken instead of sealing the premises.
- The court concluded that the act of sealing by the second respondent was illegal and did not follow due process.
Decision or judgment
- The court quashed the impugned order passed by the first respondent and directed the second respondent to de-seal the premises immediately.
- The keys to the premises were to be returned to the petitioner within two weeks of receiving the order.
- The writ petition was allowed without any order as to costs, and the connected miscellaneous petition was closed.</t>
  </si>
  <si>
    <t>The petitioner, Marimuthu, had his premises sealed by the second respondent on the ground that he was manufacturing crackers in violation of norms. The premises are located at D.No.2/41, S.No.314/2, Paraipatti Street, Jameen Salvarpatti, Naranapuram, V.Chokkalingapuram Village, Sivakasi Taluk, Virudhunagar District. The petitioner challenged the sealing order, claiming the act was illegal and done without giving him an opportunity to be heard. The second respondent sealed the premises allegedly for storing seized goods, but the petitioner argued that there was no legal authority to do so. He contended that the manufacture of crackers was not in violation of norms. The case was filed as a writ petition seeking to quash the sealing order and to have the premises de-sealed, with arguments emphasizing the lack of statutory power for sealing and that the issue of manufacturing compliance would be decided later by the trial court.</t>
  </si>
  <si>
    <t>['Section 68', 'Section 38']</t>
  </si>
  <si>
    <t>{'Section 68': 'This subsection outlines the powers of the Adjudicating Officer, including the requirement to give a reasonable opportunity for representation before imposing penalties. The petitioner claims that the sealing order was illegal and done without giving him an opportunity to be heard, which directly relates to the provisions of this section.', 'Section 38': 'This section details the powers of the Food Safety Officer to seize articles of food and conduct inspections. The petitioner argues that the sealing was done without legal authority, which may challenge the actions taken under this section if proper procedures were not followed.'}</t>
  </si>
  <si>
    <t>The relevant subsections indicate that the sealing order may not have complied with the procedural requirements set forth in Section 68, which mandates a reasonable opportunity for the petitioner to be heard. Additionally, Section 38's provisions regarding the powers of the Food Safety Officer may be scrutinized based on the petitioner's claim of lack of legal authority for the sealing. These factors suggest that the appellant has a strong basis for challenging the sealing order.</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</si>
  <si>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30 Commissioner of Food Safety of the State', 'relationship': 'indirect', 'connection_type': 'indirect'}]</t>
  </si>
  <si>
    <t>['Section 38 of Food Safety and Standards Act, 2006']</t>
  </si>
  <si>
    <t>The petitioner, Mahakal Mawa Bhandar through its proprietor Pinky, is a vendor of mawa who stored his mawa in a cold storage. On August 17, 2023, a Food Safety Officer conducted a search of the petitioner's premises and took samples of the mawa, which were then sent to the State Food Testing Laboratory in Bhopal, where the report indicated the mawa was within safety norms. Later, the samples were sent to a referral laboratory in Pune, and the report received on November 16, 2023, stated that the mawa was of substandard quality. The authorities issued an order on December 21, 2023, to destroy all the mawa. The petitioner challenged the validity of the second report, arguing that the designated officer did not record reasons in writing for deeming the initial report erroneous before sending the samples to the referral laboratory. The respondent argued that the officer had jurisdiction to send the sample for secondary testing after deeming the initial report unsatisfactory. The court found that the officer failed to record reasons in writing as required and, therefore, set aside the referral laboratory's report and the order to destroy the mawa. The court directed the respondents to destroy the stored mawa and gave the petitioner the right to pursue further legal actions.</t>
  </si>
  <si>
    <t>{'Section 38': "This section outlines the powers of the Food Safety Officer to take samples of food for analysis. It is relevant because the Food Safety Officer conducted a search of the petitioner's premises and took samples of the mawa, which were then analyzed. The initial report indicated the mawa was within safety norms, which supports the petitioner's claim.", 'Section 47': 'This section details the procedure for taking samples and sending them for analysis. It is relevant as it specifies the requirement for the Food Safety Officer to notify the person from whom the sample was taken and to follow proper procedures. The petitioner argues that the officer did not record reasons in writing for sending the samples to the referral laboratory, which could indicate a procedural violation.', 'Section 42': "This section discusses the responsibilities of the Food Safety Officer and the Food Analyst regarding the analysis of samples. It is relevant because it establishes the timeline and requirements for reporting the analysis results. The petitioner challenges the validity of the referral laboratory's report based on the officer's failure to follow proper procedures."}</t>
  </si>
  <si>
    <t>The relevant subsections indicate that the Food Safety Officer must follow specific procedures when taking samples and sending them for analysis. The initial report was favorable to the petitioner, and the failure to record reasons for sending the samples for further testing could undermine the validity of the referral laboratory's report. This procedural error supports the petitioner's challenge against the destruction order of the mawa.</t>
  </si>
  <si>
    <t>['Rule 2.4.3 of the Food Safety and Standards Rules, 2011']</t>
  </si>
  <si>
    <t>Deepak and Neeraj, both from Ujjain, Madhya Pradesh, filed a revision petition against Sanjeev Kumar, a Food Safety Officer, regarding a case under the Food Safety and Standards Act, 2006. The petitioners had their fines reduced from Rs.75,000 each to Rs.5,000 each by the court. Neither petitioner appeared before the court on the dates mentioned, showing a lack of interest in pursuing the case. The court dismissed the petition for want of prosecution and confirmed the earlier court's decision.</t>
  </si>
  <si>
    <t>No relevant subsections apply to the facts of the case as presented. The case primarily revolves around the dismissal of the petition for want of prosecution and the confirmation of the earlier court's decision regarding fines, which does not directly relate to the provided sections of the Food Safety and Standards Act, 2006.</t>
  </si>
  <si>
    <t>Appellant may be unable to recover any further fines or claims.</t>
  </si>
  <si>
    <t>['Section 26 of Food Safety and Standards Act, 2006', 'Section 27 of Food Safety and Standards Act, 2006', 'Section 52 of Food Safety and Standards Act, 2006']</t>
  </si>
  <si>
    <t>The case involves Dinesh Kumar Jaiswal and another person who owned the shop in Paraspur called M/s. Jaiswal Kirana Store. On October 14, 2011, a Food Inspector conducted an inspection of the shop in the presence of a witness, found that Dinesh Kumar Jaiswal was selling rice, pulses, oil, betel leaves, and Ashik Brand Gutka without showing a license. The Food Inspector took four packets of Ashik Brand Gutka for sampling and paid Rs.140, sealed them, and sent them for testing. The shopkeeper could not produce purchase receipts for the Gutka. The laboratory report indicated that the sample was misbranded. The Food Inspector filed a case against Dinesh Kumar Jaiswal and Mahesh Kumar Jaiswal under various sections of the Food Safety and Standards Act. Dinesh Kumar Jaiswal claimed he was falsely implicated and denied the charges, asserting he was not the manufacturer and had purchased the stock from the manufacturer. The witnesses supported and challenged the prosecution's case; the independent witness was declared hostile. The trial court acquitted the accused, and the appellate court upheld the acquittal, rejecting the appeal for leave to challenge the verdict.</t>
  </si>
  <si>
    <t>{'Section 47': "This subsection outlines the procedure for taking samples by a Food Safety Officer, including the requirement to give notice to the person from whom the sample is taken and the need to seal and mark the samples. The facts indicate that the Food Inspector followed this procedure by taking samples of Ashik Brand Gutka and sealing them, which supports the respondent's case as the proper protocol was adhered to.", 'Section 48': "This section defines actions that can render food injurious to health. The laboratory report indicated that the sample was misbranded, which could imply that the food was unsafe or injurious to health. This supports the appellant's case, as it suggests that the respondent may have violated food safety standards.", 'Section 42': "This section details the responsibilities of the Food Safety Officer, including the analysis of samples and the reporting process. The facts show that the Food Safety Officer sent the samples for analysis and received a report, which is relevant to the prosecution's case against the respondent."}</t>
  </si>
  <si>
    <t>The relevant subsections indicate that the Food Safety Officer followed the required procedures for sampling and analysis, which supports the respondent's adherence to protocol. However, the misbranding of the product as indicated in the laboratory report aligns with the appellant's claim of a violation of food safety standards. The balance of evidence suggests that while the procedures were followed, the misbranding issue raises significant concerns about the respondent's compliance with food safety regulations.</t>
  </si>
  <si>
    <t>[{'indian_section': 'Section 63 Punishment for carrying out a business without licence', 'foreign_section': 'Section 48 General provisions relating to offences', 'relationship': 'indirect', 'connection_type': 'indirect'}, {'indian_section': 'Section 63 Punishment for carrying out a business without licence', 'foreign_section': 'Section 61 Punishment for false information',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59 Punishment for unsafe food', 'foreign_section': 'Section 48 General provisions relating to offences', 'relationship': 'indirect', 'connection_type': 'indirect'}, {'indian_section': 'Section 59 Punishment for unsafe food', 'foreign_section': 'Section 61 Punishment for false information',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 {'indian_section': 'Section 52 Penalty for misbranded food', 'foreign_section': 'Section 48 General provisions relating to offences', 'relationship': 'indirect', 'connection_type': 'indirect'}, {'indian_section': 'Section 52 Penalty for misbranded food', 'foreign_section': 'Section 61 Punishment for false information', 'relationship': 'indirect', 'connection_type': 'indirect'}]</t>
  </si>
  <si>
    <t>Appellant may be required to reconsider the charges or face challenges in proving the case.</t>
  </si>
  <si>
    <t>['Section 3 (1) (zz) (v) of the Food Safety and Standards Act, 2006', 'Section 3 (1) (zf) (C) (1) of the Food Safety and Standards Act, 2006', 'Section 23 of the Food Safety and Standards Act, 2006', 'Section 26 (2) (i) of the Food Safety and Standards Act, 2006', 'Section 26 (2) (ii) of the Food Safety and Standards Act, 2006', 'Section 26 (2) (iii) of the Food Safety and Standards Act, 2006', 'Section 31 (1) of the Food Safety and Standards Act, 2006', 'Section 52 of the Food Safety and Standards Act, 2006', 'Section 59 (i) of the Food Safety and Standards Act, 2006', 'Section 63 of the Food Safety and Standards Act, 2006']</t>
  </si>
  <si>
    <t>The case involves the Krupajala Self Help Group (SHG) challenging the selection process and subsequent agreements for the supply of Take Home Ration (THR) under the Balasore Municipality ICDS Project for 2023-24. The petitioner, an experienced SHG working under ICDS since 2011, was previously engaged in supplying THR and had satisfactory reports from the State Food Testing Laboratory. Despite this, the petitioner was disengaged in favor of other SHGs, notably Maa Banabibi, and later was not selected in the 2022-23 process, which led to multiple court proceedings and directions for a fair and transparent selection process.
The petitioner alleges that the selection of Opposite Party Nos. 7 and 8 was in violation of the Operational/Revised Guidelines, 2018, and was influenced by material suppression of facts and irregularities, including disqualification of the Opposite Parties based on machinery ownership, location, and other criteria. The petitioner contends that the authorities failed to consider its long-standing experience, past performance, and compliance with guidelines.
The State and other Opposite Parties deny the allegations, asserting that the selection was based on proper scrutiny, adherence to guidelines, and that the petitioner‚Äö√Ñ√¥s past track record does not guarantee future eligibility. They also argue that the petitioner participated in the process and cannot challenge the selection after participation, citing relevant Supreme Court judgments.
The court examined the maintainability of the writ petition, noting that disputes of fact can be considered in writ proceedings if the facts are capable of resolution based on the record. The court found that the petitioner‚Äö√Ñ√¥s allegations of irregularities and suppression of facts are substantiated by documents and RTI information, and that the selection process for 2023-24 was flawed.
The court observed that the contracts for the selected Opposite Parties had expired and that the selection process was not in accordance with the guidelines, especially considering the petitioner‚Äö√Ñ√¥s prior experience and compliance. The court directed that future selection processes should be transparent and fair, giving preference to the petitioner based on its long-standing performance. The court disposed of the petition, emphasizing that the petitioner‚Äö√Ñ√¥s case should be considered in accordance with the revised guidelines for subsequent tenders.</t>
  </si>
  <si>
    <t>The petitioner is an experienced Self-Help Group (SHG) that has been working under the ICDS since 2011, preparing and distributing Take Home Ration (THR) and had fulfilled all eligibility, hygiene, and quality criteria in previous years. The respondent authorities, including the District Social Welfare Officer and others, conducted selection processes and issued notifications for the supply of THR under the Balasore Municipality ICDS Project for the year 2023-24. Opposite Party Nos.7 and 8, other SHGs, were selected for preparation and supply of THR for the same period through agreements executed on 30 May 2023, despite the petitioner‚Äôs long history of supply and qualification. The petitioner alleges that the authorities bypassed proper procedures, disqualified it based on hygiene and infrastructure issues without proper consideration, and chose Opposite Party Nos.7 and 8 even though they did not meet all requirements, such as possessing necessary machinery within the designated area, and provided false documents. The petitioner also contends that the selection process was influenced by material suppression of facts and procedural irregularities, and that its application was unfairly rejected while Opposite Party Nos.7 and 8 were favored, resulting in deprivation of the opportunity to supply THR. The petitioner challenged these actions through various court petitions, seeking to quash the selection, agreements, and notices, claiming violations of guidelines and improper conduct by the authorities.</t>
  </si>
  <si>
    <t>['Section 89', 'Section 70', 'Section 39']</t>
  </si>
  <si>
    <t>{'Section 89': "This section establishes that the provisions of the Act take precedence over any other inconsistent laws. It is relevant as it may support the petitioner's claim that the selection process and decisions made by the authorities must comply with the provisions of this Act.", 'Section 70': 'This section outlines the establishment of the Food Safety Appellate Tribunal to hear appeals from decisions made by the Adjudicating Officer. It is relevant as the petitioner is challenging the selection process and may seek to appeal any adverse decision through this tribunal.', 'Section 39': 'This section addresses the liability of a Food Safety Officer who acts vexatiously or without reasonable grounds. It is relevant as the petitioner alleges that the authorities acted improperly in disqualifying them and favoring other SHGs, which could fall under this provision.'}</t>
  </si>
  <si>
    <t>The relevant subsections indicate that the petitioner has grounds to challenge the selection process based on the provisions of the Act. Section 89 supports the petitioner's position that the authorities must adhere to the Act's provisions. Section 70 provides a pathway for appeal, which the petitioner is utilizing. Section 39 may support the petitioner's claims of improper conduct by the authorities. Overall, these subsections suggest that the petitioner has a reasonable basis for their challenge.</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</si>
  <si>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46 Functions of Food Analyst',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47 Sampling and analysis',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44 Recognition of organization or agency for food safety audit', 'foreign_section': 'Section 46 Functions of Food Analyst',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47 Sampling and analysis', 'relationship': 'indirect', 'connection_type': 'indirect'}, {'indian_section': 'Section 45 Food Analysts', 'foreign_section': 'Section 44 Recognition of organization or agency for food safety audit', 'relationship': 'indirect', 'connection_type': 'indirect'}, {'indian_section': 'Section 45 Food Analysts', 'foreign_section': 'Section 46 Functions of Food Analyst',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47 Sampling and analysis', 'relationship': 'direct', 'connection_type': 'direct'}, {'indian_section': 'Section 47 Sampling and analysis', 'foreign_section': 'Section 44 Recognition of organization or agency for food safety audit', 'relationship': 'indirect', 'connection_type': 'indirect'}, {'indian_section': 'Section 47 Sampling and analysis', 'foreign_section': 'Section 46 Functions of Food Analyst',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42 Procedure for launching prosecution', 'relationship': 'indirect', 'connection_type': 'indirect'}, {'indian_section': 'Section 40 Purchaser may have food analysed', 'foreign_section': 'Section 39 Liability of Food Safety Officer in certain cases', 'relationship': 'indirect', 'connection_type': 'indirect'}, {'indian_section': 'Section 40 Purchaser may have food analysed', 'foreign_section': 'Section 40 Purchaser may have food analysed', 'relationship': 'direct', 'connection_type': 'direct'},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42 Procedure for launching prosecution', 'relationship': 'indirect', 'connection_type': 'indirect'}, {'indian_section': 'Section 41 Power of search, seizure, investigation, prosecution and procedure thereof', 'foreign_section': 'Section 39 Liability of Food Safety Officer in certain cases', 'relationship': 'indirect', 'connection_type': 'indirect'}, {'indian_section': 'Section 41 Power of search, seizure, investigation, prosecution and procedure thereof', 'foreign_section': 'Section 40 Purchaser may have food analysed',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40 Purchaser may have food analysed', 'relationship': 'indirect', 'connection_type': 'indirect'}]</t>
  </si>
  <si>
    <t>in favour of respondent (the court disposed of the petition with directions for fair and transparent future selection)</t>
  </si>
  <si>
    <t>The petitioners, the Manager of Indore Depot of Britannia Industries Limited and others, filed a writ petition challenging a complaint filed by respondent No.4 and the subsequent proceedings initiated by respondent No.2 after a sanction order was issued on February 20, 2015, to file the complaint. The complaint alleged that the petitioners had contravened sections of the Food Safety and Standards Act by violating sections 26 and 27. The court noted that a report from a food analyst, which formed the basis for prosecuting the petitioners, was quashed because the food sample was not analyzed at an accredited laboratory. As a result, the sanction order and related proceedings against the petitioners were also annulled.</t>
  </si>
  <si>
    <t>{'Section 43': 'This subsection is relevant as it discusses the accreditation of food laboratories for analysis. The complaint against the petitioners was based on a report from a food analyst, which was quashed because the food sample was not analyzed at an accredited laboratory. This directly impacts the validity of the complaint.', 'Section 42': "This subsection outlines the responsibilities of the Food Safety Officer, including drawing samples and sending them for analysis. The fact that the report was quashed suggests that the procedures outlined in this section may not have been properly followed, which could weaken the respondent's case."}</t>
  </si>
  <si>
    <t>The relevant subsections indicate that the complaint against the petitioners was based on a flawed analysis process, as the food sample was not analyzed at an accredited laboratory. This procedural error undermines the validity of the complaint and the subsequent proceedings initiated by the respondents.</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</si>
  <si>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46 Functions of Food Analyst', 'relationship': 'indirect', 'connection_type': 'indirect'}]</t>
  </si>
  <si>
    <t>The petitioner, Divvela Pulla Rao, was accused of offences under Sections 188, 420, 270, 272, and 273 of the Indian Penal Code related to the sale or distribution of tobacco products. The case was registered by Vinukonda Town Police Station in Guntur District. The petitioner sought to dismiss the proceedings, arguing that the charges under these sections are not applicable because tobacco products do not qualify as food or drink under the relevant laws, and the laws cited do not adequately cover the sale of tobacco. The petitioner contended that the accused only pushed away a police officer attempting to arrest him, which does not constitute an offence under the sections charged. The prosecution also argued that orders issued by public officials were not properly promulgated or applicable. The court examined these arguments and related legal concepts, ultimately deciding to quash the proceedings against the petitioner, citing that the applicable laws do not support the charges in this specific case.</t>
  </si>
  <si>
    <t>{'Section 38': 'This section allows the Food Safety Officer to take samples of food intended for sale or that has been sold for human consumption. The petitioner argues that tobacco products do not qualify as food or drink under the relevant laws, which may impact the applicability of this section to the case.', 'Section 41': 'This section grants the Food Safety Officer the authority to search and seize articles of food if there is reasonable doubt about their involvement in food-related offences. The petitioner contends that the actions taken against him do not meet this threshold, which could affect the enforcement of this section.', 'Section 42': 'This section outlines the responsibilities of the Food Safety Officer regarding the inspection of food businesses and the analysis of samples. The petitioner disputes the applicability of the charges, which may challenge the enforcement of this section in this case.'}</t>
  </si>
  <si>
    <t>The relevant subsections primarily focus on the authority of the Food Safety Officer to take samples and enforce regulations related to food safety. The petitioner's argument that tobacco does not qualify as food or drink directly challenges the applicability of these sections. Given that the court quashed the proceedings based on the lack of support for the charges under the applicable laws, it suggests that the petitioner is more likely to succeed.</t>
  </si>
  <si>
    <t>[{'indian_section':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t>
  </si>
  <si>
    <t>['Section 188 of Indian Penal Code', 'Section 420 of Indian Penal Code', 'Section 270 of Indian Penal Code', 'Section 272 of Indian Penal Code', 'Section 273 of Indian Penal Code', 'Section 3(1)(a) of Food Safety and Standards Act, 2006']</t>
  </si>
  <si>
    <t>Case overview: The case involves a petition filed by Nilesh Chhavanika against the State through the Food Safety Officer, seeking to quash a criminal case pending against him under the Food Safety and Standards Act, 2006. The petition was heard in the High Court of Delhi. Key facts: 1. The petitioner is accused in Criminal Case No. 375/2022, which is pending in the court of Smt. Nabeela Wali, ACMM-01/New Delhi District, Patiala House Court, New Delhi. 2. The petitioner sought to quash the proceedings, including a summoning order dated 15/07/2022, and all related orders against him. Legal issues and arguments: 1. The petitioner requested the court to call for records related to the complaint dated 27/01/2022 and to quash the criminal case against him. 2. The petitioner‚Äö√Ñ√¥s counsel sought leave to withdraw the petition with the intention to challenge a specific Delhi State Gazette notification dated 15.07.2020 through appropriate legal proceedings. Court's reasoning: The court granted the petitioner leave to withdraw the petition, allowing him the liberty to challenge the mentioned Gazette notification in accordance with the law. Decision or judgment: The petition was dismissed as withdrawn, and all pending applications were also disposed of accordingly.</t>
  </si>
  <si>
    <t>The petitioner, Nilesh Chhavanika, sought to quash a criminal case filed against him, which was initiated based on a complaint dated January 27, 2022, in a case titled Food Safety Officer versus Rajiv Goel and others. The criminal case involved charges under several sections of the Food Safety and Standards Act, 2006. The petitioner was named as accused number 3 in this case. The petition also included a request to set aside the summoning order issued on July 15, 2022, and all proceedings or orders related to it. The respondent was the Food Safety Officer, represented by Mr. Akshay Bhalla, and the petitioner was represented by advocates. The petitioner later sought to withdraw the petition with the liberty to challenge a specific notification, which was granted, and the case was dismissed as withdrawn.</t>
  </si>
  <si>
    <t>{'Section 47': 'This section outlines the procedures a Food Safety Officer must follow when taking samples for analysis. It is relevant as it may pertain to the actions taken against the petitioner, Nilesh Chhavanika, in the criminal case. If the Food Safety Officer did not follow these procedures, it could impact the validity of the charges against the petitioner.', 'Section 38': "This section grants the Food Safety Officer the authority to take samples and seize articles of food believed to be in contravention of the Act. It is relevant as it establishes the basis for the actions taken against the petitioner. If the Food Safety Officer acted within the scope of this section, it may support the respondent's position.", 'Section 42': 'This section details the responsibilities of the Food Safety Officer regarding the inspection of food businesses and the analysis of samples. It is relevant as it may provide context for the actions taken against the petitioner and the subsequent legal proceedings.'}</t>
  </si>
  <si>
    <t>The relevant subsections indicate that the Food Safety Officer had the authority to take samples and initiate proceedings under the Food Safety and Standards Act. If the procedures outlined in these sections were followed, it would support the respondent's case. However, if there were any procedural missteps, it could favor the appellant's position. The dismissal of the petition as withdrawn suggests that the appellant may not have found sufficient grounds to challenge the actions taken against him.</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</si>
  <si>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41 Power of search, seizure, investigation, prosecution and procedure thereof', 'relationship': 'indirect', 'connection_type': 'indirect'}]</t>
  </si>
  <si>
    <t>Appellant may face continued legal proceedings or penalties under the Food Safety and Standards Act.</t>
  </si>
  <si>
    <t>['Section 3 of Food Safety and Standards Act, 2006', 'Section 23 of Food Safety and Standards Act, 2006', 'Section 26 of Food Safety and Standards Act, 2006', 'Section 27 of Food Safety and Standards Act, 2006', 'Section 52 of Food Safety and Standards Act, 2006', 'Section 58 of Food Safety and Standards Act, 2006', 'Section 59 of Food Safety and Standards Act, 2006', 'Section 63 of Food Safety and Standards Act, 2006']</t>
  </si>
  <si>
    <t>The petitioner, D. Sasikumar, was accused of selling jaggery that was found to be of sub-standard quality during a surprise inspection conducted by a Food Safety Officer on February 5, 2020. A sample was taken and tested, and the report indicated the food was sub-standard. The prosecution filed a charge sheet against the petitioner under Sections 51 and 59(i) of the Food Safety and Standards Act, 2006, in the case registered as STC.No.3548 of 2020 before the Judicial Magistrate Court No.I, Madurai. The petitioner challenged the validity of the prosecution under Section 51, arguing it is only applicable for penalties, not for prosecution punishable with imprisonment. The court found that the prosecution under Section 59(i), which involves potential imprisonment, was appropriate, but the case under Section 51 was not validly instituted for prosecution with imprisonment. The court quashed the proceedings under Section 51 but allowed the trial to proceed against the petitioner under Section 59(i).</t>
  </si>
  <si>
    <t>['Section 51', 'Section 59(i)', 'Section 38', 'Section 47']</t>
  </si>
  <si>
    <t>{'Section 51': 'This subsection pertains to penalties for violations of the Food Safety and Standards Act. The petitioner argues that this section is not applicable for prosecution punishable with imprisonment, which the court found valid, leading to the quashing of the proceedings under this section.', 'Section 59(i)': 'This subsection involves the prosecution of offenses that may lead to imprisonment. The court found that the prosecution under this section was appropriate, allowing the trial to proceed against the petitioner.', 'Section 38': 'This section outlines the powers of the Food Safety Officer to take samples and conduct inspections. The facts indicate that a sample was taken from the petitioner‚Äôs product during an inspection, which aligns with the provisions of this section.', 'Section 47': 'This section details the procedure for taking samples for analysis. The facts suggest that the Food Safety Officer followed the necessary procedures when taking the sample from the petitioner, which supports the validity of the sample analysis.'}</t>
  </si>
  <si>
    <t>The relevant subsections indicate that while the prosecution under Section 51 was quashed, the proceedings under Section 59(i) were upheld, allowing the case to continue. The actions of the Food Safety Officer in taking samples were in accordance with Sections 38 and 47, which supports the respondent's position. Therefore, the facts align more closely with the respondent's actions being valid under the law.</t>
  </si>
  <si>
    <t>[{'indian_section':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32 Improvement notices', 'relationship': 'indirect', 'connection_type': 'indirect'}]</t>
  </si>
  <si>
    <t>Appellant may face penalties under Section 59(i) if found guilty.</t>
  </si>
  <si>
    <t>['Section 51 of Food Safety and Standards Act, 2006', 'Section 59(i) of Food Safety and Standards Act, 2006', 'Section 42(3) of Food Safety and Standards Act, 2006']</t>
  </si>
  <si>
    <t>Case overview: The case involves a criminal revision petition filed by Pradeep and others against the State of Madhya Pradesh regarding a conviction under the Food Safety and Standards Act, 2006. The petitioner was sentenced to six months of rigorous imprisonment and fined Rs. 10,000. The revision was admitted for final hearing on December 6, 2023. Key facts: 1. The petitioner was convicted under Section 3(zx)(zz) and 2(2)(i)(ii) read with Section 59(1) of the Food Safety and Standards Act, 2006. 2. The petitioner has been sentenced to six months of rigorous imprisonment and a fine of Rs. 10,000 with a default stipulation. 3. The petitioner claims innocence and argues that he has been falsely implicated. 4. The petitioner‚Äö√Ñ√¥s counsel argues that the final hearing of the revision may take a long time. Legal issues and arguments: 1. The petitioner seeks suspension of the jail sentence and bail, citing the short duration of the sentence and the likelihood of a lengthy final hearing. 2. The Government Advocate for the State opposes the application for suspension of the sentence. Court's reasoning: 1. The court considered the facts and circumstances of the case, including the arguments from both parties. 2. The court acknowledged that the matter is arguable and that final disposal will take a significant amount of time. 3. The court found merit in allowing the application for suspension of the jail sentence. Decision or judgment: The court allowed I.A.No. 18089/2023, suspending the execution of the jail sentence, subject to the petitioner depositing the fine amount and furnishing a personal bond of Rs. 50,000 with a solvent surety. The petitioner is required to appear before the Registry of the Court on January 24, 2024, and on subsequent dates as fixed by the Registry.</t>
  </si>
  <si>
    <t>The petitioner, Pradeep, was convicted under sections related to the Food Safety and Standards Act and sentenced to six months of rigorous imprisonment with a fine of Rs.10,000. He was accused of committing offences under specific sections of that act. The petitioner claims he is innocent and has been falsely implicated. The court considered allowing the suspension of his jail sentence pending final disposal of the revision, provided he deposits the fine and furnishes a personal bond. The respondent/State opposed the suspension application.</t>
  </si>
  <si>
    <t>{'Section 72': "This subsection establishes that no civil court has jurisdiction over matters that an Adjudicating Officer or Tribunal can determine. This is relevant as it indicates that the petitioner's claims of being falsely implicated must be addressed within the framework of the Food Safety and Standards Act, rather than through civil litigation.", 'Section 68': "This subsection outlines the powers of the Adjudicating Officer, including the requirement to provide a reasonable opportunity for representation before imposing penalties. It is relevant as it pertains to the process followed in the petitioner's conviction and whether proper procedures were adhered to."}</t>
  </si>
  <si>
    <t>The relevant subsections indicate that the petitioner's case must be evaluated within the specific legal framework of the Food Safety and Standards Act. Section 72 limits the jurisdiction of civil courts, suggesting that the petitioner's claims must be resolved through the established adjudication process. Section 68 emphasizes the procedural rights of the petitioner, which could impact the validity of the conviction if it is found that due process was not followed.</t>
  </si>
  <si>
    <t>[{'indian_section': 'Section 29 Authorities responsible for enforcement of Act', 'foreign_section': 'Section 38 Powers of Food Safety Officer',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t>
  </si>
  <si>
    <t>Appellant may remain convicted and serve the sentence.</t>
  </si>
  <si>
    <t>['Section 3(zx) of Food Safety and Standards Act, 2006', 'Section 2(2)(i) of Food Safety and Standards Act, 2006', 'Section 2(2)(ii) of Food Safety and Standards Act, 2006', 'Section 59(1) of Food Safety and Standards Act, 2006', 'Section 397 of the Code of Criminal Procedure']</t>
  </si>
  <si>
    <t>The petitioner, Mohammad Shahzad @ Atik Ansari Mohammad, and another applicant are involved in a case related to theft and illegal activities. The case is registered against them for offences including theft, entry without permission, criminal breach of trust, and acts disrupting public order. The allegations are based on a report lodged by Lalit Prabhudas Soyam, stating that a raid was conducted in which 690 sacks of betel nuts were seized, and 506 sacks were stolen by the applicants and others. The applicants' names were not directly mentioned in the FIR but were implicated through confessional statements of co-accused persons. The applicants cooperated with police investigations and attended the police station, although one of them did not cooperate fully. They are not the owners of the vehicle involved, and nothing was recovered from them at the scene. The petitioner is seeking pre-arrest bail, and the court has confirmed interim protections, requiring them to attend the police station regularly and cooperate with the investigation.</t>
  </si>
  <si>
    <t>None of the provided subsections relate to the facts of the case, which involve theft and illegal activities rather than food safety or related regulations.</t>
  </si>
  <si>
    <t>[{'indian_section': 'Section 60 Punishment for interfering with seized items', 'foreign_section': 'Section 61 Punishment for false information', 'relationship': 'indirect', 'connection_type': 'indirect'}, {'indian_section': 'Section 60 Punishment for interfering with seized items', 'foreign_section': 'Section 58 Penalty for contraventions for which no specific penalty is provided', 'relationship': 'indirect', 'connection_type': 'indirect'}]</t>
  </si>
  <si>
    <t>Appellant may be denied pre-arrest bail.</t>
  </si>
  <si>
    <t>['Section 60 of the Food Safety and Standards Act, 2006', 'Section 380 of Indian Penal Code, 1860', 'Section 457 of Indian Penal Code, 1860', 'Section 406 of Indian Penal Code, 1860', 'Section 120-B of Indian Penal Code, 1860', 'Section 188 of Indian Penal Code, 1860', 'Section 34 of Indian Penal Code, 1860']</t>
  </si>
  <si>
    <t>Molugu Durga Rao was accused in a case registered for offences punishable under Section 420 of the Indian Penal Code and Sections 58, 59, and 63 of the Food Safety and Standards Act. The case was filed in the court of the II Additional Munsif Magistrate in Ongole, Prakasham District. The petitioner filed a criminal petition to quash these proceedings. The court noted that similar cases had been partly dismissed based on a previous order, which quashed the FIRs related to certain offences and allowed investigation into others. Following this order, the court allowed the petition and quashed the proceedings against Molugu Durga Rao in this case.</t>
  </si>
  <si>
    <t>['Section 70', 'Section 42', 'Section 38']</t>
  </si>
  <si>
    <t>{'Section 70': 'This subsection discusses the establishment of the Food Safety Appellate Tribunal to hear appeals from decisions of the Adjudicating Officer. It is relevant as it outlines the procedural framework for appeals related to food safety matters, which may impact the jurisdiction and authority of the court in this case.', 'Section 42': 'This subsection details the responsibilities of the Food Safety Officer, including the inspection of food businesses and the process for sending samples for analysis. It is relevant as it may relate to the actions taken against Molugu Durga Rao and whether proper procedures were followed in the investigation leading to the charges.', 'Section 38': 'This subsection outlines the powers of the Food Safety Officer to take samples and seize articles of food. It is relevant as it may pertain to the legality of the actions taken against the appellant and whether the necessary conditions for taking samples were met.'}</t>
  </si>
  <si>
    <t>The relevant subsections indicate that the actions of the Food Safety Officer must adhere to specific procedures when taking samples and conducting inspections. If these procedures were not followed, it could undermine the validity of the charges against the appellant. The court's previous order quashing FIRs related to certain offences suggests that there may have been procedural issues in the initial investigation, which could favor the appellant.</t>
  </si>
  <si>
    <t>['Section 420 of Indian Penal Code', 'Section 58 of Food Safety and Standards Act, 2006', 'Section 59 of Food Safety and Standards Act, 2006', 'Section 63 of Food Safety and Standards Act, 2006']</t>
  </si>
  <si>
    <t>The petitioner, M/s. Maa Sarala Aqua Industries, is a small-scale manufacturer of packaged drinking water with BIS certification, FSSAI license, and UDYAM registration. The petitioner challenged the award of a tender by Indian Oil Corporation Limited to the opposite party Shree Sai Traders (opposite party No.5), who purportedly did not possess a valid BIS license at the time of bid submission but claimed to have applied for one afterward. The tender involved supplying 20-liter bottled drinking water to Paradip Refinery under Tender No. PDO1C22234, with the bid evaluation considering price and eligibility criteria. The petitioner contended that the tender conditions mandated BIS certification as an essential pre-condition for participation, which the opposite party No.5 lacked on the date of bid submission. The opposite party No.5 had entered into an agreement with M/s. Nilakantheswar Food Products, which had a BIS license valid until 21.03.2023, for the supply of bottled water. The petitioner argued that the absence of a valid BIS license at the time of bid submission rendered the bid non-compliant with statutory requirements and tender conditions, and that the approval process and reasons assigned for awarding the contract were arbitrary and lacked proper consideration of statutory compliance. The court examined arguments regarding the applicability of statutory certification requirements, the interpretation of tender conditions, and the obligations of bidders under GeM portal guidelines.</t>
  </si>
  <si>
    <t>{'Section 61': 'This subsection addresses the provision of false or misleading information in connection with requirements under the Act. The facts indicate that the opposite party No.5 claimed to have applied for a BIS license after the bid submission, which could be interpreted as misleading if they did not possess a valid license at the time of submission.', 'Section 58': 'This subsection states that any contravention of the provisions of the Act or its rules may result in a penalty. The petitioner argues that the opposite party No.5 lacked a valid BIS license at the time of bid submission, which could be seen as a contravention of the tender conditions and statutory requirements.'}</t>
  </si>
  <si>
    <t>The relevant subsections indicate that the opposite party No.5 may have provided misleading information regarding their BIS certification status, which is a critical requirement for the tender. If the opposite party No.5 did not comply with the statutory requirements, they could be subject to penalties under the law. This supports the petitioner's position that the bid was non-compliant and that the tender award may have been improper.</t>
  </si>
  <si>
    <t>['Section 16 of Bureau of Indian Standards Act, 2016', 'Section 17 of Bureau of Indian Standards Act, 2016', 'Rule 2.3.14(17) of Food Safety and Standards (Prohibition And Restrictions on Sales) Regulations, 2011']</t>
  </si>
  <si>
    <t>T_Murukappan_vs_R_Chandrasekaran_on_24_August_2023.PDF</t>
  </si>
  <si>
    <t>Case overview: The case involves a Criminal Original Petition filed by T. Murukappan and Star Agri Warehousing &amp; Collateral Management Ltd. against R. Chandrasekaran, a Food Safety Officer, seeking to quash a private complaint pending in S.T.C.No.13 of 2020 before the Judicial Magistrate No.I, Rajapalayam, Virudhunagar District. The complaint alleges that the petitioners stored unsafe and substandard goods without a license from the Food Safety Department, in violation of the Food Safety and Standards Act, 2006. Key facts: 1. The complaint was based on an opinion from a food analyst, which led to the filing of the complaint under Sections 52, 59(i), and 63 of the Act. 2. The petitioners argue that they did not commit any offense, as they operate as custodians of stocks pledged by third parties and are not responsible for the condition of the goods. 3. The respondent took a sample of mazoor dal, which was later declared unsafe and substandard. 4. The petitioners claim that the recommendation for prosecution was made after a delay of 25 days, violating mandatory provisions of the Act. Legal issues and arguments: 1. The petitioners contend that the mandatory provision under Section 42(3) of the Act was not followed, as the recommendation for sanction was delayed beyond the stipulated 14 days. 2. They argue that the allegations do not constitute an offense and that the complaint should be quashed. 3. The respondent maintains that all procedures were followed and that the trial should proceed. Court's reasoning: 1. The court noted that the mandatory provisions of the Act were not complied with, particularly the delay in sending the recommendation for sanction. 2. The court referenced previous judgments where similar delays led to the quashing of complaints, emphasizing the importance of timely action in food safety cases. 3. The court concluded that the continuation of the proceedings would constitute an abuse of process of law. Decision or judgment: The court allowed the Criminal Original Petition and quashed the charge sheet in S.T.C.No.13 of 2020, closing the connected miscellaneous petitions.</t>
  </si>
  <si>
    <t>The case involves petitioners T. Murukappan and the company Star Agri Warehousing &amp; Collateral Management Ltd. who are accused of storing unsafe and substandard goods at a warehouse in Rajapalayam without a license. The respondent, R. Chandrasekaran, a Food Safety Officer, filed a private complaint alleging violations under certain sections of the Food Safety and Standards Act, 2006. The petitioners claim that the allegations are false, that they did not store unsafe goods, and that procedures required under the law were not followed, specifically citing delays in obtaining sanction for prosecution and delays in analysis reports. The complaint was based on a sample of mazoor dal taken from the warehouse, which was declared unsafe by the food analyst. The petitioners argue that delays in sending reports and obtaining sanctions violated mandatory legal provisions, rendering the prosecution illegal and warranting the quashing of the case. The respondent contends that proper procedures were followed and the case should proceed.</t>
  </si>
  <si>
    <t>['Section 38', 'Section 47', 'Section 59', 'Section 39']</t>
  </si>
  <si>
    <t>{'Section 38': "This subsection is relevant as it outlines the powers of the Food Safety Officer to take samples and seize articles of food. The respondent, R. Chandrasekaran, acted under this section when taking a sample of mazoor dal from the petitioners' warehouse, which was later declared unsafe. This supports the respondent's actions.", 'Section 47': "This subsection details the procedure for taking samples for analysis, including the requirement to notify the person from whom the sample is taken. The petitioners claim that procedures were not followed, which could impact the legality of the sample taken. If the respondent did not follow these procedures, it may support the petitioners' argument.", 'Section 59': "This section outlines the penalties for storing or selling unsafe food. If the petitioners are found to have stored unsafe goods, they could face significant penalties. This section is crucial for the respondent's case against the petitioners.", 'Section 39': "This subsection addresses the liability of a Food Safety Officer if they act vexatiously or without reasonable grounds. The petitioners allege that the complaint is false, which could invoke this section if proven. However, it does not directly support the respondent's case."}</t>
  </si>
  <si>
    <t>The relevant subsections indicate that the respondent's actions in taking the sample and declaring it unsafe are supported by the law, particularly under Section 38 and Section 59. However, the petitioners' claims regarding procedural violations under Section 47 could potentially undermine the prosecution's case. The outcome may hinge on whether the respondent followed the required procedures when taking the sample.</t>
  </si>
  <si>
    <t>[{'indian_section':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63 Punishment for carrying out a business without licence', 'foreign_section': 'Section 59 Punishment for unsafe food',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56 Penalty for unhygienic or unsanitary processing or manufacturing of food', 'relationship': 'indirect', 'connection_type': 'indirect'}, {'indian_section':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 {'indian_section': 'Section 63 Punishment for carrying out a business without licence', 'foreign_section': 'Section 55 Penalty for failure to comply with the directions of Food Safety Officer', 'relationship': 'indirect', 'connection_type': 'indirect'}, {'indian_section': 'Section 63 Punishment for carrying out a business without licence', 'foreign_section': 'Section 52 Penalty for misbranded food', 'relationship': 'indirect', 'connection_type': 'indirect'}, {'indian_section': 'Section 59 Punishment for unsafe food', 'foreign_section': 'Section 59 Punishment for unsafe food', 'relationship': 'direct', 'connection_type': 'direct'}, {'indian_section': 'Section 59 Punishment for unsafe food', 'foreign_section': 'Section 60 Punishment for interfering with seized items', 'relationship': 'indirect', 'connection_type': 'indirect'}, {'indian_section': 'Section 59 Punishment for unsafe food', 'foreign_section': 'Section 56 Penalty for unhygienic or unsanitary processing or manufacturing of food',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55 Penalty for failure to comply with the directions of Food Safety Officer', 'relationship': 'indirect', 'connection_type': 'indirect'}, {'indian_section': 'Section 59 Punishment for unsafe food', 'foreign_section': 'Section 52 Penalty for misbranded food',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39 Liability of Food Safety Officer in certain cases', 'relationship': 'direct', 'connection_type': 'direct'},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33 Prohibition orders',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56 Penalty for unhygienic or unsanitary processing or manufacturing of food',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 {'indian_section': 'Section 51 Penalty for sub-standard food', 'foreign_section': 'Section 55 Penalty for failure to comply with the directions of Food Safety Officer', 'relationship': 'indirect', 'connection_type': 'indirect'}, {'indian_section': 'Section 51 Penalty for sub-standard food', 'foreign_section': 'Section 52 Penalty for misbranded food', 'relationship': 'indirect', 'connection_type': 'indirect'}]</t>
  </si>
  <si>
    <t>Appellant may be liable for penalties related to storing unsafe goods.</t>
  </si>
  <si>
    <t>Up to three lakh rupees, depending on the outcome of the case.</t>
  </si>
  <si>
    <t>['Section 3(1)(zz)(ix) of Food Safety and Standards Act, 2006', 'Section 51 of Food Safety and Standards Act, 2006', 'Section 59(i) of Food Safety and Standards Act, 2006', 'Section 63 of Food Safety and Standards Act, 2006', 'Section 42(2) of Food Safety and Standards Act, 2006', 'Section 42(3) of Food Safety and Standards Act, 2006']</t>
  </si>
  <si>
    <t>R_Chandrasekaran_on_24_August_2023.PDF</t>
  </si>
  <si>
    <t>The applicants, Lalit Kevalchand Surana and another, are involved in a case related to the same act of alleged wrongdoing. The State of Maharashtra has registered a crime against them for the same cause of action. Subsequently, a Food Inspector filed a complaint under the Food Safety and Standards Act, 2006, concerning the same acts. The applicants argued that there are two proceedings for the same wrong, and they requested that the complaint before the Judicial Magistrate First Class be quashed. The case was pending before the Judicial Magistrate First Class in Chalisgaon, District Jalgaon, with the proceedings for R.C.C. No.24/2020. The court stayed the proceedings until the next date.</t>
  </si>
  <si>
    <t>No relevant subsections apply to the facts of the case as presented. The case revolves around the argument of multiple proceedings for the same alleged wrongdoing, but the provided subsections do not address this issue directly.</t>
  </si>
  <si>
    <t>[{'indian_section': 'Section 38 Powers of Food Safety Officer',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42 Procedure for launching prosecution', 'relationship': 'indirect', 'connection_type': 'indirect'}]</t>
  </si>
  <si>
    <t>Appellant may continue to face legal proceedings.</t>
  </si>
  <si>
    <t>The petitioners, Mohammed Faizan and others, are graduates with a degree in Bachelor of Pharmacy who seek to apply for the post of Junior Analyst (Drug). The advertisement issued by the Uttar Pradesh Subordinate Service Selection Commission on 22 February 2024 mandated that only candidates who had appeared in the Preliminary Eligibility Test (PET) 2023 could participate in the selection process. The petitioners argue that their qualifications justify their eligibility without requiring PET qualifications. They challenge the legality of the government order dated 20 November 2020, which permitted the holding of PET without notification of vacancies, asserting that it contravenes existing statutory provisions and service rules governing recruitment. The petitioners contend that the rules specify direct recruitment through prescribed procedures, and the subsequent creation of posts in November 2023 with conditions related to PET are illegal and beyond the scope of the relevant laws. The respondents, including the state and the commission, argue that the validity of the government order and the PET condition has been upheld by previous court judgments, and that the petitioners‚Äô challenge on these grounds is barred. The petitioners also claim that the agency was empowered to hold PET under existing regulations and that the conditions imposed are lawful. They seek to participate in the selection process without qualifying PET, alleging that the rules and regulations allow for screening tests and that the government order is valid. The respondents oppose this, asserting previous court rulings have upheld the validity of the employer‚Äôs actions, and that the petitioners' challenge is therefore barred by law and precedent.</t>
  </si>
  <si>
    <t>None of the provided subsections relate to the eligibility criteria for the Junior Analyst (Drug) position or the legality of the government order regarding the Preliminary Eligibility Test (PET). The case context focuses on recruitment procedures and qualifications, which are not addressed in the mentioned sections.</t>
  </si>
  <si>
    <t>Appellant may be barred from participating in the selection process.</t>
  </si>
  <si>
    <t>['Section 2 of Uttar Pradesh Subordinate Services Selection Commission Act, 2014', 'Section 4 of Uttar Pradesh Subordinate Services Selection Commission Act, 2014', 'Section 16 of Uttar Pradesh Subordinate Services Selection Commission Act, 2014', 'Section 17 of Uttar Pradesh Subordinate Services Selection Commission Act, 2014', 'Section 18 of Uttar Pradesh Subordinate Services Selection Commission Act, 2014', 'Section 23 of Uttar Pradesh Subordinate Services Selection Commission Act, 2014', 'Rule 16 of Uttar Pradesh Food Safety and Drug Administration Department Analyst (Food &amp; Drug Laboratory) Service Rules, 2017', 'Rule 14 of Uttar Pradesh Food Safety and Drug Administration Department Analyst (Food &amp; Drug Laboratory) Service Rules, 2017', 'Rule 8 of Uttar Pradesh Direct Recruitment to Group C Post (Mode &amp; Procedure) Rules, 2015']</t>
  </si>
  <si>
    <t>The petitioner, Koduri Suresh Babu, is a diet contractor supplying food to government hospitals in Andhra Pradesh and Telangana. The respondent authorities issued a tender notice for providing diet to inpatients and doctors at the Government Maternity Hospital in Tirupati. Both the petitioner and Respondent No. 5 qualified in the technical bid and offered the same rate of Rs. 72 per patient per day, but the contract was awarded to Respondent No. 5 based on considerations of past conduct and antecedents, including allegations of irregularities and misconduct by the petitioner during previous contracts. Respondent No. 6 was also awarded a contract for diet supply at a different hospital, with the decision influenced by the petitioner‚Äôs history of evading statutory payments, such as GST, and allegations of poor performance. The petitioner challenged these award decisions alleging violation of rules and favoritism, and the respondents defended their actions citing adherence to tender procedures and discretion exercised based on the petitioner‚Äôs past conduct.</t>
  </si>
  <si>
    <t>{'Section 26': 'This subsection is relevant as it outlines the responsibilities of food business operators to ensure compliance with food safety requirements. The allegations against the petitioner include past conduct involving evasion of statutory payments and poor performance, which could indicate non-compliance with this section.', 'Section 68': "This subsection is relevant as it describes the adjudication process for contraventions of the Act. The respondents' defense cites adherence to tender procedures and discretion based on the petitioner's past conduct, which may relate to the adjudication of any alleged contraventions."}</t>
  </si>
  <si>
    <t>The relevant subsections indicate that the petitioner has a history of non-compliance with food safety regulations, which the respondents used as a basis for their decision to award the contract to Respondent No. 5. The allegations of irregularities and misconduct by the petitioner support the respondents' position that they acted within their discretion under the law.</t>
  </si>
  <si>
    <t>Appellant may be denied future contracts due to past conduct.</t>
  </si>
  <si>
    <t>Ravi Tickoo, the owner and chef of M/s. RSVK Restaurant Pvt. Ltd., along with two other directors, was visited by a Food Safety Officer during a random inspection of the restaurant. The officer collected four samples of 'Kabuli Chana' for analysis, which were not intended for sale but for preparation in dishes. A complaint was filed against them by the Food Safety Officer alleging violations related to misbranding and non-compliance with packaging and labeling regulations. The Food Analyst later reported the sample as misbranded due to missing label declarations and illegible information. The appellants argued they were not manufacturers and that the 'Kabuli Chana' was not intended for sale but for internal use, and that proper notices were not issued before the order was passed. The court ultimately found that the order was issued without proper notice and was not justified, leading to the order being set aside.</t>
  </si>
  <si>
    <t>['Section 47', 'Section 55', 'Section 68']</t>
  </si>
  <si>
    <t>{'Section 47': 'This subsection outlines the procedure that a Food Safety Officer must follow when taking a sample for analysis, including the requirement to give notice in writing of the intention to analyze the sample. The facts indicate that the appellants argued that proper notices were not issued before the order was passed, which could suggest a violation of this subsection.', 'Section 55': 'This section states that a food business operator may be liable to a penalty if they fail to comply with the requirements of the Act without reasonable grounds. The complaint against the appellants involves allegations of misbranding and non-compliance, which could invoke this section if the violations are upheld.', 'Section 68': 'This section discusses the adjudication process and the requirement for the Adjudicating Officer to give a reasonable opportunity for representation. The court found that the order was issued without proper notice, which may indicate a failure to comply with the requirements of this section.'}</t>
  </si>
  <si>
    <t>The relevant subsections indicate procedural requirements that the Food Safety Officer must follow when taking samples and issuing notices. The appellants' argument that proper notices were not issued aligns with the requirements of Section 47 and Section 68, suggesting that the process may not have been followed correctly. Additionally, Section 55 raises the potential for penalties if violations are found, but the lack of proper notice could undermine the enforcement of such penalties. Overall, the procedural missteps may favor the appellants in this case.</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</si>
  <si>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68 Adjudication', 'relationship': 'indirect', 'connection_type': 'indirect'}, {'indian_section': 'Section 70 Establishment of Food Safety Appellate Tribunal', 'foreign_section': 'Section 71 Procedure and powers of Tribunal', 'relationship': 'indirect', 'connection_type': 'indirect'}, {'indian_section': 'Section 80 Defences which may or may not be allowed in prosecution under this Act', 'foreign_section': 'Section 70 Establishment of Food Safety Appellate Tribunal', 'relationship': 'indirect', 'connection_type': 'indirect'}, {'indian_section': 'Section 80 Defences which may or may not be allowed in prosecution under this Act', 'foreign_section': 'Section 68 Adjudication', 'relationship': 'indirect', 'connection_type': 'indirect'}, {'indian_section': 'Section 80 Defences which may or may not be allowed in prosecution under this Act', 'foreign_section': 'Section 71 Procedure and powers of Tribunal', 'relationship': 'indirect', 'connection_type': 'indirect'}, {'indian_section': 'Section 52 Penalty for misbranded food', 'foreign_section': 'Section 55 Penalty for failure to comply with the directions of Food Safety Officer', 'relationship': 'indirect', 'connection_type': 'indirect'}, {'indian_section': 'Section 52 Penalty for misbranded food', 'foreign_section': 'Section 60 Punishment for interfering with seized items', 'relationship': 'indirect', 'connection_type': 'indirect'}]</t>
  </si>
  <si>
    <t>['Section 70 of the Food Safety and Standards Act, 2006', 'Section 23(1) of the Food Safety and Standards Act, 2006', 'Section 26(1) of the Food Safety and Standards Act, 2006', 'Section 26(2)(ii) of the Food Safety and Standards Act, 2006', 'Section 27(1) of the Food Safety and Standards Act, 2006', 'Section 3(1)(zf) of the Food Safety and Standards Act, 2006', 'Section 52 of the Food Safety and Standards Act, 2006', 'Regulation No. 2.2.1.5 of the Food Safety &amp; Standards (Packaging &amp; Labeling) Regulation, 2011', 'Regulation No. 2.2.1.7 of the Food Safety &amp; Standards (Packaging &amp; Labeling) Regulation, 2011', 'Regulation No. 2.2.2.1 of the Food Safety &amp; Standards (Packaging &amp; Labeling) Regulation, 2011', 'Regulation No. 2.2.2.4 of the Food Safety &amp; Standards (Packaging &amp; Labeling) Regulation, 2011', 'Regulation No. 2.2.2.6 of the Food Safety &amp; Standards (Packaging &amp; Labeling) Regulation, 2011', 'Regulation No. 2.2.2.7 of the Food Safety &amp; Standards (Packaging &amp; Labeling) Regulation, 2011', 'Regulation No. 2.2.2.8 of the Food Safety &amp; Standards (Packaging &amp; Labeling) Regulation, 2011', 'Regulation No. 2.2.2.9 of the Food Safety &amp; Standards (Packaging &amp; Labeling) Regulation, 2011', 'Regulation No. 2.2.2.10 of the Food Safety &amp; Standards (Packaging &amp; Labeling) Regulation, 2011', 'Section 80(B)(2)(D) of the Food Safety and Standards Act, 2006']</t>
  </si>
  <si>
    <t>The petitioner, M/S. Albanit and Co., through its proprietor, challenged a tender notice issued by the respondent, the Union Territory of J&amp;K, for a certain work. The petitioner argued that the tender notice should include specific terms and conditions from the Food, Safety and Standards Authority of India Act, 2006, and related rules. The respondent stated that since the existing e-tender validity had expired, they would issue a new tender with the necessary terms and conditions under the FSSAI Act, 2006. The court observed that the grievance of the petitioner was addressed by the respondent's plan to issue a fresh tender incorporating the required terms and conditions, and therefore, the petition was disposed of.</t>
  </si>
  <si>
    <t>['Section 88', 'Section 92']</t>
  </si>
  <si>
    <t>{'Section 88': 'This subsection states that no legal proceedings shall lie against the Central Government, State Government, or the Food Authority for actions taken in good faith under the Act. This is relevant as it may protect the respondent from liability regarding the tender process.', 'Section 92': "This section allows the Food Authority to make regulations consistent with the Act to carry out its provisions. The respondent's plan to issue a new tender with the necessary terms and conditions under the FSSAI Act aligns with this section, indicating compliance with regulatory requirements."}</t>
  </si>
  <si>
    <t>The relevant subsections indicate that the respondent is acting within the legal framework by planning to issue a new tender that incorporates the necessary terms and conditions. Section 88 provides immunity to the respondent for actions taken in good faith, while Section 92 supports the respondent's authority to regulate the tender process. Therefore, the facts suggest that the respondent is likely to succeed.</t>
  </si>
  <si>
    <t>Appellant may not be able to challenge the new tender process.</t>
  </si>
  <si>
    <t>['Section 1 of Food Safety and Standards Authority of India Act, 2006']</t>
  </si>
  <si>
    <t>Mohd Maroof and another are the applicants in a case brought by the State of U.P. against them. The case involves allegations under the Food Safety and Standards Act, 2006, with the complaint filed by a competent officer. The initial order by the Magistrate instructed to register the complaint but did not indicate any satisfaction or decision on whether there were sufficient grounds to proceed against the applicants. Subsequently, bailable warrants of Rs.20,000 were issued against them without the Magistrate passing a proper order or applying his mind to determine if there was a prima facie case. The applicants argue that no proper steps were taken against them without a formal order of cognizance or sufficient grounds, and they challenged the proceedings for being initiated improperly.</t>
  </si>
  <si>
    <t>['Section 68', 'Section 41', 'Section 39']</t>
  </si>
  <si>
    <t>{'Section 68': "This subsection outlines the role of the Adjudicating Officer and the process for adjudication. It states that the officer must give the person a reasonable opportunity to make representations and must be satisfied that a contravention has occurred before imposing a penalty. The facts indicate that the Magistrate did not properly assess whether there were sufficient grounds to proceed against the applicants, which may support the applicants' argument that proper procedures were not followed.", 'Section 41': "This section allows the Food Safety Officer to search and seize articles if there is reasonable doubt about their involvement in a food-related offence. The applicants argue that no proper order was passed, which may imply that the necessary reasonable grounds for such actions were not established, potentially undermining the respondent's position.", 'Section 39': 'This section penalizes Food Safety Officers who act vexatiously or without reasonable grounds. If the applicants can demonstrate that the actions taken against them were without reasonable grounds, this could support their challenge against the proceedings initiated by the State.'}</t>
  </si>
  <si>
    <t>The relevant subsections indicate that proper procedures must be followed for adjudication and that actions taken by the Food Safety Officer must be based on reasonable grounds. The facts suggest that the Magistrate did not adequately assess the situation before issuing warrants, which may favor the applicants' argument that the proceedings were improperly initiated. Therefore, the evidence points towards a lack of sufficient grounds for the actions taken against the applicants.</t>
  </si>
  <si>
    <t>['Section 59(i) of Food Safety and Standards Act, 2006', 'Section 482 of Indian Penal Code']</t>
  </si>
  <si>
    <t>The petitioners, B. Kalaiselvi, Ravikumar, and S. Paranidaran, are involved in a case related to a sample of packaged drinking water drawn from their company on September 11, 2020. The Food Safety Officer collected the sample, and a report was obtained from a Food Analyst on November 30, 2020, which declared the sample unsafe but did not specify how or why. The petitioners argued that the analysis was conducted in a laboratory not recognized for testing water samples and that the timeline for analysis and prosecution sanction was not followed properly, making the proceedings illegal. The case concerns whether the sample and related violations were within the scope of applicable regulations and whether proper procedures were followed. The petitioners contested the legitimacy of the complaint, citing procedural violations, delayed sanctions, and the laboratory‚Äôs lack of accreditation for testing water, and sought to have the proceedings quashed.</t>
  </si>
  <si>
    <t>{'Section 43': 'This section outlines the requirement for food laboratories to be accredited by the National Accreditation Board for Testing and Calibration Laboratories. The petitioners argue that the analysis was conducted in a laboratory not recognized for testing water samples, which could support their claim that the analysis was not valid.', 'Section 47': 'This section details the procedures that a Food Safety Officer must follow when taking a sample for analysis, including notifying the person from whom the sample is taken and sending the sample to an accredited laboratory. The petitioners contest that the proper procedures were not followed, which could impact the legitimacy of the complaint against them.', 'Section 42': 'This section describes the responsibilities of the Food Safety Officer and the timeline for sending samples for analysis and reporting. The petitioners argue that the timeline for analysis and prosecution sanction was not adhered to, which may support their claim of procedural violations.'}</t>
  </si>
  <si>
    <t>The relevant subsections indicate that the petitioners have raised valid concerns regarding the accreditation of the laboratory used for analysis, the procedural requirements for sample collection, and the timelines for analysis and prosecution. These factors could undermine the legitimacy of the complaint against the petitioners.</t>
  </si>
  <si>
    <t>[{'indian_section': 'Section 77 Time limit for prosecutions', 'foreign_section': 'Section 70 Establishment of Food Safety Appellate Tribunal',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t>
  </si>
  <si>
    <t>['Section 3(1)(zx) of Food Safety and Standards Act, 2006', 'Section 3(1)(zz)(iii) of Food Safety and Standards Act, 2006', 'Section 3(1)(zz)(ix) of Food Safety and Standards Act, 2006', 'Section 21(1) of Food Safety and Standards Act, 2006', 'Section 26(1) of Food Safety and Standards Act, 2006', 'Section 26(2)(i) of Food Safety and Standards Act, 2006', 'Section 26(2)(ii) of Food Safety and Standards Act, 2006', 'Section 26(2)(v) of Food Safety and Standards Act, 2006', 'Section 42(2) of Food Safety and Standards Act, 2006', 'Section 42(3) of Food Safety and Standards Act, 2006', 'Section 77 of Food Safety and Standards Act, 2006']</t>
  </si>
  <si>
    <t>Jagannadham Veera Venkata Appa Reddy and Jagannadham Venkata Reddy, both involved in a case concerning food safety, have filed a petition to quash proceedings against them. Jagannadham Veera Venkata Appa Reddy is a food business operator of M/s. Assam Tea Company, and Jagannadham Venkata Reddy is the proprietor of the same company. The case involves the Food Safety Officer and the Assistant Food Controller from East Godavari District. The petitioner has requested the court to stay all further proceedings related to the case. The respondent is the State of Andhra Pradesh, represented by the Public Prosecutor. The court has considered the petition and ordered the presence of the second petitioner only when necessary during the hearings.</t>
  </si>
  <si>
    <t>{'Section 68': 'This subsection outlines the role of the Adjudicating Officer in adjudicating contraventions of the Food Safety Act. It states that the officer must provide a reasonable opportunity for representation and can impose penalties if satisfied that a contravention has occurred. This is relevant as it indicates the process that the petitioners may be contesting.', 'Section 42': "This section details the responsibilities of the Food Safety Officer, including the inspection of food businesses and the analysis of samples. It is relevant as it establishes the authority and procedure that the Food Safety Officer must follow, which may be central to the petitioners' arguments against the proceedings.", 'Section 47': 'This subsection describes the procedure for taking samples for analysis by the Food Safety Officer, including the requirement to notify the person from whom the sample is taken. This is relevant as it may relate to the legality of the actions taken by the Food Safety Officer in the case against the petitioners.'}</t>
  </si>
  <si>
    <t>The relevant subsections indicate that the Food Safety Officer has specific responsibilities and procedures to follow when conducting inspections and taking samples. The petitioners are likely challenging the validity of the proceedings based on these procedures. However, the subsections also affirm the authority of the Food Safety Officer and the Adjudicating Officer to impose penalties if contraventions are found. Therefore, the outcome may depend on whether the petitioners can successfully argue that the procedures were not followed correctly.</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</si>
  <si>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t>
  </si>
  <si>
    <t>Appellant may face penalties if the proceedings are upheld.</t>
  </si>
  <si>
    <t>['Section 482 of the Criminal Procedure Code', 'Section 3.7.20 of Food Safety and Standards Act, 2006']</t>
  </si>
  <si>
    <t>Akbar Husain and Mo. Salim were convicted of offenses under sections of the Food Safety and Standards Act, 2006, and sentenced to six months of rigorous imprisonment and a fine of Rs.10,000 each. They have been in custody since January 30, 2024. The appellants argue that they are innocent and falsely implicated, and they request suspension of their sentences and bail until the final decision of the appeal. The State opposed the request. The court allowed the application, directing that the appellants be released on bail upon depositing the fine and furnishing personal bonds and sureties, with a court appearance scheduled for April 22, 2024.</t>
  </si>
  <si>
    <t>{'Section 70': 'This section establishes the Food Safety Appellate Tribunal to hear appeals from decisions of the Adjudicating Officer. It is relevant as the appellants are seeking to appeal their conviction under the Food Safety and Standards Act.', 'Section 42': "This section outlines the responsibilities of the Food Safety Officer, including the process of taking samples and sending them for analysis. It is relevant as it may pertain to the procedures followed in the appellants' case.", 'Section 38': 'This section details the powers of the Food Safety Officer to take samples and seize articles of food. It is relevant as it may relate to the actions taken against the appellants and the basis for their conviction.'}</t>
  </si>
  <si>
    <t>The relevant subsections indicate that the appellants have the right to appeal their conviction through the Food Safety Appellate Tribunal. However, the specifics of the Food Safety Officer's actions and the procedures followed in taking samples and conducting analyses are crucial to understanding the validity of the appellants' claims of innocence. The analysis of these subsections does not inherently favor either party but highlights the procedural framework within which the case operates.</t>
  </si>
  <si>
    <t>[{'indian_section':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t>
  </si>
  <si>
    <t>['Section 3(zz) of Food Safety and Standards Act, 2006', 'Section 26(2)(ii) of Food Safety and Standards Act, 2006', 'Section 51 of Food Safety and Standards Act, 2006', 'Section 59(i) of Food Safety and Standards Act, 2006', 'Section 389 of the Code of Criminal Procedure, 1973']</t>
  </si>
  <si>
    <t>The case involves the applicants, Chotu Alias Jai Prakash Alias Jai Pratap and another, who are accused of being involved in a matter related to allegedly adding harmful chemicals to candy, specifically in the context of a raid on M/S Shivam Enterprises ICE Candy Manufacturing Unit. The opposition party, the state, lodged an FIR against the applicants on May 31, 2019, alleging obstruction during the raid and possibly other offenses related to food safety standards and causing harm through the addition of chemicals. The applicants claim they are innocent and falsely implicated, with no independent witnesses to the incident and no evidence of their involvement. The police investigated and submitted a charge-sheet, and summons were issued. The applicants challenged the proceedings, arguing no evidence of an offense against them and that no prima facie case exists. The state contended that the applicants were engaged in a serious crime involving harmful chemicals being added to candy. The court considered whether a prima facie case was established and ultimately dismissed the application to quash the proceedings, determining that the case could not be decided at this stage and that the allegations, if true, could constitute an offense.</t>
  </si>
  <si>
    <t>['Section 48', 'Section 38', 'Section 42']</t>
  </si>
  <si>
    <t>{'Section 48': "This section defines actions that can render food injurious to health, including adding harmful substances. The allegations against the applicants involve adding harmful chemicals to candy, which directly relates to this subsection and supports the state's position.", 'Section 38': 'This section allows the Food Safety Officer to take samples of food believed to be intended for sale or human consumption. The context mentions a raid where samples were likely taken, which is relevant to the procedures followed by the Food Safety Officer.', 'Section 42': "This section outlines the responsibilities of the Food Safety Officer, including sending samples for analysis. The police investigation and charge-sheet suggest that these procedures were followed, which may support the state's case."}</t>
  </si>
  <si>
    <t>The relevant subsections indicate that the actions of the Food Safety Officer during the raid and the allegations of adding harmful chemicals to candy are serious offenses under the law. The state has a basis for its claims, as the actions described in the case context align with the definitions and procedures outlined in the law.</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</si>
  <si>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t>
  </si>
  <si>
    <t>['Section 3 of Food Safety and Standards Act, 2006', 'Section 273 of Indian Penal Code', 'Section 353 of Indian Penal Code', 'Section 504 of Indian Penal Code']</t>
  </si>
  <si>
    <t>Lokendra Singh, the petitioner, owns a factory in Har Manegar Ryagi Industries Rico Area Dholpur Rajasthan. The police seized his factory on May 3, 2022, in the presence of a food safety officer and collected samples. An FIR was registered against him under various sections including 272, 273, and 420 of the Indian Penal Code and sections 26(2)(i) and 59(i) of the Food Safety and Standards Act, 2006. A charge-sheet was filed after thorough investigation, and the trial court took cognizance of the case. The petitioner argued that prosecution cannot be based solely on a police report. The case is being contested in court, with the petitioner and respondent represented by respective lawyers. The proceedings before the trial court related to the FIR are stayed pending the court‚Äôs further order.</t>
  </si>
  <si>
    <t>['Section 26', 'Section 27', 'Section 38']</t>
  </si>
  <si>
    <t>{'Section 26': "This subsection is relevant as it outlines the responsibilities of food business operators to ensure that food articles meet safety requirements. The facts indicate that Lokendra Singh's factory was seized and samples were collected, suggesting potential violations of this section.", 'Section 27': 'This subsection establishes liability for manufacturers or packers of food articles that do not meet safety requirements. Given that Lokendra Singh is the owner of the factory, this section is pertinent to assess his liability regarding the food products produced.', 'Section 38': 'This subsection details the powers of the Food Safety Officer to take samples and seize articles of food. The facts state that the police seized the factory in the presence of a food safety officer, which aligns with the provisions of this section.'}</t>
  </si>
  <si>
    <t>The relevant subsections indicate that Lokendra Singh, as the food business operator, has responsibilities under Section 26 to ensure food safety and may be liable under Section 27 if the food does not meet the required standards. The actions taken by the Food Safety Officer under Section 38 support the legality of the seizure and sampling process. Therefore, the facts suggest that the respondent (State of Rajasthan) is likely to succeed in establishing violations of food safety regulations by the appellant (Lokendra Singh).</t>
  </si>
  <si>
    <t>[{'indian_section': 'Section 26 Responsibilities of the food business operator', 'foreign_section': 'Section 28 Food recall procedures', 'relationship': 'indirect', 'connection_type': 'indirect'}, {'indian_section': 'Section 26 Responsibilities of the food business operator', 'foreign_section': 'Section 26 Responsibilities of the food business operator', 'relationship': 'direct', 'connection_type': 'direct'}, {'indian_section': 'Section 26 Responsibilities of the food business operator', 'foreign_section': 'Section 27 Liability of Manufacturers, packers, wholesalers, distributors and sellers', 'relationship': 'indirect', 'connection_type': 'indirect'}, {'indian_section': 'Section 26 Responsibilities of the food business operator', 'foreign_section': 'Section 27 Liability of Manufacturers, packers, wholesalers, distributors and sellers', 'relationship': 'indirect', 'connection_type': 'indirect'}]</t>
  </si>
  <si>
    <t>['Section 272 of Indian Penal Code', 'Section 273 of Indian Penal Code', 'Section 420 of Indian Penal Code', 'Section 26(2)(i) of Food Safety and Standards Act, 2006', 'Section 59(i) of Food Safety and Standards Act, 2006']</t>
  </si>
  <si>
    <t>The case involves Madhav Mandal and two others who were convicted of offenses under Sections 188 and 273 of the Indian Penal Code and Section 31(1)/63 of the Food Safety Standard Act in connection with a case of illegally trading Thai Mangur fish, which was not properly examined during investigation. The appellants were sentenced to imprisonment and fined, and they have been in jail since May 30, 2022. They claim to be innocent and falsely implicated, arguing that the evidence against them was misread and that the prosecution failed to prove their guilt beyond reasonable doubt. They also allege that a key witness, Bharat Paswan, was not examined, and that the relevant provisions of the Food Safety Standard Act were not properly considered. The appellants request bail, asserting they have no criminal history and have not misused bail during trial. The State opposes their bail application, but the court considers their case for release on bail due to the lack of evidence of misuse and the time it may take for the appeal to be decided.</t>
  </si>
  <si>
    <t>['Section 27', 'Section 59', 'Section 52']</t>
  </si>
  <si>
    <t>{'Section 27': "This subsection outlines the liability of manufacturers, wholesalers, distributors, and sellers of food articles. It is relevant as the appellants were convicted under the Food Safety Standard Act, and the prosecution's case may hinge on whether the fish traded was unsafe or misbranded, which could relate to the appellants' actions.", 'Section 59': 'This section specifies penalties for those who manufacture, store, or sell unsafe food. It is relevant because the appellants were convicted under this section, and the prosecution must prove that the fish was unsafe, which the appellants contest.', 'Section 52': "This section addresses penalties for misbranding food articles. It is relevant as the appellants' case involves allegations of illegal trading of fish, which could be considered misbranded if it did not meet safety standards."}</t>
  </si>
  <si>
    <t>The relevant subsections indicate that the prosecution must establish that the fish was unsafe or misbranded to uphold the convictions. The appellants argue that the evidence was misread and that a key witness was not examined, which could undermine the prosecution's case. The lack of evidence of misuse of bail and their claim of innocence may also influence the court's decision on bail.</t>
  </si>
  <si>
    <t>['Section 374 (2) of the Criminal Procedure Code', 'Section 188 of the Indian Penal Code', 'Section 273 of the Indian Penal Code', 'Section 31(1)/63 of the Food Safety and Standards Act, 2006']</t>
  </si>
  <si>
    <t>The petitioner, Chandrakanth Morde, was accused in a case related to the sale of Milk Compound (Morde) bearing a label indicating it was manufactured and packaged by Mord Foods Pvt. Ltd., Maharashtra. The complaint was filed by the Food Safety Officer of Kuthumparamba, Kerala, alleging offences under certain sections of the Food Safety and Standards Act 2006, based on the analysis reports indicating the sample was substandard, unsafe, and misbranded. The Food Safety Officer visited premises of M/s Bake Syndicate, Panoor, took samples, and forwarded them for testing. The petitioner appeared before the court, was enlarged on bail, and filed a discharge petition claiming he was not the Managing Director of the company, which was dismissed by the trial court. The petitioner argued that he was not the person responsible for the company's conduct at the time of the offence, supported by documents showing he was only a director, not the managing director. The prosecution maintained that the petitioner acted as the managing director and was responsible for the company‚Äôs actions during the offence. The court ultimately found that the petitioner was not proven to be the managing director and that documents relied on by the prosecution were unauthenticated or inadmissible. Based on these facts, the court quashed further proceedings against the petitioner, concluding he was not in charge of or responsible for the company when the offence was committed.</t>
  </si>
  <si>
    <t>{'Section 47': 'This subsection outlines the procedure for taking samples of food for analysis by the Food Safety Officer. It is relevant as it details the requirements for proper sampling, including notifying the person from whom the sample is taken and the need for signatures. The case context indicates that the Food Safety Officer took samples and forwarded them for testing, which suggests compliance with this section.', 'Section 48': 'This section defines actions that can render food injurious to health and outlines the criteria for determining whether food is unsafe. The complaint against the petitioner alleges that the milk compound was substandard, unsafe, and misbranded, which directly relates to the definitions provided in this section.', 'Section 42': "This section describes the responsibilities of the Food Safety Officer, including the analysis of samples and the subsequent actions based on the analysis report. The prosecution's case relies on the analysis report indicating the sample was substandard, which ties back to the duties outlined in this section."}</t>
  </si>
  <si>
    <t>The relevant subsections indicate that the Food Safety Officer followed the required procedures for sampling and analysis as per Section 47, and the allegations against the petitioner relate to the definitions of unsafe food in Section 48. However, the court found that the petitioner was not proven to be the managing director and that the prosecution's documents were unauthenticated or inadmissible. This suggests that the prosecution may not have sufficiently established the petitioner's responsibility under the law, leading to the quashing of further proceedings against him.</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</si>
  <si>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66 Offences by companies', 'foreign_section': 'Section 48 General provisions relating to offences',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t>
  </si>
  <si>
    <t>['Section 3(1)(zx) of Food Safety and Standards Act, 2006', 'Section 3(1)(zz) of Food Safety and Standards Act, 2006', 'Section 3(1)(zf)(A)(i) of Food Safety and Standards Act, 2006', 'Section 46(4) of Food Safety and Standards Act, 2006', 'Section 66 of Food Safety and Standards Act, 2006', 'Section 245(2) of Code of Criminal Procedure', 'Section 482 of Code of Criminal Procedure']</t>
  </si>
  <si>
    <t>M/s. Shanthi Feeds Pvt. Limited is the petitioner, and the respondents are the Customs authorities including the Commissioner, Additional Commissioner, and Assistant Commissioner of Customs at Tuticorin. The case involves the import of 1,82,066 kg of soya beans covered by Bill of Lading No. SAFM 769367756 dated 19.01.2017. The Customs Department issued a show cause notice on 10.07.2018, alleging that the goods were liable for confiscation under related customs and food safety laws because the petitioner did not present the original shipping documents, and claimed that the petitioner was not the actual importer. The Customs authorities passed an order on 25.01.2019, declaring the goods liable for confiscation and imposed a penalty of Rs.10,00,000 on the petitioner. The petitioner argued that the goods were destroyed as unclaimed cargo, that they were not the actual importer, and that they had no documents to support the import. The petitioner also claimed that they relinquished their status as notified party, and that since they did not have the necessary documents or file a Bill of Entry, they could not be considered an importer. The case included arguments about jurisdiction, the nature of the transaction, and whether the petitioner was liable for the penalty, with the court ultimately quashing the order and ruling in favor of the petitioner.</t>
  </si>
  <si>
    <t>{'Section 25': 'This section prohibits the import of unsafe or misbranded food and requires compliance with licensing conditions. The Customs authorities allege that the petitioner did not present the original shipping documents and was not the actual importer, which could indicate a contravention of this section.', 'Section 68': 'This section outlines the powers of the Adjudicating Officer to impose penalties for contraventions of the Act. The Customs authorities acted under this section to impose a penalty on the petitioner, claiming a contravention occurred due to the lack of documentation.'}</t>
  </si>
  <si>
    <t>The relevant subsections indicate that the Customs authorities have the power to impose penalties for contraventions of food safety laws, particularly if the goods are deemed unsafe or improperly imported. The petitioner's arguments about not being the actual importer and lacking documentation are central to the case, as they challenge the basis for the penalty imposed under Section 68. However, the allegations of contravention under Section 25 remain significant, as they relate directly to the legality of the import itself.</t>
  </si>
  <si>
    <t>[{'indian_section': 'Section 25 All imports of articles of food to be subject to this Act', 'foreign_section': 'Section 25 All imports of articles of food to be subject to this Act', 'relationship': 'direct', 'connection_type': 'direct'}]</t>
  </si>
  <si>
    <t>Rs.10,00,000</t>
  </si>
  <si>
    <t>['Section 112(a)(i) of Customs Act, 1962', 'Section 111(d) of Customs Act, 1962', 'Section 25(1)(iii) of Food Safety and Standards Act, 2006', 'Food Safety and Standards (Packing and Labelling) Regulation, 2011', 'Section 46 of Customs Act, 1962', 'Section 128 of Customs Act, 1962']</t>
  </si>
  <si>
    <t>The case involves Sh. Vinod Kumar, who is accused of selling a product labeled as "Sweet Amla Candy," which was found to be misbranded because it lacked proper labeling such as the FSSAI logo, license number, ingredients, and best before date. The Food Safety Officer purchased a sample from Vinod Kumar's shop in Chandni Chowk, Delhi, on October 7, 2017, and sent it for analysis. The analysis report indicated the product was misbranded under food packaging and labeling rules. The appellants argued that their product is an Ayurvedic proprietary medicine and not a food product, and therefore not subject to the same standards, claiming no standard existed for Sweet Amla Candy under Food Safety Act. They also contended that the sample was not tested chemically and that standards for similar products like Chini Dalchini do not apply to their product. The authorities maintained that the product falls under standard food categories and regulations. The appellants appealed the order, but the court dismissed the appeal, confirming the product was a standard food item (Candied Fruit) and that the labeling violations were established.</t>
  </si>
  <si>
    <t>['Section 23', 'Section 22', 'Section 38']</t>
  </si>
  <si>
    <t>{'Section 23': "This subsection is relevant as it mandates that all packaged food products must be marked and labelled according to specified regulations. The product 'Sweet Amla Candy' was found to be misbranded due to the absence of required labeling elements such as the FSSAI logo, license number, ingredients, and best before date, which directly supports the respondent's position.", 'Section 22': 'This subsection addresses the manufacturing and selling of food products that do not meet specified standards. The appellants argue that their product is an Ayurvedic proprietary medicine and not a food product, but the authorities maintain that it falls under standard food categories, which aligns with the provisions of this section.', 'Section 38': "This section outlines the powers of the Food Safety Officer to take samples of food intended for sale and send them for analysis. The actions taken by the Food Safety Officer in this case, including the purchase of the sample and subsequent analysis, are consistent with the procedures outlined in this section, supporting the respondent's actions."}</t>
  </si>
  <si>
    <t>The relevant subsections indicate that the product in question was misbranded due to improper labeling, which is a violation of the regulations set forth in Section 23. Additionally, the classification of the product as a standard food item rather than an Ayurvedic medicine aligns with the definitions and requirements in Section 22. The actions of the Food Safety Officer in taking and analyzing the sample are supported by Section 38, reinforcing the validity of the enforcement actions taken against the appellant.</t>
  </si>
  <si>
    <t>[{'indian_section': 'Section 23 Packaging and labelling of foods', 'foreign_section': 'Section 22 Genetically modified foods, organic foods, functional foods, proprietary foods, etc.', 'relationship': 'indirect', 'connection_type': 'indirect'}, {'indian_section': 'Section 23 Packaging and labelling of foods', 'foreign_section': 'Section 23 Packaging and labelling of foods', 'relationship': 'direct', 'connection_type': 'direct'}, {'indian_section': 'Section 53 Penalty for misleading advertisement', 'foreign_section': 'Section 48 General provisions relating to offences',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52 Penalty for misbranded food', 'foreign_section': 'Section 48 General provisions relating to offences', 'relationship': 'indirect', 'connection_type': 'indirect'}]</t>
  </si>
  <si>
    <t>['Section 3(1)(zf)(A)(i)(a) of the Food Safety and Standards Act, 2006', 'Section 3(1)(b) of the Food Safety and Standards Act, 2006', 'Section 23 of the Food Safety and Standards Act, 2006', 'Section 26(1) of the Food Safety and Standards Act, 2006', 'Section 26(2)(ii) of the Food Safety and Standards Act, 2006', 'Section 27(1) of the Food Safety and Standards Act, 2006', 'Section 27(2)(c) of the Food Safety and Standards Act, 2006', 'Section 27(3)(c) of the Food Safety and Standards Act, 2006', 'Section 52 of the Food Safety and Standards Act, 2006', 'Section 53 of the Food Safety and Standards Act, 2006', 'Regulation No. 2.2.1.3 of the Food Safety and Standards (Packaging &amp; Labelling) Regulations, 2011', 'Regulation No. 2.2.1.7 of the Food Safety and Standards (Packaging &amp; Labelling) Regulations, 2011', 'Regulation No. 2.3.1.5 of the Food Safety and Standards (Packaging &amp; Labelling) Regulations, 2011', 'Regulation No. 2.2.2.1 of the Food Safety and Standards (Packaging &amp; Labelling) Regulations, 2011', 'Regulation No. 2.2.2.10 of the Food Safety and Standards (Packaging &amp; Labelling) Regulations, 2011']</t>
  </si>
  <si>
    <t>The petitioners, Jithender Kumar Agarwal and another, are accused in Crime No.164 of 2019 registered at Dabeerpura Police Station, Hyderabad, for offenses under Sections 272, 273, 406, and 420 of the Indian Penal Code. They are contractors responsible for supplying food and ration items to the jail, and the complaint alleges they supplied adulterated sunflower oil. They filed petitions to quash the proceedings against them. The petitioner‚Äôs lawyer argued that because there is a specific law, the Food Safety and Standards Act, 2006, which deals with food adulteration, they cannot be prosecuted under the IPC for these offenses. The court noted that laws related to food adulteration, including the FSSA, have an overriding effect over IPC, and that prosecution under IPC was not permissible. Additionally, the court observed that more than four years had passed since the complaint was filed, which is beyond the one-year period for initiating prosecution under the FSSA, making further legal action impossible.</t>
  </si>
  <si>
    <t>['Section 57', 'Section 59', 'Section 50', 'Section 52']</t>
  </si>
  <si>
    <t>{'Section 57': 'This subsection addresses the liability for selling adulterated food. It is relevant as the petitioners are accused of supplying adulterated sunflower oil. If the oil is found to be injurious to health, the penalties outlined here could apply.', 'Section 59': 'This subsection pertains to the punishment for selling unsafe food. It is relevant because the allegations involve the supply of adulterated food items. Depending on the outcome of the case, the penalties could vary based on whether the adulteration resulted in injury.', 'Section 50': 'This subsection deals with selling food that does not comply with the Act. It is relevant as it relates to the quality of the food supplied by the petitioners. If the food was not in compliance, penalties could be imposed.', 'Section 52': 'This subsection addresses misbranding of food. It is relevant if the sunflower oil was misbranded in any way, which could lead to penalties for the petitioners.'}</t>
  </si>
  <si>
    <t>The relevant subsections indicate that the petitioners could face significant penalties if found guilty of supplying adulterated or unsafe food. However, the argument presented by the petitioners regarding the applicability of the Food Safety and Standards Act, 2006, which has an overriding effect over the IPC, suggests that prosecution under the IPC may not be permissible. Additionally, the time elapsed since the complaint was filed exceeds the one-year period for initiating prosecution under the FSSA, which could further impact the case's outcome.</t>
  </si>
  <si>
    <t>Mr. Kanakal Laxminarayana, Ranga Reddy filed a writ petition challenging an order passed by the respondent No.1, who imposed a penalty of Rs.5,000 on petitioner No.1 and Rs.1,00,000 each on petitioners Nos.2 and 3. The order was based on a complaint made by respondent No.2. The authorities conducted a shop inspection on 12.06.2013, seized oil packets manufactured by petitioners Nos.2 and 3, and sent them for analysis, which found the sample to be of sub-standard. A notice was issued to the petitioners and they appeared on 28.02.2015, during which the respondent No.1 did not provide copies of the case, analyst report, or give an opportunity to be heard before passing the penalty order. The petitioners argued that their opportunity to be heard was not provided and that the order was illegal and against natural justice. The respondent No.1 claimed to have followed the procedures under the relevant rules and act, and stated that the case was within the statutory time limits. The court found that the order was passed without giving the petitioners a proper opportunity to make representations and thus set aside the order, remitting the matter back for a fresh hearing.</t>
  </si>
  <si>
    <t>['Section 38', 'Section 39', 'Section 47']</t>
  </si>
  <si>
    <t>{'Section 38': 'This subsection outlines the powers of the Food Safety Officer to take samples and seize articles of food. It is relevant as it describes the authority under which the inspection and seizure of the oil packets were conducted. The facts indicate that the Food Safety Officer seized the oil packets and sent them for analysis, which aligns with the provisions of this section.', 'Section 39': 'This subsection addresses the liability of a Food Safety Officer if they act vexatiously or without reasonable grounds. The petitioners argue that the order was illegal and against natural justice, which could imply that the actions of the Food Safety Officer may be scrutinized under this section. However, the respondent claims to have followed procedures, which may mitigate any potential liability.', 'Section 47': 'This section details the procedures that must be followed when a sample is taken for analysis, including notifying the person from whom the sample was taken. The facts indicate that the petitioners were not provided copies of the case or the analyst report, nor were they given an opportunity to be heard, which suggests a potential violation of this section.'}</t>
  </si>
  <si>
    <t>The relevant subsections indicate that while the Food Safety Officer had the authority to seize the oil packets and send them for analysis, there are procedural requirements that must be followed, including providing notice and an opportunity to be heard. The failure to adhere to these procedural safeguards may support the petitioners' argument that the penalty order was issued without due process, potentially favoring the appellant.</t>
  </si>
  <si>
    <t>[{'indian_section': 'Section 49 General provisions relating to penalty', 'foreign_section': 'Section 60 Punishment for interfering with seized items', 'relationship': 'indirect', 'connection_type': 'indirect'}]</t>
  </si>
  <si>
    <t>['Section 49(3) of Food Safety and Standards Act, 2006', 'Section 68 of Food Safety and Standards Act, 2006', 'Section 77 of Food Safety and Standards Act, 2006', 'Rule 3.1.1.(6) of Food Safety Standard Rules, 2011', 'Rule 3.1.1.(9) of Food Safety Standard Rules, 2011']</t>
  </si>
  <si>
    <t>Lalit Vishnu Naik, the petitioner, filed a writ petition challenging the legality of the complaints and show cause notices issued by the respondent, the Union of India, alleging violations of food safety laws. The respondent No.5 filed a complaint against the petitioner, which led to notices summoning the petitioner to answer for alleged contraventions of certain provisions of the Food Safety and Standards Act. The petitioner argued that the food sample analysis report used to initiate proceedings was not analyzed by an accredited laboratory, and the report dated January 20, 2012, along with the sanction order and subsequent proceedings, were invalid and thus quashed by the court.</t>
  </si>
  <si>
    <t>['Section 43', 'Section 68', 'Section 47']</t>
  </si>
  <si>
    <t>{'Section 43': 'This subsection is relevant as it discusses the accreditation of food laboratories for analysis. The petitioner argues that the food sample analysis report was not conducted by an accredited laboratory, which could undermine the validity of the evidence against him.', 'Section 68': 'This subsection outlines the role of the Adjudicating Officer in adjudicating contraventions of the Food Safety and Standards Act. It is relevant because the notices issued to the petitioner were based on findings that would require proper adjudication under this section.', 'Section 47': "This subsection details the procedure for taking samples for analysis, including the requirement for the sample to be sent to an accredited laboratory. The petitioner's claim that the analysis was not conducted by an accredited laboratory directly relates to this subsection."}</t>
  </si>
  <si>
    <t>The relevant subsections indicate that the validity of the complaints against the petitioner hinges on whether the food sample analysis was conducted by an accredited laboratory as required by Section 43 and Section 47. If the analysis was indeed not conducted by an accredited laboratory, it could invalidate the proceedings initiated against the petitioner under Section 68.</t>
  </si>
  <si>
    <t>['Section 52 of the Food Safety and Standards Act, 2006', 'Section 26(1)2 (ii) of the Food Safety and Standards Act, 2006', 'Section 27(2)(C) of the Food Safety and Standards Act, 2006', 'Section 43 of the Food Safety and Standards Act, 2006']</t>
  </si>
  <si>
    <t>M/s. Jeyyam Global Foods Pvt. Ltd., represented by its authorized signatory S. Sathish, filed a petition challenging an order issued by the Food Safety authorities. The case concerns an order passed on May 5, 2022, by the second respondent, which the petitioner claims to be illegal, improper, and made against principles of natural justice. The petitioner sought to quash this order. The respondents include the Commissioner Food Safety, the Additional District Magistrate/Villupuram District Revenue Divisional Officer, the Designated Officer of Tamil Nadu Food Safety &amp; Drug Administration Department, and the Food Analyst at the Food Analysis Laboratory. The petitioner argued that there was an available appeal process under the law and requested the court to allow challenging the order before the Food Safety Appellate Tribunal, which the court ultimately permitted.</t>
  </si>
  <si>
    <t>{'Section 70': "This section establishes the Food Safety Appellate Tribunal to hear appeals from decisions of the Adjudicating Officer under section 68. The petitioner claims that there is an available appeal process under the law, which aligns with this section, supporting the petitioner's argument for quashing the order.", 'Section 68': "This section outlines the role of the Adjudicating Officer, including the requirement to give a reasonable opportunity for representation. The petitioner argues that the order was made against principles of natural justice, which may indicate a failure to comply with this section, potentially supporting the petitioner's claim."}</t>
  </si>
  <si>
    <t>The relevant subsections indicate that the petitioner has a right to appeal the decision made by the Adjudicating Officer, as established in Section 70. Additionally, Section 68's requirement for a reasonable opportunity for representation suggests that if this was not provided, it could substantiate the petitioner's claim of the order being improper. Therefore, the facts align more closely with the petitioner's arguments.</t>
  </si>
  <si>
    <t>K.K. Ramesh, the petitioner, requested the Tamil Nadu government authorities to provide police protection, mobile medical services, hygienic food monitoring, and basic facilities such as drinking water and toilets for the festivals of Meenakshi Amman and Lord Kallalagar in Madurai. The case concerns the arrangement and regulation of the festivals, particularly the descending of Lord Kallazhagar into the Vaigai River scheduled for April 23, 2024, expected to draw 7 to 10 lakh devotees. The authorities made arrangements including crowd management, water flow regulation, security measures, and issuing passes and badges for VIPs and temple personnel. There were concerns about miscreants spreading colored or contaminated water during the water spreading rituals, which could harm devotees and priests. The petitioner also sought measures to prevent misuse of water spreading and to ensure safety during the event. The case involves the coordination of various government departments, temple authorities, and police for the conduct of the festival.</t>
  </si>
  <si>
    <t>{'Section 42': "This subsection is relevant as it outlines the responsibilities of the Food Safety Officer, including the inspection of food businesses and the drawing of samples for analysis. Given the petitioner's request for hygienic food monitoring during the festivals, this section supports the need for proper food safety measures to be implemented.", 'Section 47': "This subsection details the procedure for taking food samples for analysis, which is pertinent to the petitioner's concerns about food safety during the festivals. It emphasizes the need for proper protocols to be followed when food samples are taken, which aligns with the petitioner's request for monitoring food quality."}</t>
  </si>
  <si>
    <t>The relevant subsections highlight the responsibilities of the Food Safety Officer in ensuring food safety and the proper procedures for sampling food. These provisions support the petitioner's request for monitoring food quality and safety during the festivals, indicating that the authorities have a duty to comply with these regulations.</t>
  </si>
  <si>
    <t>[{'indian_section': 'Section 68 Adjudication', 'foreign_section': 'Section 70 Establishment of Food Safety Appellate Tribunal', 'relationship': 'indirect', 'connection_type': 'indirect'}, {'indian_section': 'Section 68 Adjudication', 'foreign_section': 'Section 68 Adjudication', 'relationship': 'direct', 'connection_type': 'direct'}, {'indian_section': 'Section 69 Power to compound offences', 'foreign_section': 'Section 70 Establishment of Food Safety Appellate Tribunal', 'relationship': 'indirect', 'connection_type': 'indirect'}, {'indian_section': 'Section 69 Power to compound offences', 'foreign_section': 'Section 68 Adjudication', 'relationship': 'indirect', 'connection_type': 'indirect'}]</t>
  </si>
  <si>
    <t>The petitioner, Jaiprakash Badlani, ran a bakery without having the required registration at the time of inspection on August 23, 2012. He had applied for registration on March 31, 2012, but the application had not been rejected by May 31, 2012, and the bakery continued to operate. The respondent, the State of Madhya Pradesh, imposed a fine of Rs.2 lakh on the petitioner under Section 58 of the Food Safety and Standards Act, 2006, for running the bakery without registration. The petitioner challenged this order, arguing that the application was still pending and had not been rejected within two months, so his operation was lawful. The petitioner also contested the food analyst report, which was not analyzed by an accredited laboratory. The court found that the penalty was not valid because the application had not been rejected and quashed the food analyst report and the penalty order.</t>
  </si>
  <si>
    <t>['Section 60', 'Section 68', 'Section 43']</t>
  </si>
  <si>
    <t>{'Section 60': "This subsection outlines penalties for tampering with seized items. It is relevant because the respondent imposed a fine on the petitioner for operating without registration, which could be seen as a contravention of the Act. However, it does not directly address the legality of the petitioner's operation based on the pending application.", 'Section 68': 'This section describes the role of the Adjudicating Officer in imposing penalties after an inquiry. It is relevant because the penalty was imposed by the respondent, and the petitioner argues that the penalty was invalid due to the pending application for registration.', 'Section 43': 'This section discusses the accreditation of laboratories for food analysis. The petitioner contests the food analyst report, claiming it was not analyzed by an accredited laboratory. This is relevant as it may impact the validity of the evidence used against the petitioner.'}</t>
  </si>
  <si>
    <t>The relevant subsections indicate that the penalty imposed on the petitioner may not be valid due to the pending application for registration and the contestation of the food analyst report's validity. The lack of an accredited laboratory for the analysis could undermine the evidence against the petitioner, supporting his argument that his operation was lawful.</t>
  </si>
  <si>
    <t>[{'indian_section': 'Section 43 Recognition and accreditation of laboratories, research institutions and referral food laboratory', 'foreign_section': 'Section 45 Food Analysts',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46 Functions of Food Analyst',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46 Functions of Food Analyst', 'relationship': 'indirect', 'connection_type': 'indirect'}, {'indian_section': 'Section 58 Penalty for contraventions for which no specific penalty is provided', 'foreign_section': 'Section 60 Punishment for interfering with seized items', 'relationship': 'indirect', 'connection_type': 'indirect'}]</t>
  </si>
  <si>
    <t>['Section 58 of the Food Safety and Standards Act, 2006', 'Section 31(4) of the Food Safety and Standards Act, 2006', 'Section 32 of the Food Safety and Standards Act, 2006', 'Section 43 of the Food Safety and Standards Act, 2006']</t>
  </si>
  <si>
    <t>Pankaj Goel, along with others, sold "Dal Urad Kali" labeled as "High Protein Urad Kali" at Pawan Store, Sadar Bazar, Delhi, and received the sample for analysis from the Food Safety Officer. The sample was taken on January 21, 2020, and analyzed by a Food Analyst, who reported it as misbranded because the label was misleading and violated labeling regulations, specifically claiming it was high in protein in a manner deemed false or misleading. The appellant argued that the statement "High Protein" was a factual description of Pulses generally and not specific to the brand, and that they were vendors selling the product in sealed condition, protected by guarantee and due diligence provisions. The respondent argued that the label was misleading and violated legal labeling standards. The court ultimately accepted that the sample did not violate the relevant labeling provisions and set aside the penalty.</t>
  </si>
  <si>
    <t>['Section 47', 'Section 38', 'Section 42', 'Section 46']</t>
  </si>
  <si>
    <t>{'Section 47': "This section outlines the procedure for taking food samples for analysis by a Food Safety Officer. It is relevant as it details the responsibilities of the Food Safety Officer in ensuring proper sampling and analysis, which is central to the case. The appellant's argument about the sample being taken in a sealed condition and the due diligence provisions may relate to the requirements set forth in this section.", 'Section 38': "This section allows the Food Safety Officer to take samples of food intended for sale and to seize articles of food that may contravene the Act. It is relevant as it supports the respondent's actions in taking the sample for analysis, which is a key point in the case regarding the legality of the sampling process.", 'Section 42': 'This section discusses the responsibilities of the Food Safety Officer and the Food Analyst in analyzing food samples and reporting findings. It is relevant as it pertains to the analysis of the sample taken from the appellant and the subsequent report that deemed the labeling misleading.', 'Section 46': 'This section outlines the responsibilities of the Food Analyst upon receiving a sample for analysis. It is relevant as it details the process of analysis and reporting, which is crucial to the findings that led to the claim of misbranding against the appellant.'}</t>
  </si>
  <si>
    <t>The relevant subsections indicate that the Food Safety Officer followed the prescribed procedures for sampling and analysis, which supports the respondent's position. The appellant's defense regarding the labeling being a factual description does not negate the findings of misbranding as reported by the Food Analyst. The analysis and procedures outlined in the relevant sections suggest that the respondent's actions were in compliance with the law.</t>
  </si>
  <si>
    <t>[{'indian_section': 'Section 70 Establishment of Food Safety Appellate Tribunal', 'foreign_section': 'Section 68 Adjudication',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80 Defences which may or may not be allowed in prosecution under this Act', 'foreign_section': 'Section 68 Adjudication', 'relationship': 'indirect', 'connection_type': 'indirect'}, {'indian_section': 'Section 47 Sampling and analysis', 'foreign_section': 'Section 47 Sampling and analysis', 'relationship': 'direct', 'connection_type': 'direct'}, {'indian_section': 'Section 47 Sampling and analysis', 'foreign_section': 'Section 46 Functions of Food Analyst',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52 Penalty for misbranded food', 'foreign_section': 'Section 48 General provisions relating to offences', 'relationship': 'indirect', 'connection_type': 'indirect'}]</t>
  </si>
  <si>
    <t>Appellant may face penalties for misbranding.</t>
  </si>
  <si>
    <t>['Section 70 of the Food Safety and Standards Act, 2006', 'Section 26(1) of the Food Safety and Standards Act, 2006', 'Section 26(2)(ii) of the Food Safety and Standards Act, 2006', 'Section 23(1) of the Food Safety and Standards Act, 2006', 'Section 27(1) of the Food Safety and Standards Act, 2006', 'Section 27(2)(c) of the Food Safety and Standards Act, 2006', 'Section 28(3)(c) of the Food Safety and Standards Act, 2006', 'Section 3(1)(zf) of the Food Safety and Standards Act, 2006', 'Regulation no. 2.2.1.3 of the Food Safety and Standards (Packaging &amp; Labelling) Regulations, 2011', 'Regulation no. 2.3.1.5 of the Food Safety and Standards (Packaging &amp; Labelling) Regulations, 2011', 'Section 52 of the Food Safety and Standards Act, 2006', 'Section 26(4) of the Food Safety and Standards Act, 2006', 'Section 80(B)(2) of the Food Safety and Standards Act, 2006', 'Section 47 of the Food Safety and Standards Act, 2006', 'Section 36(3)(e) of the Food Safety and Standards Act, 2006', 'Section 3(p) of the Food Safety and Standards Act, 2006', 'Section 28(4) of the Food Safety and Standards Act, 2006']</t>
  </si>
  <si>
    <t>The petitioner, Koduri Suresh Babu, is a diet contractor who supplies food to government hospitals in Andhra Pradesh and Telangana. He challenged the actions of the official respondents in awarding the diet contract for the Government Maternity Hospital in Tirupati to Respondent No.5, despite both himself and Respondent No.5 qualifying in the technical bid and quoting the same price. The petitioner claimed that the authorities violated rules, introduced new evaluation methods, disqualified him, and favored Respondent No.5, citing past misconduct, irregularities during previous contracts, and issues related to non-payment of statutory dues such as GST. Respondent No.5 and Respondent No.6 also submitted their bids, with allegations against the petitioner regarding improper supply, previous misconduct, and irregularities. The respondents justified awarding the contracts based on previous conduct, antecedents, and additional considerations, including the petitioner's alleged evasion of statutory payments and poor performance records. The petitioner sought to have the contracts awarded to Respondent No.5 and Respondent No.6 set aside and their own bids considered. The court ultimately took a view that the previous allegations and conduct against the petitioner had been set aside and directed that he be permitted to participate in future tenders without being prejudiced by past issues, while affirming the validity of the existing contracts awarded to Respondent Nos.5 and 6.</t>
  </si>
  <si>
    <t>['Section 88', 'Section 1', 'Section 92', 'Section 85']</t>
  </si>
  <si>
    <t>{'Section 88': 'This subsection provides immunity to the State Government and its officers for actions taken in good faith under the Act. It is relevant as it may protect the respondents from liability regarding the awarding of the diet contract, suggesting that their actions could be justified if deemed to be in good faith.', 'Section 1': 'This section establishes the scope and applicability of the Food Safety and Standards Act, 2006. It is relevant as it confirms that the Act applies to the case at hand, but does not directly impact the arguments of either party.', 'Section 92': 'This section allows the Food Authority to make regulations to carry out the provisions of the Act. It is relevant as it may pertain to the evaluation methods and procedures used in awarding contracts, which the petitioner claims were improperly changed.', 'Section 85': "This section outlines the relationship between the Food Authority and the Central Government regarding policy directions. It is relevant as it may indicate the extent of the authority's discretion in awarding contracts, which could impact the validity of the respondents' actions."}</t>
  </si>
  <si>
    <t>The relevant subsections indicate that the respondents may have acted within their rights and with immunity under Section 88, which could protect them from claims of misconduct. The petitioner‚Äôs claims about improper evaluation methods and favoritism may not be substantiated if the respondents acted in good faith. The provisions in Sections 92 and 85 suggest that the respondents had the authority to establish evaluation criteria and make decisions based on policy directions, which may further support their position.</t>
  </si>
  <si>
    <t>Appellant may be barred from future claims regarding the contract awards.</t>
  </si>
  <si>
    <t>Mr_Munna_Zahib_vs_The_Committee_Of_The_Nedumbassery_Grama_on_24_February_2023.PDF</t>
  </si>
  <si>
    <t>Case overview: The case involves a writ petition filed by Mr. Munna Zahib against the Committee of the Nedumbassery Grama Panchayat and others, seeking to quash a notice requiring him to stop operating a restaurant and to direct the Panchayat to consider his application for a license. The petition was heard on February 24, 2023, by Justice Anu Sivaraman in the High Court of Kerala. Key facts: 1. The petitioner's father previously operated a restaurant with the necessary licenses until his death in January 2023. 2. A notice (Exhibit P4) was issued to the petitioner, stating he must cease operations due to lack of a license. 3. The petitioner submitted a reply (Exhibit P5) and an application for a new license (Exhibit P6) on February 20, 2023. 4. The Panchayat's counsel indicated that the application was returned for corrections and additional documents. 5. The 4th respondent claimed the restaurant operated without proper permissions and violated building rules. Legal issues and arguments: 1. The petitioner argued that he should be allowed to continue operating the restaurant while his license application is considered. 2. The Panchayat's counsel stated that the application needed further documentation before it could be processed. 3. The 4th respondent raised concerns about the legality of the restaurant's operation. Court's reasoning: 1. The court acknowledged the petitioner's claim that his father had previously operated the restaurant legally. 2. It determined that the application for a license (Exhibit P6) should be considered in accordance with the law. 3. The court allowed the petitioner to continue operating the restaurant provisionally, provided he complies with the Kerala Panchayat Building Rules and does not cause undue pollution. Decision or judgment: The court directed the 3rd respondent to consider and decide on the petitioner's license application within one month. The petitioner was permitted to continue restaurant operations provisionally until a decision was made on the application.</t>
  </si>
  <si>
    <t>The petitioner, Mr. Munna Zahib, stated that his father was running a restaurant with proper licenses within the Nedumbassery Grama Panchayat, but after his father's death in January 2023, the authorities issued a notice requiring him to stop the restaurant due to lack of a license for the premises. The petitioner submitted a reply to the notice and also filed an application for a license. The authorities indicated that the application was returned for additional documents and assessment, and the petitioner was allowed to continue operating the restaurant provisionally until the application is considered. The respondents argued that the restaurant was being operated without proper permissions and in violation of building rules, with complaints having been made to authorities. The petitioner argued that permissions had been previously granted to his father and that he has now submitted a new license application, which is to be considered by the authorities.</t>
  </si>
  <si>
    <t>['Section 68', 'Section 41']</t>
  </si>
  <si>
    <t>{'Section 68': 'This section outlines the powers of the Adjudicating Officer to impose penalties for contraventions of the Act. The respondents argue that the restaurant is being operated without proper permissions, which could lead to a finding of contravention under this section.', 'Section 41': 'This section allows the Food Safety Officer to search and seize articles of food if there is reasonable doubt about their compliance with food safety regulations. The respondents may rely on this section to justify their actions against the petitioner.'}</t>
  </si>
  <si>
    <t>The relevant subsections indicate that the respondents have the authority to enforce compliance with food safety regulations and impose penalties for violations. The petitioner's claim of operating with a previously granted license and a pending application for a new license may not negate the respondents' assertion of ongoing violations. Therefore, the facts suggest that the respondents are more likely to succeed in enforcing compliance.</t>
  </si>
  <si>
    <t>[{'indian_section': 'Section 29 Authorities responsible for enforcement of Act', 'foreign_section': 'Section 38 Powers of Food Safety Officer', 'relationship': 'indirect', 'connection_type': 'indirect'}, {'indian_section': 'Section 29 Authorities responsible for enforcement of Act', 'foreign_section': 'Section 39 Liability of Food Safety Officer in certain cases', 'relationship': 'indirect', 'connection_type': 'indirect'}, {'indian_section': 'Section 29 Authorities responsible for enforcement of Act', 'foreign_section': 'Section 41 Power of search, seizure, investigation, prosecution and procedure thereof', 'relationship': 'indirect', 'connection_type': 'indirect'}]</t>
  </si>
  <si>
    <t>Appellant may be required to cease operations until a valid license is obtained.</t>
  </si>
  <si>
    <t>Mr_Munna_Zahib</t>
  </si>
  <si>
    <t>The_Committee_Of_The_Nedumbassery_Grama_on_24_February_2023.PDF</t>
  </si>
  <si>
    <t>The petitioner, M/S Unik Traders, is engaged in importing and selling spices including Black Pepper and claims to have been in business for over twenty years, holding an Import and Export Code and registration with the Food Safety and Standards Authority of India. The petitioner contracted to import 108,000 kg of Black Pepper from Vietnam‚Äôs Lagomex Joint Stock Company, with the shipment reaching the New Mangalore Port on November 1, 2023. The Deputy Commissioner of Customs assessed the import duty, and the petitioner paid over 2 crore rupees, but was not allowed to de-stuff or clear the cargo pending the outcome of a challenge to a 2018 notification issued by the Director General of Foreign Trade that fixed minimum import prices for Black Pepper. The petitioner argued that the Director General lacked authority to fix such prices and that the imposition of a minimum piperine content of 6% was irregular and in conflict with food regulations. The respondents, including the Union of India and various customs officials, contended that the import declarations were suspicious, that the petitioner‚Äôs foreign supplier was a first-time exporter, and that the notifications were issued legally under the powers of the Central Government exercised through the DGFT. The petitioner further challenged the validity of the notification on grounds that the DGFT did not have authority to impose the price restrictions and that the notification was arbitrary. The High Court of Kerala had stayed the notification earlier but dismissed the petitions on merit, stating the notifications were validly issued by the Central Government, which holds wide powers under the relevant laws. The petitioner sought de-stuffing of the cargo due to its perishability, but this was denied, and the petitions were ultimately rejected.</t>
  </si>
  <si>
    <t>['Section 25', 'Section 68', 'Section 88']</t>
  </si>
  <si>
    <t>{'Section 25': 'This subsection is relevant as it prohibits the import of unsafe or misbranded food and requires compliance with licensing conditions. The respondents argue that the import declarations were suspicious and that the petitioner may have contravened this section, which could support their position.', 'Section 68': 'This subsection outlines the adjudication process for contraventions of the Act. It indicates that an Adjudicating Officer has the authority to impose penalties if a contravention is found. The respondents may rely on this section to justify their actions against the petitioner.', 'Section 88': 'This subsection provides immunity to the Central Government and its officers for actions taken in good faith under the Act. This could protect the respondents from liability if they acted within their authority regarding the import restrictions.'}</t>
  </si>
  <si>
    <t>The relevant subsections indicate that the respondents have the authority to regulate imports and impose penalties for contraventions. The petitioner's challenge to the authority of the Director General and the validity of the notifications may not be sufficient to overturn the actions taken by the respondents, especially given the provisions that protect government actions taken in good faith.</t>
  </si>
  <si>
    <t>[{'indian_section': 'Section 89 Overriding effect of this Act over all other food related laws', 'foreign_section': 'Section 89 Overriding effect of this Act over all other food related laws', 'relationship': 'direct', 'connection_type': 'direct'}, {'indian_section': 'Section 89 Overriding effect of this Act over all other food related laws', 'foreign_section': 'Section 88 Protection of action taken in good faith', 'relationship': 'indirect', 'connection_type': 'indirect'}, {'indian_section': 'Section 25 All imports of articles of food to be subject to this Act', 'foreign_section': 'Section 25 All imports of articles of food to be subject to this Act', 'relationship': 'direct', 'connection_type': 'direct'}, {'indian_section': 'Section 25 All imports of articles of food to be subject to this Act', 'foreign_section': 'Section 25 All imports of articles of food to be subject to this Act', 'relationship': 'direct', 'connection_type': 'direct'}]</t>
  </si>
  <si>
    <t>Appellant may be denied the ability to de-stuff or clear the cargo and may face penalties for contraventions.</t>
  </si>
  <si>
    <t>['Section 3 of the Foreign Trade (Development and Regulation) Act, 1992', 'Section 25 of the Food Safety and Standards Act, 2006', 'Section 89 of the Food Safety and Standards Act, 2006']</t>
  </si>
  <si>
    <t>The petitioners, M/s. Universal Impex and M/s. Neena Enterprises, imported roasted areca nuts from Indonesia into India under various bills of entry, claiming the goods to be roasted areca nuts with moisture content below 10%. They argued that based on testing reports and the parameters fixed by the Advance Ruling Authorities, their goods should be classified as roasted areca nuts, and therefore, should be released without penalty. The respondents contended that the imported goods were misdeclared as roasted areca nuts when they were actually raw areca nuts, which are prohibited. The respondents also argued that the moisture content indicated the nuts were only heat-treated, not roasted, and thus liable for confiscation and classification as raw nuts. The petitioners argued that the order-in-original was passed without proper consideration of documents and contrary to final orders confirming the parameters for roasted versus raw areca nuts. The court ultimately found that the imported nuts met the parameters for roasted areca nuts based on the moisture content reports and previous legal orders, and directed the authorities to release the goods.</t>
  </si>
  <si>
    <t>{'Section 25': 'This subsection is relevant as it prohibits the importation of articles of food in contravention of the Act. The respondents argue that the petitioners misdeclared the goods as roasted areca nuts, which could be a violation of this section if the goods are indeed raw areca nuts.', 'Section 67': "This subsection is relevant as it states that any person importing food in contravention of the Act is liable for penalties. The respondents claim that the petitioners' goods were misdeclared, which, if proven, would invoke this section against the petitioners."}</t>
  </si>
  <si>
    <t>The relevant subsections indicate that the importation of food must comply with the provisions of the Act. The respondents' claim that the goods were misdeclared as roasted when they were raw could suggest a violation of Section 25 and Section 67. However, the court found that the imported nuts met the parameters for roasted areca nuts, which supports the petitioners' position. Therefore, the evidence presented by the petitioners aligns with the legal standards outlined in the subsections.</t>
  </si>
  <si>
    <t>['Section 46(4) of Customs Act, 1962', 'Section 46(4A) of Customs Act, 1962', 'Section 114AA of Customs Act, 1962', 'Section 111D of Customs Act, 1962', 'Section 111A of Customs Act, 1962', 'Section 124 of Customs Act, 1962', '2.3.55 of Food Safety and Standards (Food Products Standards and Food Additives) Regulations, 2011']</t>
  </si>
  <si>
    <t>M/s. Universal Impex, represented by Sarfraj Jaliyawala, imported consignments labeled as roasted areca nuts under various bills of entry, and soughtwards the release of these goods by filing petitions. The goods had been seized by the respondents, who argued that the products were dried areca nuts, not roasted. The petitioners relied on reports indicating the goods were roasted and fit for human consumption, while the respondents relied on different reports stating the goods were not roasted. The classification of the goods was previously decided by the Customs Authority for Advance Rulings and affirmed by the court, holding that roasted areca nuts fall under a specific customs category. The petitioners argued that the goods qualify as roasted areca nuts based on laboratory testing done by the Food Safety and Standards Authority of India, which confirmed the goods were roasted and fit for human consumption. The respondents contended that such relief should be granted only through proceedings under the Customs Act and that classification disputes are within their jurisdiction. The court ultimately ordered the release of the consignments, considering the classification was settled and the goods were confirmed to be roasted areca nuts through testing.</t>
  </si>
  <si>
    <t>['Section 25', 'Section 38', 'Section 29']</t>
  </si>
  <si>
    <t>{'Section 25': "This section prohibits the import of unsafe or misbranded food. The respondents argue that the goods are not roasted, which could imply they are misbranded. However, the petitioners have laboratory reports confirming the goods are roasted and fit for human consumption, which may support their case against the respondents' claims.", 'Section 38': 'This section allows the Food Safety Officer to seize articles of food that appear to be in contravention of the Act. The respondents seized the goods based on their classification as dried areca nuts. However, the petitioners have provided evidence that the goods are roasted, which may challenge the validity of the seizure.', 'Section 29': "This section outlines the responsibilities of the Food Authority and Food Safety Officers in enforcing food safety laws. The respondents' actions in seizing the goods and classifying them may fall under their jurisdiction, but the petitioners argue that the classification was already settled, which could undermine the respondents' position."}</t>
  </si>
  <si>
    <t>The relevant subsections indicate that the importation of the goods is subject to safety and classification standards. The petitioners have evidence supporting their claim that the goods are roasted and fit for consumption, which counters the respondents' assertion that the goods are misbranded. The established classification by the Customs Authority further supports the petitioners' position, suggesting that the respondents may not have grounds for the seizure.</t>
  </si>
  <si>
    <t>['Section 17 of the Customs Act, 1962', 'Section 110A of the Customs Act, 1962', 'Section 130 of the Customs Act, 1962', 'Section 28J of the Customs Act, 1962', 'Regulation 2.3.55 of the Food Safety and Standards (Food Products Standards and Food Additives) Regulations, 2011', 'Regulation 2.1.1 of the Food Safety and Standards (Contaminants, Toxins and Residues) Regulations, 2011', 'Regulation 2.2.1 of the Food Safety and Standards (Contaminants, Toxins and Residues) Regulations, 2011', 'Regulation 2.3.1 of the Food Safety and Standards (Contaminants, Toxins and Residues) Regulations, 2011', 'Regulation 2.5.1 of the Food Safety and Standards (Contaminants, Toxins and Residues) Regulations, 2011']</t>
  </si>
  <si>
    <t>The petitioner, M/S Aman Foods, represented by proprietor Saiyed Moziz Imam Zaidi, has a valid license to operate their food business under the Food Safety and Standards Act. The respondents, including the State of U.P. through the Principal Secretary of Food Safety and Drug Administration and the police authorities, have not issued or canceled the license. The police authorities claimed that a Circular dated 01.01.2021 from the Food Safety and Drug Administration required obtaining a 'No Objection Certificate' through the Superintendent of Police before operating the business, but the petitioners' license remains valid and in operation. The police authorities did not provide any reasons or evidence of illegality or location issues that would justify stopping the petitioner's business. The court's order prevents the police from interfering with the petitioner's business based on the license, which is valid until 28.05.2025, unless it is suspended or canceled by the licensing authority.</t>
  </si>
  <si>
    <t>['Section 31', 'Section 34', 'Section 39']</t>
  </si>
  <si>
    <t>{'Section 31': "This subsection states that no person shall commence or carry on any food business except under a licence. The petitioner has a valid licence to operate their food business, which is relevant as it supports the petitioner's right to operate without interference.", 'Section 34': "This section allows the Designated Officer to impose a prohibition if a health risk condition exists. However, there is no indication in the case context that such a health risk condition has been established against the petitioner, which weakens the respondent's position.", 'Section 39': "This section addresses the actions of Food Safety Officers and states that they may be guilty of an offence if they act vexatiously without reasonable grounds. The police authorities did not provide evidence of illegality or reasons for stopping the petitioner's business, which could imply that their actions may be considered vexatious."}</t>
  </si>
  <si>
    <t>The relevant subsections indicate that the petitioner has a valid licence to operate their food business, and there is no evidence of a health risk or any legal basis for the police to interfere with the business. The lack of justification from the respondents supports the petitioner's position.</t>
  </si>
  <si>
    <t>Mrs. Bectors Foods Specialities, the petitioner, challenged the order passed by the respondents, which granted permission to initiate legal proceedings against the petitioner based solely on a report from a Food Analyst. The petitioner argued that the report was invalid because the food sample was not analyzed by an accredited laboratory. The respondent had issued a sanction order to start proceedings against the petitioner and others. The petitioner filed a writ petition under Article 226 of the Constitution of India, claiming that the order was arbitrary and illegal. The court found that the Food Analyst's report was not based on analysis by an accredited laboratory, leading to the quashing of both the report and the sanction order.</t>
  </si>
  <si>
    <t>{'Section 43': 'This section states that the Food Authority may notify food laboratories accredited for analysis. The petitioner argues that the report was invalid because it was not analyzed by an accredited laboratory, which directly relates to this subsection.', 'Section 42': 'This section outlines the responsibilities of the Food Safety Officer and the process for sending samples for analysis. It implies that the analysis must follow proper procedures, which the petitioner claims were not followed in their case.'}</t>
  </si>
  <si>
    <t>The relevant subsections indicate that the analysis of food samples must be conducted by accredited laboratories, and the procedures for sample collection and analysis must be adhered to. The petitioner's argument that the report was invalid due to lack of accreditation aligns with the requirements set forth in these subsections, supporting the petitioner's position.</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</si>
  <si>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46 Functions of Food Analyst',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t>
  </si>
  <si>
    <t>The petitioner, Kallol Banerjee, is facing a complaint filed by the Food Safety Officer of the Chandigarh Administration against Vijay Kumar and another person, under certain sections of the Food Safety and Standards Act. The complaint was related to alleged violations of the law. The petitioner had been prosecuted in the case because he was identified as the director responsible for the company‚Äôs activities, though he argued that the nominated person responsible for day-to-day affairs was Bipul Jha, not him. The petitioner sought to have the complaint against him dismissed, claiming that he was not the appropriate person to be prosecuted since the license and company records identified Bipul Jha as the responsible person. The court found that Bipul Jha was the correct person for prosecution and, therefore, set aside the orders against the petitioner, remanding the case for proper prosecution of the nominated person.</t>
  </si>
  <si>
    <t>{'Section 26': "This subsection is relevant as it outlines the responsibilities of food business operators to ensure compliance with the Food Safety and Standards Act. The petitioner, Kallol Banerjee, is identified as the director responsible for the company's activities, which may implicate him under this section despite his claim that Bipul Jha was responsible for day-to-day operations.", 'Section 68': 'This subsection is relevant as it describes the adjudication process for violations of the Act. It indicates that an officer will determine if a person has committed a contravention and impose penalties accordingly. The fact that the court remanded the case for proper prosecution of Bipul Jha suggests that the adjudication process is still ongoing.'}</t>
  </si>
  <si>
    <t>The relevant subsections indicate that Kallol Banerjee, as a director, has responsibilities under Section 26, which may support the complaint against him. However, the court's decision to remand the case for proper prosecution of Bipul Jha suggests that the initial complaint against Banerjee may not have been justified. The adjudication process under Section 68 is still applicable, and the outcome will depend on the findings regarding Bipul Jha's responsibility.</t>
  </si>
  <si>
    <t>[{'indian_section': 'Section 26 Responsibilities of the food business operator', 'foreign_section': 'Section 26 Responsibilities of the food business operator', 'relationship': 'direct', 'connection_type': 'direct'}, {'indian_section': 'Section 26 Responsibilities of the food business operator', 'foreign_section': 'Section 28 Food recall procedures', 'relationship': 'indirect', 'connection_type': 'indirect'}, {'indian_section': 'Section 26 Responsibilities of the food business operator', 'foreign_section': 'Section 28 Food recall procedures', 'relationship': 'indirect', 'connection_type': 'indirect'}]</t>
  </si>
  <si>
    <t>Appellant may face further legal proceedings or penalties if found liable.</t>
  </si>
  <si>
    <t>['Section 26(2)(i) of Food Safety and Standards Act, 2006', 'Section 59(i) of Food Safety and Standards Act, 2006']</t>
  </si>
  <si>
    <t>The case involves writ petitions filed by Koduri Suresh Babu challenging the award of diet supply contracts by the Government of Andhra Pradesh to Respondent No.5 and Respondent No.6 at the Government Maternity Hospital, Tirupati. The petitioner, a diet contractor supplying to various hospitals, alleges irregularities, rule violations, and favoritism in the tender process. The initial tender notice was issued on 27.03.2023, with both the petitioner and Respondent No.5 qualifying in the technical bid and quoting the same rate of Rs. 72 per day per patient. Despite this, the contract was awarded to Respondent No.5, citing previous misconduct and allegations against the petitioner, including irregularities at Niloufer Hospital, Hyderabad, and issues related to statutory payments and conduct. Respondent No.3, the hospital, and other respondents justified the decision based on evaluation criteria, previous conduct, and the discretion vested in the District Diet Management Committee (DDMC). The petitioner contended that the process was arbitrary, violated tender rules, and was influenced by prior allegations and misconduct, which had been previously set aside by courts. The court examined whether the decision-making process involved illegality or arbitrariness. It noted that courts generally do not interfere in administrative decisions unless blatant illegality is evident. The court observed that the DDMC followed proper procedures, and the selection was based on evaluation criteria, including conduct and antecedents, which were within its discretion. The court also considered the fact that the petitioner‚Äö√Ñ√¥s previous conduct had been legally cleared and that the ongoing contracts should not be disturbed. The court disposed of the petitions, directing the respondents to allow the petitioner to participate in future tenders on equal footing, and held that the existing contracts awarded to Respondent Nos.5 and 6 would continue until their contractual period ends, as interference would cause unnecessary disruption. The court emphasized that no blatant illegality or arbitrariness was established and that the decision was within the scope of tender rules and discretion of the authorities.</t>
  </si>
  <si>
    <t>The petitioner, Koduri Suresh Babu, is a diet contractor supplying food to various government hospitals in Andhra Pradesh and Telangana. The respondent authorities issued a tender notice for providing diet to patients and doctors at the Government Maternity Hospital in Tirupati. Both the petitioner and Respondent No.5 qualified in the technical bid and offered the same rate of Rs. 72 per day per patient, but the contract was awarded to Respondent No.5. The petitioner claims that the authorities violated rules, introduced a new evaluation method, disqualified him unfairly, and favored Respondent No.5, citing the Respondent No.5's prior misconduct and allegations of irregularities and evasion of statutory payments. Respondent No.5 denies these allegations, states that the bidding process was proper, and that the contract was awarded based on previous conduct and technical qualification. The authorities also awarded the contract to Respondent No.6 in a subsequent process, citing the petitioner's past poor performance, evasion of GST, and previous penalties. The petitioner disputes these claims, arguing that the selection was arbitrary and illegal, and that the process did not follow established rules. The case involves challenges to the awarding of these contracts and the procedural fairness of the tender process.</t>
  </si>
  <si>
    <t>No relevant subsections from the provided sections of the law directly address the issues raised in the case context regarding the tender process, evaluation methods, or the awarding of contracts.</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</si>
  <si>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t>
  </si>
  <si>
    <t>Appellant may not receive the contract and may face further scrutiny regarding past performance.</t>
  </si>
  <si>
    <t>The case involves Narender Kumar, who was accused of violating certain food safety regulations by selling besan that was infested with insects, making it unsafe for human consumption. The Food Safety Officer visited Narender Kumar's shop on September 9, 2020, collected a 2 kg sample of besan from an open plastic bag, and sent it for analysis. The sample was stored in open containers without added preservatives, and no insects were observed at the time of sampling by the Food Safety Officer. The sample was later found to contain live and dead insects upon analysis, leading to the allegation that the food was unsafe under the relevant provisions. The petitioner in the case is Narender Kumar, and the respondent is the Food Safety Officer. The accused pleaded not guilty and argued that the insects could have developed later due to improper storage, and that the sampling procedure did not establish the presence of insects at the time of collection. The prosecution argued that the department proved the food was unsafe, but the court ultimately acquitted Narender Kumar, citing doubt about whether the insects were present at the time of the sample collection.</t>
  </si>
  <si>
    <t>{'Section 47': 'This subsection outlines the procedure that a Food Safety Officer must follow when taking a sample for analysis. It requires the officer to give notice of the intention to analyze the sample, divide it into parts, and obtain signatures. The facts indicate that the Food Safety Officer collected a sample but did not observe insects at the time of sampling, which may raise questions about compliance with this procedure.', 'Section 48': 'This section defines how food can be rendered injurious to health and outlines considerations for determining if food is unsafe. The presence of insects in the sample after analysis could suggest that the food was unsafe, but the appellant argues that the insects could have developed later, which may impact the interpretation of this section.', 'Section 42': 'This section details the responsibilities of the Food Safety Officer, including inspection and analysis of food samples. The facts indicate that the Food Safety Officer did take a sample and sent it for analysis, which aligns with the responsibilities outlined in this section.'}</t>
  </si>
  <si>
    <t>The relevant subsections indicate that while the Food Safety Officer followed some procedures in taking the sample, there are questions about whether the sampling was conducted in accordance with the required protocols, particularly regarding the observation of insects. The appellant's argument about the timing of the insect presence could affect the determination of whether the food was indeed unsafe at the time of sampling. Overall, the evidence does not conclusively support the prosecution's claim of unsafe food, leading to the acquittal of the appellant.</t>
  </si>
  <si>
    <t>[{'indian_section': 'Section 59 Punishment for unsafe food', 'foreign_section': 'Section 48 General provisions relating to offences', 'relationship': 'indirect', 'connection_type': 'indirect'}, {'indian_section': 'Section 59 Punishment for unsafe food', 'foreign_section': 'Section 60 Punishment for interfering with seized items',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t>
  </si>
  <si>
    <t>['Section 59 of Food Safety and Standards Act, 2006', 'Section 26 of Food Safety and Standards Act, 2006', 'Section 3 (1) (zz) of Food Safety and Standards Act, 2006', 'Regulation 2.4.4 of the Food Safety and Standards (Food Product &amp; Additive) Regulations, 2011']</t>
  </si>
  <si>
    <t>The petitioner, Jai Prakash Chourasia, challenged an order dated 12.05.2022 that imposed a penalty of Rs. 3,00,000 under Section 3(1)(zx) of the Food Safety and Standards Act, 2006, for a product being considered substandard. The order was passed by the adjudicating officer-cum-additional Collector, Dhanbad, in Food Safety Case No. 05/2021. The petitioner sought to have this order set aside. The state indicated that this order could be appealed under Section 17(i) of the Act. The petitioner agreed to withdraw the writ petition with the intention to approach the Food Safety Tribunal to challenge the order, and was permitted to do so, including filing applications for condoning delays.</t>
  </si>
  <si>
    <t>['Section 70', 'Section 17(i)']</t>
  </si>
  <si>
    <t>{'Section 70': 'This subsection is relevant as it establishes the Food Safety Appellate Tribunal to hear appeals from decisions of the Adjudicating Officer. The petitioner intends to appeal the order imposing a penalty, which aligns with the provisions of this section.', 'Section 17(i)': "Although not explicitly provided in the text, the mention of the state indicating that the order could be appealed under Section 17(i) suggests that this section is relevant. It supports the petitioner's right to appeal the penalty imposed."}</t>
  </si>
  <si>
    <t>The relevant subsections indicate that the petitioner has the right to appeal the penalty imposed by the adjudicating officer. The existence of the Food Safety Appellate Tribunal under Section 70 provides a legal avenue for the petitioner to challenge the order. The indication from the state about the appeal process under Section 17(i) further supports the petitioner's position.</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</si>
  <si>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t>
  </si>
  <si>
    <t>['Section 3(1)(zx) of the Food Safety and Standards Act, 2006', 'Section 17(i) of the Food Safety and Standards Act, 2006']</t>
  </si>
  <si>
    <t>The petitioners in the first case are K. Senthil, P. Saravanan, A. John Peter, R. Balamurugan, and M. Pandiarajan, who are seeking to be reinstated as Food Safety Officers and to receive their service benefits, claiming the recruitment process for their posts was illegal and arbitrary. The respondents include the Tamil Nadu Food Safety &amp; Drug Administration Department, the Medical Services Recruitment Board, the Commissioner of Municipal Administration, and the Director of Public Health. The petitioners argue that they were appointed as Food Safety Officers not on deputation basis but through direct recruitment, and their reversion to local bodies is unlawful. The second case involves M. Mariappan, who is also seeking promotion and service benefits, claiming that his appointment as Sanitary Inspector in 1998 should be considered before promotions, and that his reversion from Food Safety Officer to Sanitary Inspector is illegal. Respondents in this case include the Greater Chennai Corporation, the State Health Department, and the Food Safety Department. The petitioners argue that they have served continuously for years and were not given proper promotions or regularization, and they seek their absorption in the Food Safety Department to protect their seniority and service benefits.</t>
  </si>
  <si>
    <t>['Section 70', 'Section 72', 'Section 39']</t>
  </si>
  <si>
    <t>{'Section 70': 'This section establishes the Food Safety Appellate Tribunal to hear appeals from decisions of the Adjudicating Officer. It is relevant as the petitioners are seeking reinstatement and service benefits, which may involve an appeal process if their claims are denied.', 'Section 72': 'This section states that no civil court shall have jurisdiction over matters that an Adjudicating Officer or the Tribunal can determine. This is relevant as it indicates that the petitioners must pursue their claims through the appropriate administrative channels rather than through civil litigation.', 'Section 39': 'This section addresses the conduct of Food Safety Officers and outlines penalties for vexatious actions. It is relevant as the petitioners claim their reversion and lack of promotions are unlawful, which could implicate the actions of Food Safety Officers in their employment.'}</t>
  </si>
  <si>
    <t>The relevant subsections indicate that the petitioners must navigate the administrative appeal process rather than civil court for their claims regarding reinstatement and service benefits. The provisions regarding the conduct of Food Safety Officers may support the petitioners' claims if they can demonstrate that their treatment was arbitrary or unlawful.</t>
  </si>
  <si>
    <t>[{'indian_section':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t>
  </si>
  <si>
    <t>M/s.S.S &amp; Co., represented by Ajmeer Khan, filed a petition seeking to have the authorities de-seal and unlock two store rooms in their firecrackers magazine located in V.Muthulingapuram Village, Virudhunagar District, so they could access their firecrackers and continue their business. The second respondent, the Special Tahsildar, had sealed the premises alleging the petitioner was manufacturing crackers in violation of norms, though the petitioner argued their manufacturing did not breach any rules. The petitioner requested that the premises be opened and access be granted to facilitate their operations. The court found that the sealing was illegal and ordered the authorities to de-seal the premises and return the keys, allowing the petitioner to resume their business.</t>
  </si>
  <si>
    <t>['Section 41', 'Section 42']</t>
  </si>
  <si>
    <t>{'Section 41': 'This subsection allows the Food Safety Officer to search any place and seize articles of food if there is reasonable doubt about their involvement in an offence. The sealing of the premises by the Special Tahsildar suggests that there was a belief of a violation, which is relevant to the actions taken against M/s.S.S &amp; Co.', 'Section 42': 'This section outlines the responsibilities of the Food Safety Officer, including the inspection of food businesses and the analysis of samples. The actions taken by the authorities to seal the premises may relate to the enforcement of these responsibilities, indicating that the sealing was based on an alleged contravention.'}</t>
  </si>
  <si>
    <t>The relevant subsections indicate that the sealing of the premises was based on the Food Safety Officer's belief of a violation. However, the court found the sealing to be illegal, suggesting that the actions taken by the authorities did not comply with the necessary legal standards outlined in the subsections. Therefore, the appellant is likely to succeed in their petition to de-seal the premises.</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</si>
  <si>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41 Power of search, seizure, investigation, prosecution and procedure thereof', 'relationship': 'indirect', 'connection_type': 'indirect'}]</t>
  </si>
  <si>
    <t>The case involves a dispute over the appointment of certain contractual employees as Assistant Directors (Technical) in the Food Safety and Standards Authority of India (FSSAI). The petition was filed by Respondent Nos. 1 and 2, who were qualified for the post but were not appointed, alleging that others with lesser or irregular qualifications were appointed illegally by backdoor methods and their services were regularized in violation of recruitment rules. The Appellants, who were contractual Technical Officers working in Pay Level-7 and Pay Level-8, were appointed to the same posts through direct recruitment notice dated December 24, 2020. The respondents argued that the Appellants' appointments were illegal because they did not meet the mandatory experience requirement of five years, including two years in the immediate lower pay level (Pay Level-9), as specified in the recruitment rules and advertisement. The petitioners challenged the validity of these appointments, claiming that the Appellants' participation and selection were proper and in accordance with the rules and an Office Memorandum said to relax the eligibility criteria to include Pay Level-7 employees. The court found the Appellants' appointments illegal, as they did not satisfy the minimum experience and qualification criteria laid out in the statutory recruitment rules, and thus set aside their appointments. The petitioners contended that contractual employees in Pay Level-7 could not be considered for the post of Assistant Director (Level-10), which requires higher qualifications and experience. The court upheld this argument, emphasizing that appointments contrary to statutory rules were invalid, and dismissed the appeals.</t>
  </si>
  <si>
    <t>['Section 16', 'Section 92']</t>
  </si>
  <si>
    <t>{'Section 16': 'This section outlines the duties of the Food Authority, including the regulation and monitoring of food safety. It is relevant as it establishes the framework within which the Food Authority operates, but does not directly address the qualifications or appointment processes for employees.', 'Section 92': 'This section allows the Food Authority to make regulations consistent with the Act to carry out its provisions. It is relevant as it implies that the recruitment rules and qualifications for positions like Assistant Directors must align with the regulations established by the Food Authority.'}</t>
  </si>
  <si>
    <t>The relevant subsections indicate that the Food Authority has the authority to establish regulations regarding the qualifications and appointment of its employees. The facts of the case show that the Appellants were appointed despite not meeting the mandatory experience requirements as specified in the recruitment rules. This suggests that the Appellants' appointments were not in compliance with the established regulations, which supports the Respondents' position that the appointments were illegal.</t>
  </si>
  <si>
    <t>[{'indian_section': 'Section 5 Composition of Food Authority and qualifications for appointment of its Chairperson and other Members', 'foreign_section': 'Section 4 Establishment of Food Safety and Standards Authority of India', 'relationship': 'indirect', 'connection_type': 'indirect'}, {'indian_section': 'Section 5 Composition of Food Authority and qualifications for appointment of its Chairperson and other Members', 'foreign_section': 'Section 16 Duties and functions of Food Authority', 'relationship': 'indirect', 'connection_type': 'indirect'}, {'indian_section': 'Section 5 Composition of Food Authority and qualifications for appointment of its Chairperson and other Members', 'foreign_section': 'Section 7 Term of office, salary, allowances and other conditions of service of Chairperson and Members of Food Authority', 'relationship': 'indirect', 'connection_type': 'indirect'}, {'indian_section': 'Section 5 Composition of Food Authority and qualifications for appointment of its Chairperson and other Members', 'foreign_section': 'Section 10 Functions of the Chief Executive Officer', 'relationship': 'indirect', 'connection_type': 'indirect'}, {'indian_section': 'Section 5 Composition of Food Authority and qualifications for appointment of its Chairperson and other Members', 'foreign_section': 'Section 6 Selection Committee for selection of Chairperson and Members of Food Authority', 'relationship': 'indirect', 'connection_type': 'indirect'}, {'indian_section': 'Section 5 Composition of Food Authority and qualifications for appointment of its Chairperson and other Members', 'foreign_section': 'Section 13 Scientific Panels', 'relationship': 'indirect', 'connection_type': 'indirect'}, {'indian_section': 'Section 5 Composition of Food Authority and qualifications for appointment of its Chairperson and other Members', 'foreign_section': 'Section 17 Proceedings of Food Authority',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45 Food Analysts', 'foreign_section': 'Section 44 Recognition of organization or agency for food safety audit', 'relationship': 'indirect', 'connection_type': 'indirect'}, {'indian_section': 'Section 46 Functions of Food Analyst', 'foreign_section': 'Section 44 Recognition of organization or agency for food safety audit', 'relationship': 'indirect', 'connection_type': 'indirect'}, {'indian_section': 'Section 47 Sampling and analysis', 'foreign_section': 'Section 44 Recognition of organization or agency for food safety audit', 'relationship': 'indirect', 'connection_type': 'indirect'}, {'indian_section': 'Section 4 Establishment of Food Safety and Standards Authority of India', 'foreign_section': 'Section 4 Establishment of Food Safety and Standards Authority of India', 'relationship': 'direct', 'connection_type': 'direct'}, {'indian_section': 'Section 4 Establishment of Food Safety and Standards Authority of India', 'foreign_section': 'Section 16 Duties and functions of Food Authority', 'relationship': 'indirect', 'connection_type': 'indirect'}, {'indian_section': 'Section 4 Establishment of Food Safety and Standards Authority of India', 'foreign_section': 'Section 7 Term of office, salary, allowances and other conditions of service of Chairperson and Members of Food Authority', 'relationship': 'indirect', 'connection_type': 'indirect'}, {'indian_section': 'Section 4 Establishment of Food Safety and Standards Authority of India', 'foreign_section': 'Section 10 Functions of the Chief Executive Officer', 'relationship': 'indirect', 'connection_type': 'indirect'}, {'indian_section': 'Section 4 Establishment of Food Safety and Standards Authority of India', 'foreign_section': 'Section 6 Selection Committee for selection of Chairperson and Members of Food Authority', 'relationship': 'indirect', 'connection_type': 'indirect'}, {'indian_section': 'Section 4 Establishment of Food Safety and Standards Authority of India', 'foreign_section': 'Section 13 Scientific Panels', 'relationship': 'indirect', 'connection_type': 'indirect'}, {'indian_section': 'Section 4 Establishment of Food Safety and Standards Authority of India', 'foreign_section': 'Section 17 Proceedings of Food Authority', 'relationship': 'indirect', 'connection_type': 'indirect'}, {'indian_section': 'Section 92 Power of Food Authority to make regulations', 'foreign_section': 'Section 90 Transfer of existing employees of Central Government Agencies governing various food related Acts or Orders to Food Authority', 'relationship': 'indirect', 'connection_type': 'indirect'}, {'indian_section': 'Section 92 Power of Food Authority to make regulations', 'foreign_section': 'Section 92 Power of Food Authority to make regulations', 'relationship': 'direct', 'connection_type': 'direct'}]</t>
  </si>
  <si>
    <t>Appellant may be required to vacate their positions.</t>
  </si>
  <si>
    <t>['Section 4 of Food Safety and Standards Act, 2006', 'Section 5 of Food Safety and Standards Act, 2006', 'Section 3(m) of Food Safety and Standards Act, 2006', 'Section 92 of Food Safety and Standards Act, 2006']</t>
  </si>
  <si>
    <t>The case involves a woman who found a man in her house and reported him to the police, suspecting that he was involved in illegal activities. The police inspected the house, found the man in possession of a large quantity of ghee labeled as safe for human consumption, and purchased a sample of the ghee for analysis. The analysis report indicated the ghee was unsafe and misleading. The police filed a complaint alleging violations of food safety laws against the man and the manufacturer, Nestle India Limited. The court initially issued process against the man and the responsible person of Nestle India Limited. The petitioner, who is a Quality Manager at Nestle India Limited, later sought to be included as an accused, claiming he was responsible for compliance with food laws. The court allowed the addition of his name as an accused without naming the company as a party to the case, which the petitioner argued was improper. The petitioner contended that he was merely an employee, and the company had not been made an accused, making his inclusion as an accused unlawful. The court ultimately quashed the proceedings initiated against the petitioner, holding that the company must be named as an accused for legal proceedings against its employees to proceed.</t>
  </si>
  <si>
    <t>{'Section 42': 'This section outlines the responsibilities of the Food Safety Officer, including the inspection of food businesses and the drawing of samples for analysis. The facts indicate that a Food Safety Officer inspected the premises and took a sample of the ghee, which was later found to be unsafe. This supports the actions taken against the man and the manufacturer, as it shows that the proper procedures were followed in obtaining the sample.', 'Section 68': "This section details the adjudication process for violations of food safety laws. It states that an Adjudicating Officer must be notified and that the person accused must be given a chance to represent themselves. The court's decision to quash the proceedings against the petitioner indicates that the proper legal process was not followed in including him as an accused without naming the company."}</t>
  </si>
  <si>
    <t>The relevant subsections indicate that the Food Safety Officer acted within their authority to inspect and take samples, which supports the case against the man and Nestle India Limited. However, the inclusion of the petitioner as an accused without naming the company was improper, leading to the quashing of the proceedings against him. This suggests that the petitioner is more likely to succeed in his argument regarding the legality of his inclusion as an accused.</t>
  </si>
  <si>
    <t>['Section 482 of the Code of Criminal Procedure', 'Section 53 of Food Safety and Standards Act, 2006', 'Section 59 of Food Safety and Standards Act, 2006', 'Section 319 of the Code of Criminal Procedure']</t>
  </si>
  <si>
    <t>The petitioner, Mehraj, filed a writ petition against the State of U.P. and another respondent. The case involved the petitioner seeking permission to run a meat shop. The court directed Mehraj to file a fresh application with the licensing authority under the Food Safety and Standards Act within two weeks. The application was to be considered and decided on its own merits as quickly as possible, ideally within one month after the petitioner showed compliance. The respondent was the State of U.P. and another party.</t>
  </si>
  <si>
    <t>['Section 29', 'Section 36']</t>
  </si>
  <si>
    <t>{'Section 29': 'This subsection is relevant as it outlines the responsibilities of the Food Authority and State Food Safety Authorities in enforcing the Food Safety and Standards Act. It indicates that these authorities are responsible for monitoring and verifying compliance by food business operators, which includes the petitioner, Mehraj, in his application to run a meat shop.', 'Section 36': 'This subsection is relevant because it describes the role of the Designated Officer, who is responsible for issuing or canceling licenses for food business operators. Since Mehraj is seeking permission to run a meat shop, the actions of the Designated Officer in considering his application are directly applicable.'}</t>
  </si>
  <si>
    <t>The relevant subsections indicate that the Food Authority and the Designated Officer have specific responsibilities regarding the licensing and compliance of food business operators. Mehraj's case hinges on the proper consideration of his application by the licensing authority, as mandated by the court. The subsections do not inherently favor either party but establish the framework within which Mehraj's application must be evaluated.</t>
  </si>
  <si>
    <t>The case involves a complaint filed by a food safety officer against Ram Bahadur Sreshtha, who is accused of storing and selling Paneer Tikka Masala that was allegedly colored with synthetic colors in violation of regulations. The food was stored at a restaurant operated by M/s Pind Balluchi, a unit of JS Hospitality Services Pvt Ltd, where Ram Bahadur Sreshtha was working as the food business operator and assistant manager. The food safety officers conducted a raid at the premises on 16/05/2019, purchased approximately 2 kg of the food, and collected samples for analysis. The sample was found to contain synthetic color, Sunset Yellow FCF, which was considered unsafe as per the analysis reports. The accused argued that the sample collection was flawed due to unclean utensils and containers and cited that the use of coloring in prepared foods is permitted following a 2016 amendment, which was contested by the prosecution. The petitioner was represented by the food safety department, and the respondent by legal counsel. The accused pleaded not guilty, and the case involved arguments about the presence and permissible limits of synthetic colors, the validity of the sample collection process, and compliance with relevant regulations. Ultimately, the court found the prosecution did not prove the case beyond a reasonable doubt and acquitted the accused, citing procedural and evidential doubts.</t>
  </si>
  <si>
    <t>['Section 47', 'Section 42', 'Section 38', 'Section 29', 'Section 3']</t>
  </si>
  <si>
    <t>{'Section 47': 'This section outlines the procedure a Food Safety Officer must follow when taking a sample for analysis, including giving notice, dividing the sample, and obtaining signatures. The facts indicate that the sample was taken during a raid, but the accused argues that the sample collection was flawed due to unclean utensils and containers. This could impact the validity of the sample collection process.', 'Section 42': "This section details the responsibilities of the Food Safety Officer and the Food Analyst, including the analysis of samples and the reporting process. The prosecution's reliance on the analysis report is crucial, and any procedural missteps could affect the outcome of the case.", 'Section 38': "This section allows the Food Safety Officer to take samples and seize articles of food believed to be in contravention of the Act. The facts suggest that the food was seized and analyzed, but the defense challenges the validity of the sample collection, which could affect the prosecution's case.", 'Section 29': "This section discusses the enforcement responsibilities of the Food Authority and Food Safety Officers. The case involves the enforcement of food safety regulations, and the effectiveness of these enforcement actions is central to the prosecution's argument.", 'Section 3': "This section defines key terms relevant to the case, including 'unsafe food' and 'adulterant.' The prosecution must prove that the Paneer Tikka Masala was unsafe due to the presence of synthetic colors, which is a critical element of their case."}</t>
  </si>
  <si>
    <t>The relevant subsections highlight the procedural requirements for sample collection and analysis, which are central to the prosecution's case against the respondent. The defense's argument regarding the flaws in the sample collection process could undermine the prosecution's ability to prove that the food was unsafe. Given that the court acquitted the accused due to doubts about the prosecution's evidence, it suggests that the respondent is more likely to succeed based on the facts presented.</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</si>
  <si>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42 Procedure for launching prosecution', 'foreign_section': 'Section 29 Authorities responsible for enforcement of Act', 'relationship': 'indirect', 'connection_type': 'indirect'}, {'indian_section': 'Section 42 Procedure for launching prosecution', 'foreign_section': 'Section 36 Designated Officer',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36 Designated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36 Designated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36 Designated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36 Designated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36 Designated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36 Designated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36 Designated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36 Designated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36 Designated Officer', 'relationship': 'direct', 'connection_type': 'direct'},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36 Designated Officer',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t>
  </si>
  <si>
    <t>['Section 26 of Food Safety and Standards Act, 2006', 'Section 59(i) of Food Safety and Standards Act, 2006', 'Section 3(1)(zz)(v) of Food Safety and Standards Act, 2006', 'Section 3(1)(zz)(vii) of Food Safety and Standards Act, 2006', 'Section 3(1)(zz)(viii) of Food Safety and Standards Act, 2006', 'Section 46(4) of Food Safety and Standards Act, 2006', 'Section 42(4)(a) of Food Safety and Standards Act, 2006', 'Section 77 of Food Safety and Standards Act, 2006']</t>
  </si>
  <si>
    <t>Bg_Naidu_Sweets_Private_Limited_vs_S_Karthic_B_Sc_on_21_June_2024.PDF</t>
  </si>
  <si>
    <t>Case overview:
- The case is Bg Naidu Sweets Private Limited vs S.Karthic B.Sc, decided on 21 June 2024 by the Madurai Bench of the Madras High Court.
- The petitioners include M. Saravanan, BG Naidu Sweets Private Limited, and its directors Badrinath, Amarnath, and Balaji.
- The respondent is S. Karthic, a Food Safety Officer.
- The petition seeks to quash the charge sheet in STC.No.94 of 2020 filed by the respondent.
Key facts:
- On 15 October 2018, a complaint was received regarding the use of impermissible colors in sweets at BG Naidu Sweets.
- The respondent conducted an inspection, purchased sweets, and sent samples to a Food Analyst.
- The Food Analyst reported the sample as 'unsafe' on 9 November 2018.
- A notice was sent to the accused on 12 December 2018, but no appeal was filed.
- A private complaint was filed by the respondent on 25 November 2019 after obtaining sanction from the Commissioner of Food Safety.
Legal issues and arguments:
- The petitioners argue that the complaint is barred by limitation under Section 77 of the Food Safety and Standards Act, 2006, as it was filed more than a year after the alleged offence.
- They contend that the respondent lacks locus standi to file the complaint and that the accused were not given an opportunity to appeal.
- The petitioners also highlight discrepancies in the complaint regarding the weight and packaging of the sweets.
Court's reasoning:
- The Government Advocate argued that the complaint is not barred by limitation, citing that the Commissioner of Food Safety can approve prosecution within an extended period of up to three years.
- The court noted that the petitioners did not file an appeal despite being given the opportunity.
- The court found several infirmities and discrepancies in the documents related to the complaint, which were similar to a previous case cited by the petitioners.
Decision or judgment:
- The court quashed the criminal proceedings in STC.No.94 of 2020, allowing the petition and closing the connected miscellaneous petitions.</t>
  </si>
  <si>
    <t>The case involves BG Naidu Sweets Private Limited, its directors Badrinath, Amarnath, and Balaji, who are accused of preparing and selling sweets with impermissible colors at their sweet stall located at A.K.G.N. Complex in Pudukkottai. On October 15, 2018, based on a complaint received via WhatsApp about the use of unsafe colors in their sweets, inspectors visited the stall, purchased two kilograms of Bombay Halwa, and sent samples for analysis. The Food Analyst's report dated November 9, 2018, declared the sample unsafe. The respondent filed a private complaint in November 2019, after obtaining government approval and sanction from the Food Safety Department, alleging offenses under various sections of the Food Safety and Standards Act and related regulations. The petitioners argued that the complaint was filed beyond the prescribed time limit, with irregularities in documents, and lacked proper procedures. The respondent contended that the complaint was timely based on the sanctioning authority‚Äôs approval, and that there was a valid reason for the delay. The court ultimately found discrepancies and irregularities in the proceedings and quashed the case.</t>
  </si>
  <si>
    <t>['Section 68', 'Section 38', 'Section 47', 'Section 59', 'Section 54']</t>
  </si>
  <si>
    <t>{'Section 68': 'This subsection outlines the process for adjudication by an Adjudicating Officer, including the requirement for a reasonable opportunity for representation. The facts indicate that the complaint was filed after obtaining government approval, which may align with the procedural requirements outlined here.', 'Section 38': "This section details the powers of the Food Safety Officer to take samples and seize articles of food. The inspectors' actions in purchasing sweets and sending samples for analysis are relevant to this section, indicating that proper procedures were followed in obtaining evidence.", 'Section 47': "This section specifies the procedures for taking samples for analysis, including notifying the person from whom the sample is taken. The facts do not indicate any failure to follow these procedures, which may support the respondent's position.", 'Section 59': "This section outlines penalties for manufacturing or selling unsafe food. The Food Analyst's report declared the sample unsafe, which could imply that the petitioners may be liable under this section if the complaint is upheld.", 'Section 54': "This section addresses penalties for selling food containing extraneous matter. If the use of impermissible colors is considered extraneous matter, this could further support the respondent's case against the petitioners."}</t>
  </si>
  <si>
    <t>The relevant subsections indicate that the procedures for sampling and analysis were followed correctly, which supports the respondent's position. The findings of the Food Analyst regarding the safety of the sweets also suggest potential liability for the petitioners under the relevant sections concerning unsafe food. The petitioners' arguments regarding the timeliness and irregularities in the complaint process do not negate the substantive findings of unsafe food, which are critical to the case.</t>
  </si>
  <si>
    <t>[{'indian_section': 'Section 77 Time limit for prosecutions', 'foreign_section': 'Section 68 Adjudication', 'relationship': 'indirect', 'connection_type': 'indirect'}, {'indian_section': 'Section 77 Time limit for prosecutions', 'foreign_section': 'Section 70 Establishment of Food Safety Appellate Tribunal', 'relationship': 'indirect', 'connection_type': 'indirect'}, {'indian_section': 'Section 46 Functions of Food Analyst', 'foreign_section': 'Section 47 Sampling and analysis',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42 Procedure for launching prosecution',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42 Procedure for launching prosecution',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29 Authorities responsible for enforcement of Act',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42 Procedure for launching prosecution',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42 Procedure for launching prosecution', 'relationship': 'indirect', 'connection_type': 'indirect'}, {'indian_section': 'Section 37 Food Safety Officer', 'foreign_section': 'Section 29 Authorities responsible for enforcement of Act', 'relationship': 'indirect', 'connection_type': 'indirect'}]</t>
  </si>
  <si>
    <t>Up to one lakh rupees</t>
  </si>
  <si>
    <t>['Section 482 of Code of Criminal Procedure', 'Section 3(1)(zz)(v)(viii) of Food Safety and Standards Act, 2006', 'Section 26(1)(2) of Food Safety and Standards Act, 2006', 'Section 27(2)(C) of Food Safety and Standards Act, 2006', 'Regulation 2.12.1 Table 6.5 of Food Safety and Standards (Food Products Standards and Food Additives) Regulations, 2011', 'Section 77 of Food Safety and Standards Act, 2006', 'Section 46(4) of Food Safety and Standards Act, 2006']</t>
  </si>
  <si>
    <t>Bg_Naidu_Sweets_Private_Limited</t>
  </si>
  <si>
    <t>S_Karthic_B_Sc_on_21_June_2024.PDF</t>
  </si>
  <si>
    <t>The case involves Daksh Jain and others who are vendors and food business operators. The respondent, the Food Safety Officer, visited the premises of M/s. Vestige Marketing Pvt. Ltd. and purchased four sealed bottles of rice bran oil for analysis. The analysis revealed that the oil's acid value exceeded the permissible limit, and the referral laboratory's report indicated the sample was substandard based on multiple parameters. Penalties were imposed on the appellants for violating certain provisions related to food safety standards. The appellants argued that they are vendors and not responsible for the manufacturing violations, asserting that they exercised due diligence and that the sample was not altered after purchase. The court found that the appellants are food business operators and that they could raise a defense of due diligence, leading to the setting aside of the penalties.</t>
  </si>
  <si>
    <t>['Section 47', 'Section 38', 'Section 55', 'Section 59', 'Section 50']</t>
  </si>
  <si>
    <t>{'Section 47': 'This section outlines the procedure a Food Safety Officer must follow when taking a sample for analysis, including giving notice and ensuring proper handling of the sample. The facts indicate that the Food Safety Officer purchased sealed bottles for analysis, which aligns with the requirements of this section.', 'Section 38': 'This section allows the Food Safety Officer to take samples of food intended for sale or found on premises. The facts confirm that the Food Safety Officer took samples of rice bran oil from the appellants, which is consistent with this provision.', 'Section 55': 'This section states that a food business operator may be liable to a penalty for failing to comply with food safety requirements. The analysis revealed that the oil was substandard, which could imply non-compliance by the appellants.', 'Section 59': 'This section addresses penalties for selling unsafe food. The analysis showed that the oil exceeded permissible limits, indicating potential liability for the appellants under this section.', 'Section 50': 'This section imposes penalties for selling food that does not comply with the Act. The findings of the analysis suggest that the appellants sold non-compliant food, which could lead to penalties under this provision.'}</t>
  </si>
  <si>
    <t>The relevant subsections indicate that the Food Safety Officer followed proper procedures in taking samples, and the analysis revealed that the food sold by the appellants was substandard. This suggests that the appellants may be liable for penalties due to non-compliance with food safety standards, despite their claim of exercising due diligence.</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</si>
  <si>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51 Penalty for sub-standard food', 'foreign_section': 'Section 55 Penalty for failure to comply with the directions of Food Safety Officer',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50 Penalty for selling food not of the nature or substance or quality demanded', 'relationship': 'indirect', 'connection_type': 'indirect'}]</t>
  </si>
  <si>
    <t>['Section 26 (1) of Food Safety and Standards Act, 2006', 'Section 26 (2) (ii) of Food Safety and Standards Act, 2006', 'Section 3 (1) (zf) of Food Safety and Standards Act, 2006', 'Regulation No.2.2.1(23) of the Food Safety and Standards (Food Products Standards and Food Additives) Regulation, 2011', 'Section 51 of Food Safety and Standards Act, 2006', 'Section 27(1) of Food Safety and Standards Act, 2006', 'Section 80(B)(2)(d) of Food Safety and Standards Act, 2006', 'Section 26(4) of Food Safety and Standards Act, 2006']</t>
  </si>
  <si>
    <t>The petitioner, I.M. Selvaraj, sold a product labeled as Gingelly Lighting Oil, which was for external use only and not intended for cooking. The respondents, the Food Safety Officer and the Adjudicating Authority, issued a show cause notice and initiated proceedings against the petitioner, alleging that the product did not meet food standards and was misbranded because the label indicated it contained sesame oil, Palmolein Oil, and Refined Rice Bran Oil, which could mislead consumers into using it for cooking. The petitioner argued that the product was not a food product and was only for lighting purposes, and, therefore, the proceedings under the food standards act lacked jurisdiction. The court found that the product was not a food and was only for external use, leading to the conclusion that the respondents' actions were without jurisdiction and that the notice should be set aside.</t>
  </si>
  <si>
    <t>['Section 25', 'Section 52', 'Section 59', 'Section 67', 'Section 55', 'Section 53']</t>
  </si>
  <si>
    <t>{'Section 25': 'This section addresses the importation of articles of food and the conditions under which they can be imported. The petitioner argues that the product is not a food product, which may suggest that this section is not applicable to the case.', 'Section 52': 'This section pertains to the liability for selling misbranded food. The respondents allege that the product is misbranded due to its labeling. However, the petitioner contends that the product is not intended for human consumption, which may negate the applicability of this section.', 'Section 59': 'This section deals with the penalties for unsafe food. Similar to Section 52, the petitioner argues that the product is not food, which may render this section irrelevant in this context.', 'Section 67': 'This section addresses the importation of food in contravention of the Act. The petitioner claims that the product is not food, which could imply that this section does not apply.', 'Section 55': "This section concerns the failure to comply with the Act's requirements. The petitioner argues that the product is not a food product, which may suggest that this section is not applicable.", 'Section 53': 'This section addresses misleading advertisements related to food. The respondents allege that the labeling could mislead consumers. However, the petitioner maintains that the product is for external use only, which may impact the relevance of this section.'}</t>
  </si>
  <si>
    <t>The relevant subsections primarily address issues related to food safety and misbranding. The petitioner asserts that the product is not a food item, which challenges the applicability of these subsections. Given the court's finding that the product is not food and the respondents' actions were without jurisdiction, it appears that the petitioner is more likely to succeed.</t>
  </si>
  <si>
    <t>['Section 2(j) of the Food Safety and Standards Act, 2006']</t>
  </si>
  <si>
    <t>The case involves Mahesh Malik and others as the appellants against the State, represented by Food Safety Officer Ms. Chittra Bamola. The act committed was selling food products, specifically almonds, that were found to be mislabeled and misbranded due to lack of proper labeling, including absence of FSSAI logo, license number, manufacturer details, net quantity, batch number, and expiry date. The sample was taken from the appellants' outlet at 44, Defence Colony Market, New Delhi, on 12 August 2021 at about 6:31 pm by the Food Safety Officer. The sample was analyzed and declared misbranded, which led to penalties imposed on the appellants‚ÄîRs.50,000 each on Mahesh Malik and Harish Malik, and Rs.1,00,000 on Malik Brothers. The appellants argued that the almonds were conforming to quality standards and the misbranding was due to packaging not being completed before sampling. They also claimed that the sampled product was meant to be packed upon customer order and that appellant Mahesh Malik was not responsible for the business conduct of Malik Brothers. The appellants admitted their guilt but argued for reduction of penalties, asserting that the almonds were not adulterated and that the penalties were excessive. The respondent maintained that strict adherence to labeling laws was necessary and that penalties should be upheld.</t>
  </si>
  <si>
    <t>['Section 23', 'Section 47']</t>
  </si>
  <si>
    <t>{'Section 23': 'This subsection is relevant as it mandates that packaged food products must be marked and labelled according to specified regulations. The facts indicate that the almonds sold by the appellants were mislabeled and lacked essential information such as the FSSAI logo, license number, and expiry date, which directly contravenes this section.', 'Section 47': "This section outlines the procedures a Food Safety Officer must follow when taking samples for analysis. The facts state that the sample was taken from the appellants' outlet, and the proper procedures for sampling and analysis were presumably followed, as the sample was analyzed and declared misbranded."}</t>
  </si>
  <si>
    <t>The relevant subsections indicate that the appellants failed to comply with labeling requirements as specified in Section 23, which supports the respondent's position. Section 47 confirms that the sampling process was conducted according to the law. Therefore, the facts align more closely with the respondent's adherence to the law regarding food safety and labeling.</t>
  </si>
  <si>
    <t>[{'indian_section': 'Section 23 Packaging and labelling of foods', 'foreign_section': 'Section 22 Genetically modified foods, organic foods, functional foods, proprietary foods, etc.', 'relationship': 'indirect', 'connection_type': 'indirect'}, {'indian_section': 'Section 23 Packaging and labelling of foods', 'foreign_section': 'Section 23 Packaging and labelling of foods',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52 Penalty for misbranded food', 'foreign_section': 'Section 48 General provisions relating to offences', 'relationship': 'indirect', 'connection_type': 'indirect'}, {'indian_section': 'Section 52 Penalty for misbranded food', 'foreign_section': 'Section 60 Punishment for interfering with seized items', 'relationship': 'indirect', 'connection_type': 'indirect'}]</t>
  </si>
  <si>
    <t>Appellant may be liable for the penalties imposed.</t>
  </si>
  <si>
    <t>Rs.50,000 each on Mahesh Malik and Harish Malik, and Rs.1,00,000 on Malik Brothers.</t>
  </si>
  <si>
    <t>['Section 70 of Food Safety and Standards Act, 2006', 'Section 52 of Food Safety and Standards Act, 2006', 'Section 23 (1) of Food Safety and Standards Act, 2006', 'Section 26 (2) (ii) of Food Safety and Standards Act, 2006', 'Section 27 (1) of Food Safety and Standards Act, 2006', 'Section 27 (3) (c) of Food Safety and Standards Act, 2006', 'Section 3 (1) (zf) of Food Safety and Standards Act, 2006', 'Regulation 2.2.1.7 of Food Safety &amp; Standards (Packaging &amp; Labeling) Regulation, 2011', 'Regulation 2.2.2.1 of Food Safety &amp; Standards (Packaging &amp; Labeling) Regulation, 2011', 'Regulation 2.2.2.4 of Food Safety &amp; Standards (Packaging &amp; Labeling) Regulation, 2011', 'Regulation 2.2.2.6 of Food Safety &amp; Standards (Packaging &amp; Labeling) Regulation, 2011', 'Regulation 2.2.2.7 of Food Safety &amp; Standards (Packaging &amp; Labeling) Regulation, 2011', 'Regulation 2.2.2.8 of Food Safety &amp; Standards (Packaging &amp; Labeling) Regulation, 2011', 'Regulation 2.2.2.9 of Food Safety &amp; Standards (Packaging &amp; Labeling) Regulation, 2011', 'Regulation 2.2.2.10 of Food Safety &amp; Standards (Packaging &amp; Labeling) Regulation, 2011']</t>
  </si>
  <si>
    <t>The case involves Madara Munavvar Ramzani challenging the Chief Officer of Jhalod Nagar Palika regarding the processing of an application for a No Objection Certificate (NOC) and permission to operate a slaughterhouse under the Food Safety and Standards Act, 2006. The petitioner seeks the court's direction for the respondent to process the application without delay, grant the NOC and permission, and provide an opportunity for hearing. The petitioner claims dissatisfaction with the respondent's failure to issue the license and has approached the court for relief. The court, after hearing the petitioner‚Äö√Ñ√¥s advocate and noting the respondent's absence, observed that if the petitioner submits a proper application in the prescribed format, the respondent authority should consider it lawfully and in accordance with the order passed by the Division Bench in Civil Application No.10 of 2023 in Writ Petition (PIL) No.133 of 2021 dated 11.4.2023. The court disposed of the writ applications with directions that the petitioner‚Äö√Ñ√¥s application be considered by the respondent authority as per law and the relevant order, and permitted direct service of the order.</t>
  </si>
  <si>
    <t>The petitioner, Madara Munavvar Ramzani, has filed the case against the respondent, the Chief Officer of Jhalod Nagar Palika, seeking instructions to process his application for a license and permission to run a slaughterhouse and to issue a valid NOC without delay. The petitioner claims that he is similarly situated as in a previous court order and argues that he should be granted the license and permission to operate the slaughterhouse under the Food Safety and Standards Act, 2006. The petitioner has approached the court because his license application was rejected or not processed by the respondent. The petitioner intends to submit a formal application to the respondent authority and requests that it be considered in accordance with the law and the court's previous directions. The respondent has not appeared, but the petitioner argues for the issuance of the NOC and permission for slaughterhouse operations.</t>
  </si>
  <si>
    <t>['Section 72', 'Section 70']</t>
  </si>
  <si>
    <t>{'Section 72': "This subsection states that no civil court shall have jurisdiction to entertain any suit or proceeding in respect of any matter which an Adjudicating Officer or the Tribunal is empowered to determine. This is relevant as it indicates that the petitioner's request for instructions to process his application may not be within the jurisdiction of the civil court, potentially impacting the petitioner's ability to succeed.", 'Section 70': "This section discusses the establishment of the Food Safety Appellate Tribunal to hear appeals from decisions of the Adjudicating Officer. It is relevant because if the petitioner is seeking to appeal a decision regarding his license application, this is the appropriate forum for such an appeal, which may affect the petitioner's claim for immediate relief."}</t>
  </si>
  <si>
    <t>The relevant subsections indicate that the matter may not be within the jurisdiction of the civil court and that the appropriate recourse for the petitioner may be through the Food Safety Appellate Tribunal. This suggests that the petitioner's request for immediate processing of his application may not succeed in this court setting.</t>
  </si>
  <si>
    <t>[{'indian_section':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t>
  </si>
  <si>
    <t>Appellant may need to pursue the matter through the Food Safety Appellate Tribunal instead of the civil court.</t>
  </si>
  <si>
    <t>Mukesh Singh and four other individuals are accused of being involved in selling adulterated milk, which was inspected by a Food Safety Officer at their residence. The authorities collected a milk sample, which was found to be adulterated, and a charge sheet was filed against them under multiple sections, including those related to adulterated food. The applicants claim they are innocent and were falsely implicated, citing a report from the Government Public Analyst that found no adulteration in the milk. The state argues that the milk was found adulterated during inspection and that there are serious allegations against the applicants. The applicants have filed a plea to dismiss the case, which the court dismissed, stating that the questions require trial-level examination.</t>
  </si>
  <si>
    <t>{'Section 47': 'This subsection outlines the procedure for taking food samples for analysis, including the requirement for the Food Safety Officer to give notice and properly handle the samples. The facts indicate that a milk sample was taken and found to be adulterated, which aligns with the procedures described in this section. However, the applicants claim innocence based on a report from the Government Public Analyst, which may suggest a procedural issue if the sample was not handled according to this section.', 'Section 68': "This section details the role of the Adjudicating Officer in adjudicating cases related to food safety violations. It states that the officer must provide a reasonable opportunity for representation and can impose penalties if satisfied that a contravention has occurred. The dismissal of the plea to dismiss the case indicates that the court found sufficient grounds for the matter to proceed to trial, which supports the respondent's position.", 'Section 58': 'This section states that any person who contravenes provisions of the Act may be liable to a penalty. Given that the milk was found adulterated, this section is relevant as it establishes the potential for penalties against the appellants if they are found to have violated the Act.'}</t>
  </si>
  <si>
    <t>The relevant subsections indicate that the procedures for sample collection and analysis were followed, and the Adjudicating Officer has the authority to impose penalties if a contravention is established. The claim of innocence by the appellants based on a conflicting report from the Government Public Analyst introduces a potential defense, but the dismissal of their plea suggests that the court found sufficient grounds to proceed with the case. Therefore, the facts align more closely with the respondent's position.</t>
  </si>
  <si>
    <t>[{'indian_section': 'Section 63 Punishment for carrying out a business without licence', 'foreign_section': 'Section 61 Punishment for false information', 'relationship': 'indirect', 'connection_type': 'indirect'}, {'indian_section': 'Section 63 Punishment for carrying out a business without licence', 'foreign_section': 'Section 58 Penalty for contraventions for which no specific penalty is provided', 'relationship': 'indirect', 'connection_type': 'indirect'}, {'indian_section': 'Section 63 Punishment for carrying out a business without licence', 'foreign_section': 'Section 64 Punishment for subsequent offences', 'relationship': 'indirect', 'connection_type': 'indirect'}, {'indian_section':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64 Punishment for subsequent offences', 'relationship': 'indirect', 'connection_type': 'indirect'}, {'indian_section': 'Section 62 Punishment for obstructing or impersonating a Food Safety Officer', 'foreign_section': 'Section 61 Punishment for false information', 'relationship': 'indirect', 'connection_type': 'indirect'}, {'indian_section': 'Section 62 Punishment for obstructing or impersonating a Food Safety Officer', 'foreign_section': 'Section 58 Penalty for contraventions for which no specific penalty is provided', 'relationship': 'indirect', 'connection_type': 'indirect'}, {'indian_section': 'Section 62 Punishment for obstructing or impersonating a Food Safety Officer', 'foreign_section': 'Section 64 Punishment for subsequent offences', 'relationship': 'indirect', 'connection_type': 'indirect'}]</t>
  </si>
  <si>
    <t>['Section 147 of Indian Penal Code', 'Section 186 of Indian Penal Code', 'Section 272 of Indian Penal Code', 'Section 273 of Indian Penal Code', 'Section 26 of Food Safety and Standards Act, 2006', 'Section 62 of Food Safety and Standards Act, 2006', 'Section 63 of Food Safety and Standards Act, 2006', 'Section 59 (1) of Food Safety and Standards Act, 2006']</t>
  </si>
  <si>
    <t>Omprakash Gupta filed a petition challenging an order dated 01.08.2024 passed by the Additional District Magistrate (Administration) of Bulandshahar and a communication (R.C. Paper No.36) dated 02.12.2024 issued by another respondent. The petitioner sought to quash these orders and prevent the respondents from taking coercive action or imposing a penalty of Rs.40,000 on him. The respondents argued that the petitioner had an alternative legal remedy by filing an appeal under section 71 of the Food Safety &amp; Standards Act, 2006. The court dismissed the petition on the grounds of available alternative remedy but allowed the petitioner to file the appeal within 10 days.</t>
  </si>
  <si>
    <t>{'Section 70': 'This subsection is relevant as it discusses the establishment of the Food Safety Appellate Tribunal to hear appeals from decisions of the Adjudicating Officer. The respondents argue that the petitioner has an alternative legal remedy by filing an appeal under this section, which supports their position.', 'Section 88': 'This subsection states that no legal proceedings shall lie against the authorities or officers acting in good faith under the Act. This could potentially protect the respondents from liability if their actions are deemed to be in good faith.'}</t>
  </si>
  <si>
    <t>The relevant subsections indicate that the petitioner has an alternative remedy available through the Food Safety Appellate Tribunal, which the court acknowledged by allowing the petitioner to file an appeal. The respondents' actions may also be protected under Section 88 if they acted in good faith. Therefore, the facts align more closely with the respondents' position.</t>
  </si>
  <si>
    <t>['Section 71 of Food Safety and Standards Act, 2006']</t>
  </si>
  <si>
    <t>Kailash Jain, a shopkeeper at Kailash Kirana Stores in Berchha Mandi, was found selling Subhag Agmark Desi Ghee without proper authorization on July 31, 2019. The Food Safety Officer inspected his shop and took four samples of the ghee for testing, which later tested for violations. Kailash Jain received a notice and responded in writing, but an order was passed against him imposing a fine of Rs.1,00,000 under the applicable food safety laws. He filed an appeal, which was rejected, and the matter was taken to the High Court. The court considered arguments that the appellant had purchased the product from a branded company and had the original bill, and that the proceedings violated principles of natural justice, and also noted his poor financial condition. The court ultimately reduced the fine from Rs.1,00,000 to Rs.50,000 and directed him to pay within one month, with no coercive action until then.</t>
  </si>
  <si>
    <t>['Section 55', 'Section 59', 'Section 39']</t>
  </si>
  <si>
    <t>{'Section 55': 'This subsection is relevant as it addresses the liability of a food business operator who fails to comply with the requirements of the Act. Kailash Jain was found selling ghee without proper authorization, which indicates a failure to comply with the law, making him liable for a penalty.', 'Section 59': 'This subsection is relevant as it pertains to the penalties for selling unsafe food. The ghee sold by Kailash Jain was tested and found to have violations, which could classify it as unsafe, thus exposing him to penalties under this section.', 'Section 39': 'This subsection could be relevant if there were claims that the Food Safety Officer acted vexatiously or without reasonable grounds in seizing the ghee. However, the case context does not provide evidence of such behavior, making this subsection less impactful.'}</t>
  </si>
  <si>
    <t>The relevant subsections indicate that Kailash Jain, as a food business operator, failed to comply with the food safety laws, which justifies the penalties imposed on him. The violations found in the ghee further support the enforcement actions taken against him. Therefore, the facts align more closely with the provisions that support the respondent's actions.</t>
  </si>
  <si>
    <t>[{'indian_section': 'Section 38 Powers of Food Safety Officer', 'foreign_section': 'Section 29 Authorities responsible for enforcement of Act',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29 Authorities responsible for enforcement of Act',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29 Authorities responsible for enforcement of Act', 'relationship': 'indirect', 'connection_type': 'indirect'}]</t>
  </si>
  <si>
    <t>Appellant may be liable for the original fine amount.</t>
  </si>
  <si>
    <t>['Section 71(6) of the Food Safety and Standards Act, 2006', 'Section 3(1)(zx) of the Food Safety and Standards Act, 2006', 'Section 26(2)(ii)(v) of the Food Safety and Standards Act, 2006', 'Rule 2.1.1 (10) of Food Safety and Standards Regulation, 2011', 'Sections 51 &amp; 58 of the Food Safety and Standards Act, 2006']</t>
  </si>
  <si>
    <t>The petitioner, Neena Uppal, is a businesswoman engaged in trading betelnuts or supari, operating under the name M/s. Neena Enterprises, based in Hyderabad. She imported a shipment of these goods from M/s. Mano Agro Company Limited in Cambodia, which arrived at the Jawaharlal Nehru Port Trust and was assessed under a specific customs classification. She sought clearance for the goods, which was initially delayed due to queries raised by customs officials. She obtained permission to warehouse the goods and requested testing from the Food Safety and Standards Authority of India (FSSAI), which confirmed that the goods conformed to safety standards. Despite this, customs officials delayed clearance, citing additional testing by the Deputy Chief Chemist of Customs (DYCC), which indicated that the goods contained pieces of kernel husk fragments and may not be ready to use. The petitioner argued that these findings did not show harmful impurities and that the goods conformed to the classification and safety standards, and she sought court orders for immediate release of the goods, including provisions for provisional release on payment of duty. The respondents contended that the goods did not conform to the description and were not ready for use based on the DYCC report. The court ultimately directed that the goods be released and permitted the petitioner to obtain a detention certificate.</t>
  </si>
  <si>
    <t>['Section 47', 'Section 68', 'Section 55']</t>
  </si>
  <si>
    <t>{'Section 47': 'This section outlines the procedures for taking samples of food for analysis by a Food Safety Officer. It is relevant because the customs officials delayed clearance based on a report from the Deputy Chief Chemist of Customs, which may relate to the procedures outlined in this section regarding the analysis of food samples.', 'Section 68': "This section describes the adjudication process for contraventions of the Act. It is relevant as the customs officials' actions could be seen as an adjudication of the goods' compliance with safety standards, which the petitioner contests.", 'Section 55': 'This section states that a food business operator or importer may be penalized for failing to comply with the requirements of the Act. It is relevant because the respondents argue that the goods did not conform to the description, which could imply a failure to comply with the Act.'}</t>
  </si>
  <si>
    <t>The relevant subsections indicate that the customs officials' actions were based on the analysis of the goods, which is governed by the procedures in Section 47. The petitioner argues that the goods conform to safety standards, which contradicts the respondents' claims based on the DYCC report. Section 68 provides a framework for adjudication, suggesting that the customs officials must follow due process, which the petitioner claims was not adhered to. Section 55 introduces the possibility of penalties for non-compliance, which the respondents may invoke. Overall, the facts suggest that the petitioner has a strong argument for the release of the goods based on compliance with safety standards and procedural adherence by customs officials.</t>
  </si>
  <si>
    <t>['Section 28H of the Customs Act, 1962', 'Section 49 of the Customs Act, 1962', 'Regulation 2.3.55 of Food Safety and Standards (Food Products Standards and Food Additives) Regulation, 2011']</t>
  </si>
  <si>
    <t>The petitioner, M/S Unik Traders, engaged in the import and sale of spices including Black Pepper for over two decades, challenged a notification dated 25 July 2018 issued by the Director General of Foreign Trade (respondent 2) that amended the import policy and imposed restrictions on the import of various types of Black Pepper, including fixing minimum piperine content at 6%. The petitioner had entered into a contract to import 108,000 kg of Black Pepper from Vietnam, which reached the Mangalore Port in November 2023. Customs assessed the import duty and initially allowed clearance, but later blocked de-stuffing and release of the cargo due to the stay on the notification pending challenge in court. The petitioner argued that the Director General of Foreign Trade lacked the authority to fix minimum import prices and that the impugned notification was issued beyond legal powers, alleging irregularities with the quality conditions imposed. Respondents contended that the import value was suspicious, and the notification was legally issued by the Central Government exercising powers under applicable laws, with the DGFT merely authenticating the notification. The petitioner also sought permission to de-stuff the black pepper, citing the perishability of the commodity, but the court upheld the validity of the notification, dismissed the petitions, and refused to allow the cargo to be de-stuffed without lawful approval.</t>
  </si>
  <si>
    <t>{'Section 25': "This section prohibits the import of unsafe, misbranded, or sub-standard food. The petitioner is challenging the notification that imposes restrictions on the import of Black Pepper, which may relate to the standards set by the Food Authority. The respondent's position that the import value is suspicious could imply a potential violation of this section.", 'Section 68': "This section outlines the adjudication process for contraventions of the Act. The respondent's actions in blocking the de-stuffing and release of the cargo may relate to this section, as it involves the authority to impose penalties for contraventions. The petitioner argues that the notification was issued beyond legal powers, which could be relevant to the adjudication process."}</t>
  </si>
  <si>
    <t>The relevant subsections indicate that the import of Black Pepper is subject to specific standards and regulations. The petitioner's challenge to the notification and the respondent's justification for blocking the cargo both relate to compliance with these standards. The outcome may hinge on whether the notification aligns with the provisions of Section 25 and whether the respondent's actions are justified under Section 68.</t>
  </si>
  <si>
    <t>Appellant may be unable to import the Black Pepper as planned.</t>
  </si>
  <si>
    <t>The case involves Rohit S/O Hariprasad Pandey who is accused of being involved in a crime related to the possession of contraband articles. The police registered a case against him under various sections including for possessing prohibited articles, but his name is not mentioned in the FIR. The police arrested two persons, Shri Matin Sheikh and Aslam Khan, who were found in possession of the contraband, and they stated that the prohibited items belonged to Rohit Choudhari. The applicant, Rohit Pandey, claims he has no role in the offence and was not involved in the possession or ownership of the seized goods. He approached the court seeking pre-arrest bail, asserting that he is not connected to the contraband or the ownership of the godown where the contraband was found. The police argue that he owns the godown and requires his custodial interrogation. The court noted that the FIR does not mention his name as owner of the godown or involvement in the offence and granted him anticipatory bail with certain conditions.</t>
  </si>
  <si>
    <t>None of the provided subsections directly relate to the facts of the case involving Rohit S/O Hariprasad Pandey, as the case primarily concerns possession of contraband articles and the lack of his name in the FIR. The subsections pertain to food safety regulations and procedures that do not apply to the circumstances described.</t>
  </si>
  <si>
    <t>['Section 188 of Indian Penal Code', 'Section 328 of Indian Penal Code', 'Section 273 of Indian Penal Code', 'Section 272 of Indian Penal Code', 'Section 34 of Indian Penal Code', 'Section 59 of Food Safety and Standards Act, 2006']</t>
  </si>
  <si>
    <t>Raman Yadav filed an appeal before the Food Safety Appellate Tribunal against an order passed by the Adjudicating Authority on April 17, 2023. The appeal was filed on June 10, 2023, which was approximately one month after the order, and thus delayed. Raman Yadav explained that he became aware of the order on June 8, 2023, and the delay in filing the appeal was inadvertent and bona fide. The appellant's counsel argued that the delay should be condoned because it was not unreasonable and the reasons were properly explained. The State supported the order dismissing the delay application. The Tribunal initially dismissed the application for condonation of delay, which led to the dismissal of the appeal. The court later found that the delay was not inordinate and deserved leniency, and that the rights of the petitioner should be protected, leading to the quashing of the Tribunal's order and the remittance of the matter back to the Tribunal for a proper decision on the appeal.</t>
  </si>
  <si>
    <t>The case context primarily revolves around the procedural aspects of filing an appeal and the Tribunal's decision regarding the condonation of delay. None of the provided subsections directly address the issues of appeal timelines, condonation of delay, or the procedural rules governing the Tribunal's decisions. Therefore, there are no relevant subsections that apply to the facts of this case.</t>
  </si>
  <si>
    <t>Appellant may be barred from pursuing the appeal further.</t>
  </si>
  <si>
    <t>['Section 5 of the Limitation Act', 'Section 70 of the Food Safety and Standards Act, 2006', 'Section 71 (6) of the Food Safety and Standards Act, 2006']</t>
  </si>
  <si>
    <t>The petitioner, M/S Bajrang Sweets And Namkeen, filed a writ petition challenging an order dated 30.11.2023 passed by the second respondent in a case against Lalji Gupta under the Food Safety and Standards Act. The petitioner contended regarding the validity or implications of the order and earlier order dated 11.10.2021, also under the same act. The respondent No. 2 had passed the order under Section 26(2), and the respondent No. 3 passed an order under Section 3(1)(zx). The respondent's counsel argued that the petitioner had an alternative remedy through an appeal to the tribunal under Section 70(1) of the Food Safety and Standards Act, which the petitioner did not dispute. Based on this, the court dismissed the writ petition, advising the petitioner to file an appeal within four weeks.</t>
  </si>
  <si>
    <t>['Section 70', 'Section 39']</t>
  </si>
  <si>
    <t>{'Section 70': "This subsection is relevant as it outlines the establishment of the Food Safety Appellate Tribunal to hear appeals from decisions of the Adjudicating Officer. The respondent's counsel argued that the petitioner had an alternative remedy through an appeal to this tribunal, which the petitioner did not dispute.", 'Section 39': "This subsection addresses the liability of a Food Safety Officer who vexatiously seizes any article of food without reasonable grounds. It is relevant to the case as it may pertain to the actions taken by the Food Safety Officer against the petitioner, although the context does not provide specific details about the officer's conduct."}</t>
  </si>
  <si>
    <t>The relevant subsections indicate that the petitioner had an alternative remedy through an appeal to the Food Safety Appellate Tribunal, which the court advised them to pursue. The argument regarding the conduct of the Food Safety Officer under Section 39 may not directly impact the outcome since the focus is on the availability of the appeal process.</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</si>
  <si>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70 Establishment of Food Safety Appellate Tribunal', 'foreign_section': 'Section 70 Establishment of Food Safety Appellate Tribunal', 'relationship': 'direct', 'connection_type': 'direct'}]</t>
  </si>
  <si>
    <t>Appellant may be required to pursue the appeal process as advised by the court.</t>
  </si>
  <si>
    <t>['Section 26 (2) of Food Safety and Standards Act, 2006', 'Section 3 (1)(zx) of Food Safety and Standards Act, 2006', 'Section 70 (1) of Food Safety and Standards Act, 2006']</t>
  </si>
  <si>
    <t>Case overview
- The case is Mukesh Gupta vs The State of Madhya Pradesh, decided on 16 May 2024 by Hon'ble Justice Prem Narayan Singh in the High Court of Madhya Pradesh.
Key facts
- Mukesh Gupta, the petitioner, was convicted under Section 59(i) of the Food Safety and Standards Act, 2006, for violating Section 26(2)(i) of the Act. 
- The conviction was affirmed by the Additional Sessions Judge in Cr.A. No.234/2018, which dismissed the appeal against the JMFC's order in Criminal Case No. 767/2013.
- The petitioner was sentenced to four months of rigorous imprisonment (R.I.) and fined Rs. 5,000.
Legal issues and arguments
- The petitioner filed a criminal revision under Section 397/401 of the Code of Criminal Procedure, 1973, challenging the sentence rather than the conviction.
- The petitioner‚Äö√Ñ√¥s counsel argued for leniency, citing that the petitioner had already served 16 days in jail and had endured the trial since 2011, totaling over 13 years.
- The State's counsel supported the original judgment and sought dismissal of the revision.
Court's reasoning
- The court found no error in the appreciation of evidence by the trial and appellate courts, affirming the conviction based on the evidence presented.
- The court acknowledged the lengthy ordeal faced by the petitioner and considered the request for a reduced sentence.
Decision or judgment
- The revision petition was partly allowed; the sentence was reduced to the time already served (16 days), but the fine was increased from Rs. 5,000 to Rs. 25,000.
- The petitioner must pay the increased fine within two months, with provisions for adjustment of any previously paid amounts.
- The petitioner‚Äö√Ñ√¥s bail bond was discharged, contingent upon the payment of the fine, with a default provision of one month of simple imprisonment for non-payment.</t>
  </si>
  <si>
    <t>The petitioner, Mukesh Gupta, was convicted of violating Section 26(2)(i) of the Food Safety and Standards Act, 2006, in relation to a food safety violation. The case was initiated after a Food Safety Officer detected an issue with the food safety standards. Mukesh Gupta was sentenced to four months of imprisonment and a fine of Rs. 5,000. The petitioner challenged the sentence, emphasizing that he has already served 16 days in jail and has been involved in the case since 2011. The case was prosecuted by the Food Safety Officer Vishnu Prasad Yadav. The petitioner requested a reduction of the sentence, which the court partly granted, reducing the imprisonment to the time already served and increasing the fine amount to Rs. 25,000 to be paid within two months.</t>
  </si>
  <si>
    <t>['Section 59', 'Section 68']</t>
  </si>
  <si>
    <t>{'Section 59': 'This subsection outlines the penalties for manufacturing, storing, selling, or distributing unsafe food. Mukesh Gupta was convicted under Section 26(2)(i) for a food safety violation, which implies that the actions he took may fall under the purview of this section. The penalties include imprisonment and fines, which are relevant to the case as Mukesh Gupta was sentenced to imprisonment and fined.', 'Section 68': "This section describes the adjudication process for violations of the Food Safety and Standards Act. It states that an Adjudicating Officer must provide a reasonable opportunity for representation before imposing penalties. Mukesh Gupta's conviction indicates that this process was followed, which supports the respondent's position."}</t>
  </si>
  <si>
    <t>The relevant subsections indicate that Mukesh Gupta's actions were subject to penalties under the Food Safety and Standards Act, specifically regarding unsafe food practices. Section 59 outlines the penalties for such violations, while Section 68 confirms the procedural legitimacy of the adjudication process that led to his conviction. Therefore, the facts align more closely with the respondent's position, as the legal framework supports the enforcement of penalties for food safety violations.</t>
  </si>
  <si>
    <t>Appellant may be required to pay the increased fine of Rs. 25,000.</t>
  </si>
  <si>
    <t>['Section 59(i) of Food Safety and Standards Act, 2006', 'Section 26(2)(i) of Food Safety and Standards Act, 2006', 'Section 397 of Code of Criminal Procedure, 1973', 'Section 401 of Code of Criminal Procedure, 1973']</t>
  </si>
  <si>
    <t>The petitioner, M/s. Aachi Masala Foods Pvt. Limited, manufactured a beverage called "TANJUS" Mango drink, which was distributed by the second accused and sold by the first accused. The first respondent, the Food Safety and Standards Authority of India, took samples of the drink during an inspection and sent them for analysis. The analysis report indicated that the label stated the beverage was rich in natural vitamin A and C but did not specify the amounts of these vitamins, which was considered a violation of regulations. The first respondent lodged a complaint against the petitioner and others for contravention of food packaging and labeling rules, specifically regarding the failure to mention the quantities of vitamins A and C on the label. The adjudicating authority found the petitioner guilty based on the analysis report and imposed a fine of Rs.25,000, which the petitioner contested, claiming they did not admit to any contravention and that the label did not claim or specify vitamin quantities. The court ultimately quashed the order, stating that there was no evidence that the petitioner intentionally contravened regulations by not quantifying vitamins A and C.</t>
  </si>
  <si>
    <t>{'Section 42': 'This subsection outlines the responsibilities of the Food Safety Officer, including the inspection of food businesses and the drawing of samples for analysis. It is relevant as it establishes the procedural framework under which the Food Safety and Standards Authority of India operated when taking samples of the TANJUS Mango drink.', 'Section 46': 'This subsection details the responsibilities of the Food Analyst upon receiving samples for analysis, including the requirement to send a report within a specified timeframe. It is relevant as it pertains to the analysis of the TANJUS drink and the subsequent report that indicated a violation regarding labeling.'}</t>
  </si>
  <si>
    <t>The relevant subsections indicate that the Food Safety Officer followed the required procedures for sampling and analysis as outlined in Section 42 and Section 46. The analysis report, which found a violation regarding the labeling of vitamins A and C, was generated in accordance with these procedures. The petitioner contested the findings, claiming no contravention occurred, but the established procedures and the resulting report support the respondent's position regarding the violation of food labeling regulations.</t>
  </si>
  <si>
    <t>[{'indian_section':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 {'indian_section': 'Section 3 Definitions', 'foreign_section': 'Section 1 Short title, extent and commencement', 'relationship': 'indirect', 'connection_type': 'indirect'}]</t>
  </si>
  <si>
    <t>['Section 3(1)(zf)(c)(i) of Food Safety and Standards Act, 2006', 'Regulation 2.2.2(3)(v) of the Food Safety and Standards (Packaging and Labeling) Regulation, 2011']</t>
  </si>
  <si>
    <t>The petitioner is Mumbai Jivdaya Mandali, also known as The Bombay Humanitarian League. The respondent is Standard Review Call &amp; Others. The case involves a petition challenging the enforcement of food labeling and safety regulations, specifically regarding green labeled food items that may contain non-vegetarian ingredients. The petitioner argued that authorities should be directed to implement and strictly enforce the provisions of the Food Safety and Standards Act, 2006, and related regulations to identify non-vegetarian content in green labeled food products and to take appropriate action against misbranded food items. The petitioner also requested periodic sampling and testing of food items from open markets, and production of prosecution records related to misbranding. The respondent authorities, including the Food Safety Commissioner of Gujarat, stated that they conduct regular inspections and sampling, and highlighted the infrastructure and regulatory measures already in place. The court found the petitioner‚Äôs prayer vague and lacking specific violations or evidence and noted that the enforcement responsibilities primarily lie with state authorities, with ongoing inspections and testing conducted as per existing regulations.</t>
  </si>
  <si>
    <t>['Section 43', 'Section 25', 'Section 38', 'Section 42']</t>
  </si>
  <si>
    <t>{'Section 43': 'This section outlines the responsibilities of the Food Authority in notifying food laboratories for analysis of food samples. It is relevant as the petitioner seeks enforcement of food safety regulations, which may involve the functions described in this section. However, the respondent claims that they already conduct inspections and sampling, which may indicate compliance with this section.', 'Section 25': "This section prohibits the import of unsafe or misbranded food. It is relevant because the petitioner is concerned about misbranding of food items. However, the respondent's existing measures may suggest they are adhering to this section, potentially undermining the petitioner's claims.", 'Section 38': "This section grants the Food Safety Officer the authority to take samples and inspect food premises. It is relevant as the petitioner requests periodic sampling and testing, which aligns with the powers granted to the Food Safety Officer. The respondent's assertion of conducting regular inspections may indicate compliance with this section.", 'Section 42': "This section details the responsibilities of the Food Safety Officer regarding inspection and analysis of food samples. It is relevant as it supports the petitioner's request for enforcement of food safety measures. The respondent's claim of ongoing inspections may suggest they are fulfilling these responsibilities."}</t>
  </si>
  <si>
    <t>The relevant subsections indicate that the Food Safety Officer has the authority to conduct inspections and take samples, which the respondent claims to be doing. The petitioner's request for stricter enforcement and testing may not be supported by specific evidence of violations, as noted by the court. The existing measures by the respondent may align with the requirements of the law, suggesting that the respondent is more likely to succeed.</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</si>
  <si>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t>
  </si>
  <si>
    <t>Appellant may not achieve the requested enforcement of stricter food safety measures.</t>
  </si>
  <si>
    <t>['Section 3(y) of Food Safety and Standards Act, 2006', 'Section 3(k) of Food Safety and Standards Act, 2006', 'Section 16(2)(f) of Food Safety and Standards Act, 2006', 'Section 26 of Food Safety and Standards Act, 2006', 'Regulation 4 of Food Safety and Standards (Packaging and Labelling) Regulations, 2011']</t>
  </si>
  <si>
    <t>The case involves M/S Shiv Traders and another as the appellants who filed an appeal against an order dated 14 May 2024 passed by the Additional District Magistrate (Administration), Budaun. The respondent is the State of U.P. and two others. The appellants argued that their appeal was valid under Section 76(1) of the Food Safety and Standard Act, 2006, but the court found that the order was passed by a competent authority under Section 68 of the Act, making the appeal under Section 76 of the Act not maintainable. The court dismissed the appeal as not maintainable and stated that the appellants could take appropriate legal proceedings.</t>
  </si>
  <si>
    <t>{'Section 70': 'This subsection is relevant as it discusses the establishment of the Food Safety Appellate Tribunal to hear appeals from decisions of the Adjudicating Officer under section 68. The appellants argued their appeal was valid under Section 76(1), but the court found the order was made by a competent authority under Section 68, indicating that the appeal process may not have been properly followed.', 'Section 68': "This subsection is crucial as it outlines the powers and responsibilities of the Adjudicating Officer, who is required to be of a certain rank and must provide a reasonable opportunity for representation. The court's finding that the order was passed by a competent authority under this section directly impacts the maintainability of the appeal under Section 76."}</t>
  </si>
  <si>
    <t>The relevant subsections indicate that the appeal was dismissed because it was not maintainable under Section 76, as the order was made by a competent authority under Section 68. This suggests that the appellants did not follow the correct legal procedure for their appeal, which weakens their position.</t>
  </si>
  <si>
    <t>[{'indian_section': 'Section 74 Special courts and Public Prosecutor', 'foreign_section': 'Section 70 Establishment of Food Safety Appellate Tribunal', 'relationship': 'indirect', 'connection_type': 'indirect'}, {'indian_section': 'Section 74 Special courts and Public Prosecutor', 'foreign_section': 'Section 68 Adjudication', 'relationship': 'indirect', 'connection_type': 'indirect'}, {'indian_section': 'Section 76 Appeal', 'foreign_section': 'Section 70 Establishment of Food Safety Appellate Tribunal', 'relationship': 'indirect', 'connection_type': 'indirect'}, {'indian_section': 'Section 76 Appeal', 'foreign_section': 'Section 68 Adjudication', 'relationship': 'indirect', 'connection_type': 'indirect'}, {'indian_section': 'Section 68 Adjudication', 'foreign_section': 'Section 70 Establishment of Food Safety Appellate Tribunal', 'relationship': 'indirect', 'connection_type': 'indirect'}, {'indian_section': 'Section 68 Adjudication', 'foreign_section': 'Section 68 Adjudication', 'relationship': 'direct', 'connection_type': 'direct'}]</t>
  </si>
  <si>
    <t>Appellant may need to pursue other legal proceedings as suggested by the court.</t>
  </si>
  <si>
    <t>['Section 68 of Food Safety and Standards Act, 2006', 'Section 74 of Food Safety and Standards Act, 2006', 'Section 76(1) of Food Safety and Standards Act, 2006']</t>
  </si>
  <si>
    <t>The petitioner, Govansh Sewa Sadan, filed a public interest litigation against the Union of India and other respondents. The case concerns the lack of clear policies, rules, or regulations requiring manufacturers to disclose whether products contain vegetarian or non-vegetarian ingredients. The petitioner seeks a directive for consumers to have informed choices and for manufacturers to declare the percentage and sources of animal and non-animal ingredients, along with easy-to-identify symbols. During the proceedings, it was pointed out that existing regulations, specifically the Food Safety and Standards (Labelling and Display) Regulations, 2020, address the labelling requirements for food products, including ingredient details. The court found that these regulations have addressed the petitioner‚Äôs concerns and disposed of the case, giving the petitioner the option to return if the issue remains unresolved after following the available legal remedies under the relevant law and regulations.</t>
  </si>
  <si>
    <t>{'Section 23': "This subsection is relevant as it mandates that packaged food products must be marked and labelled according to specified regulations. The petitioner's concern about the lack of clear policies for disclosing vegetarian or non-vegetarian ingredients relates directly to the labelling requirements outlined here.", 'Section 26': "This subsection is relevant as it requires food business operators to ensure that food articles comply with the Act and its regulations at all stages. The petitioner's request for manufacturers to declare the percentage and sources of ingredients aligns with the compliance requirements set forth in this section."}</t>
  </si>
  <si>
    <t>The relevant subsections indicate that there are existing regulations regarding the labelling and compliance of food products. The court found that the existing Food Safety and Standards (Labelling and Display) Regulations, 2020, already address the petitioner's concerns. Therefore, the petitioner may not succeed in their request for further directives as the regulations are already in place.</t>
  </si>
  <si>
    <t>[{'indian_section': 'Section 20 Contaminants, naturally occurring toxic substances, heavy metals, etc.', 'foreign_section': 'Section 22 Genetically modified foods, organic foods, functional foods, proprietary foods, etc.', 'relationship': 'indirect', 'connection_type': 'indirect'}, {'indian_section': 'Section 20 Contaminants, naturally occurring toxic substances, heavy metals, etc.', 'foreign_section': 'Section 23 Packaging and labelling of foods', 'relationship': 'indirect', 'connection_type': 'indirect'}, {'indian_section': 'Section 20 Contaminants, naturally occurring toxic substances, heavy metals, etc.', 'foreign_section': 'Section 22 Genetically modified foods, organic foods, functional foods, proprietary foods, etc.', 'relationship': 'indirect', 'connection_type': 'indirect'}, {'indian_section': 'Section 20 Contaminants, naturally occurring toxic substances, heavy metals, etc.', 'foreign_section': 'Section 24 Restrictions of advertisement and prohibition as to unfair trade practices', 'relationship': 'indirect', 'connection_type': 'indirect'}, {'indian_section': 'Section 21 Pesticides, Veterinary drugs residues, antibiotic residues and micro-biological counts', 'foreign_section': 'Section 22 Genetically modified foods, organic foods, functional foods, proprietary foods, etc.', 'relationship': 'indirect', 'connection_type': 'indirect'}, {'indian_section': 'Section 21 Pesticides, Veterinary drugs residues, antibiotic residues and micro-biological counts', 'foreign_section': 'Section 23 Packaging and labelling of foods', 'relationship': 'indirect', 'connection_type': 'indirect'}, {'indian_section': 'Section 21 Pesticides, Veterinary drugs residues, antibiotic residues and micro-biological counts', 'foreign_section': 'Section 22 Genetically modified foods, organic foods, functional foods, proprietary foods, etc.', 'relationship': 'indirect', 'connection_type': 'indirect'}, {'indian_section': 'Section 21 Pesticides, Veterinary drugs residues, antibiotic residues and micro-biological counts', 'foreign_section': 'Section 24 Restrictions of advertisement and prohibition as to unfair trade practices', 'relationship': 'indirect', 'connection_type': 'indirect'}, {'indian_section': 'Section 22 Genetically modified foods, organic foods, functional foods, proprietary foods, etc.', 'foreign_section': 'Section 22 Genetically modified foods, organic foods, functional foods, proprietary foods, etc.', 'relationship': 'direct', 'connection_type': 'direct'}, {'indian_section': 'Section 22 Genetically modified foods, organic foods, functional foods, proprietary foods, etc.', 'foreign_section': 'Section 23 Packaging and labelling of foods', 'relationship': 'indirect', 'connection_type': 'indirect'}, {'indian_section': 'Section 22 Genetically modified foods, organic foods, functional foods, proprietary foods, etc.', 'foreign_section': 'Section 22 Genetically modified foods, organic foods, functional foods, proprietary foods, etc.', 'relationship': 'direct', 'connection_type': 'direct'}, {'indian_section': 'Section 22 Genetically modified foods, organic foods, functional foods, proprietary foods, etc.', 'foreign_section': 'Section 24 Restrictions of advertisement and prohibition as to unfair trade practices', 'relationship': 'indirect', 'connection_type': 'indirect'}, {'indian_section': 'Section 23 Packaging and labelling of foods', 'foreign_section': 'Section 22 Genetically modified foods, organic foods, functional foods, proprietary foods, etc.', 'relationship': 'indirect', 'connection_type': 'indirect'}, {'indian_section': 'Section 23 Packaging and labelling of foods', 'foreign_section': 'Section 23 Packaging and labelling of foods', 'relationship': 'direct', 'connection_type': 'direct'}, {'indian_section': 'Section 23 Packaging and labelling of foods', 'foreign_section': 'Section 22 Genetically modified foods, organic foods, functional foods, proprietary foods, etc.', 'relationship': 'indirect', 'connection_type': 'indirect'}, {'indian_section': 'Section 23 Packaging and labelling of foods', 'foreign_section': 'Section 24 Restrictions of advertisement and prohibition as to unfair trade practices', 'relationship': 'indirect', 'connection_type': 'indirect'}, {'indian_section': 'Section 24 Restrictions of advertisement and prohibition as to unfair trade practices', 'foreign_section': 'Section 22 Genetically modified foods, organic foods, functional foods, proprietary foods, etc.', 'relationship': 'indirect', 'connection_type': 'indirect'}, {'indian_section': 'Section 24 Restrictions of advertisement and prohibition as to unfair trade practices', 'foreign_section': 'Section 23 Packaging and labelling of foods', 'relationship': 'indirect', 'connection_type': 'indirect'}, {'indian_section': 'Section 24 Restrictions of advertisement and prohibition as to unfair trade practices', 'foreign_section': 'Section 22 Genetically modified foods, organic foods, functional foods, proprietary foods, etc.', 'relationship': 'indirect', 'connection_type': 'indirect'}, {'indian_section': 'Section 24 Restrictions of advertisement and prohibition as to unfair trade practices', 'foreign_section': 'Section 24 Restrictions of advertisement and prohibition as to unfair trade practices', 'relationship': 'direct', 'connection_type': 'direct'}, {'indian_section': 'Section 25 All imports of articles of food to be subject to this Act', 'foreign_section': 'Section 25 All imports of articles of food to be subject to this Act', 'relationship': 'direct', 'connection_type': 'direct'}, {'indian_section': 'Section 25 All imports of articles of food to be subject to this Act', 'foreign_section': 'Section 25 All imports of articles of food to be subject to this Act', 'relationship': 'direct', 'connection_type': 'direct'}, {'indian_section': 'Section 27 Liability of Manufacturers, packers, wholesalers, distributors and sellers', 'foreign_section': 'Section 28 Food recall procedures', 'relationship': 'indirect', 'connection_type': 'indirect'}, {'indian_section': 'Section 27 Liability of Manufacturers, packers, wholesalers, distributors and sellers', 'foreign_section': 'Section 26 Responsibilities of the food business operator', 'relationship': 'indirect', 'connection_type': 'indirect'}, {'indian_section': 'Section 28 Food recall procedures', 'foreign_section': 'Section 28 Food recall procedures', 'relationship': 'direct', 'connection_type': 'direct'}, {'indian_section': 'Section 28 Food recall procedures', 'foreign_section': 'Section 26 Responsibilities of the food business operator', 'relationship': 'indirect', 'connection_type': 'indirect'}, {'indian_section': 'Section 26 Responsibilities of the food business operator', 'foreign_section': 'Section 28 Food recall procedures', 'relationship': 'indirect', 'connection_type': 'indirect'}, {'indian_section': 'Section 26 Responsibilities of the food business operator', 'foreign_section': 'Section 26 Responsibilities of the food business operator', 'relationship': 'direct', 'connection_type': 'direct'}, {'indian_section': 'Section 19 Use of food additive or processing aid', 'foreign_section': 'Section 22 Genetically modified foods, organic foods, functional foods, proprietary foods, etc.', 'relationship': 'indirect', 'connection_type': 'indirect'}, {'indian_section': 'Section 19 Use of food additive or processing aid', 'foreign_section': 'Section 23 Packaging and labelling of foods', 'relationship': 'indirect', 'connection_type': 'indirect'}, {'indian_section': 'Section 19 Use of food additive or processing aid', 'foreign_section': 'Section 22 Genetically modified foods, organic foods, functional foods, proprietary foods, etc.', 'relationship': 'indirect', 'connection_type': 'indirect'}, {'indian_section': 'Section 19 Use of food additive or processing aid', 'foreign_section': 'Section 24 Restrictions of advertisement and prohibition as to unfair trade practices', 'relationship': 'indirect', 'connection_type': 'indirect'}]</t>
  </si>
  <si>
    <t>Appellant may be required to follow existing regulations and may not receive additional directives.</t>
  </si>
  <si>
    <t>['Section 1 of Food Safety and Standards Act, 2006', 'Section 2 of Food Safety and Standards Act, 2006', 'Section 3 of Food Safety and Standards Act, 2006']</t>
  </si>
  <si>
    <t>The case involves the manufacturing and packaging of 'Sunny Bee Palm Sugar Candy' by Way Cool Foods &amp; Products Pvt. Ltd., with Amrit Bajpai as its representative, and its sale by CFB Retail Pvt. Ltd., managed by Karthik Jayaraman, Vinod Kumar Dasari, and Sanjay Venkat Dasari. The accused petitioners, including company directors Uppuluri Ganga Ratnakumari, Venkat Ramarao Uppuluri, and Uppuluri Ganga Ratnakumari, are challenging criminal proceedings initiated by a food safety officer. The food safety officer inspected on November 17, 2021, took a sample of the candy, and sent it for analysis. The analysis report, received in May 2022, stated that the product was unsafe, substandard, and misbranded. The petitioners argued that by the time they received the report, the product's shelf life had expired, and they lost the right to appeal, and that prosecution was initiated beyond the statutory time limit. The respondent contended that the shelf life does not make the product safe or unsafe after expiry and that the petitioners could have appealed within the prescribed period. The court ultimately found that the analysis was conducted after the product's shelf life had expired by over 26 days, and that the petitioners had lost the right to appeal, leading to the quashing of the prosecution proceedings.</t>
  </si>
  <si>
    <t>['Section 47', 'Section 42', 'Section 61', 'Section 58', 'Section 32']</t>
  </si>
  <si>
    <t>{'Section 47': 'This section outlines the responsibilities of the Food Safety Officer when taking samples for analysis. It states that the officer must give notice of the intention to analyze the sample and follow specific procedures. The facts indicate that the Food Safety Officer took a sample of the candy and sent it for analysis, which aligns with the requirements of this section.', 'Section 42': 'This section details the responsibilities of the Food Safety Officer and the Food Analyst regarding the analysis of food samples. It specifies that the Food Analyst must send the analysis report within fourteen days. The facts show that the analysis report was received in May 2022, which raises questions about compliance with this timeline, potentially impacting the validity of the prosecution.', 'Section 61': 'This section addresses penalties for providing false or misleading information in connection with the Act. The petitioners argue that they lost the right to appeal due to the timing of the report. If the prosecution is deemed to have been initiated improperly, it could imply that the petitioners did not provide false information, which would be relevant to their defense.', 'Section 58': "This section states that anyone who contravenes provisions of the Act may be liable to a penalty. The analysis report indicated that the product was unsafe, substandard, and misbranded, which could support the respondent's position. However, the timing of the report and the expiration of the product's shelf life may complicate the application of this section.", 'Section 32': 'This section discusses improvement notices and the consequences of failing to comply with regulations. The petitioners argue that the prosecution was initiated beyond the statutory time limit, which could relate to their compliance with any improvement notices, if applicable.'}</t>
  </si>
  <si>
    <t>The relevant subsections indicate that while the Food Safety Officer followed some procedures, there are significant concerns regarding the timing of the analysis report and the expiration of the product's shelf life. The petitioners' argument about losing the right to appeal due to the timing of the report is supported by the facts, which may weaken the respondent's case. The potential for penalties under Section 58 and the implications of Section 61 also suggest that the prosecution may not have a strong basis given the circumstances.</t>
  </si>
  <si>
    <t>[{'indian_section':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52 Penalty for misbranded food', 'foreign_section': 'Section 61 Punishment for false information', 'relationship': 'indirect', 'connection_type': 'indirect'}, {'indian_section': 'Section 52 Penalty for misbranded food', 'foreign_section': 'Section 58 Penalty for contraventions for which no specific penalty is provided', 'relationship': 'indirect', 'connection_type': 'indirect'}, {'indian_section': 'Section 51 Penalty for sub-standard food', 'foreign_section': 'Section 61 Punishment for false information', 'relationship': 'indirect', 'connection_type': 'indirect'}, {'indian_section': 'Section 51 Penalty for sub-standard food', 'foreign_section': 'Section 58 Penalty for contraventions for which no specific penalty is provided', 'relationship': 'indirect', 'connection_type': 'indirect'}]</t>
  </si>
  <si>
    <t>['Section 46(4) of Food Safety and Standards Act, 2006', 'Section 51 of Food Safety and Standards Act, 2006', 'Section 52(1) of Food Safety and Standards Act, 2006', 'Section 59(1) of Food Safety and Standards Act, 2006', 'Section 77 of Food Safety and Standards Act, 2006']</t>
  </si>
  <si>
    <t>Mohammed Sadiq Adam Shaikh and Nayeem Ahmed Khan were involved in cases arising from FIRs registered in Maharashtra. Mohammed Sadiq Adam Shaikh was accused in connection with FIR No. 288 of 2023 filed on October 2, 2023, at Kankavli police station, for offences punishable under section 328 of the IPC and sections 26(2)(iv), 27(3)(e), 30(2)(a), and 59 of the Food Safety and Standards Act. Nayeem Ahmed Khan was accused in connection with FIR No. 149 of 2022 filed on February 16, 2022, at Yavat police station, for offences punishable under sections 188, 272, 273, 328, and 34 of the IPC and sections 26(2)(i), 26(2)(iv), and 27(2)(e) of the Food Safety and Standards Act. The petitioner, Mohammed Sadiq Adam Shaikh, argued regarding whether section 328 of the IPC was applicable, and the court accepted the appeals, determining that both petitioners should be released on bail if they are arrested in connection with their respective FIRs, subject to conditions set by the trial courts. The court clarified that these decisions were for granting bail and not opinions on the merits of the cases.</t>
  </si>
  <si>
    <t>['Section 59', 'Section 68', 'Section 72']</t>
  </si>
  <si>
    <t>{'Section 59': 'This subsection is relevant as it outlines the penalties for manufacturing, storing, or selling unsafe food. The facts indicate that both petitioners are accused under various sections of the Food Safety and Standards Act, which includes provisions related to unsafe food. This could potentially impact both petitioners depending on the nature of the alleged offences.', 'Section 68': 'This subsection is relevant as it describes the adjudication process for offences under the Food Safety and Standards Act. It indicates that an Adjudicating Officer will determine penalties based on the findings of the case. The facts suggest that both petitioners are involved in cases that may require adjudication under this section.', 'Section 72': "This subsection is relevant as it establishes that no civil court can entertain matters that fall under the jurisdiction of the Adjudicating Officer or Tribunal. This could affect the petitioners' ability to seek relief in civil courts regarding the matters at hand."}</t>
  </si>
  <si>
    <t>The relevant subsections indicate that both petitioners are facing serious allegations under the Food Safety and Standards Act, which could lead to significant penalties if found guilty. The adjudication process outlined in Section 68 suggests that the outcomes will depend on the findings of the Adjudicating Officer. The jurisdictional limitations imposed by Section 72 may restrict the petitioners' options for legal recourse outside of the established tribunal system. Therefore, the outcome is likely to favor the respondent, as the legal framework supports the enforcement of the Food Safety and Standards Act against the petitioners.</t>
  </si>
  <si>
    <t>[{'indian_section': 'Section 59 Punishment for unsafe food', 'foreign_section': 'Section 59 Punishment for unsafe food', 'relationship': 'direct', 'connection_type': 'direct'}, {'indian_section': 'Section 59 Punishment for unsafe food', 'foreign_section': 'Section 60 Punishment for interfering with seized items', 'relationship': 'indirect', 'connection_type': 'indirect'}, {'indian_section': 'Section 59 Punishment for unsafe food', 'foreign_section': 'Section 55 Penalty for failure to comply with the directions of Food Safety Officer', 'relationship': 'indirect', 'connection_type': 'indirect'}, {'indian_section': 'Section 59 Punishment for unsafe food', 'foreign_section': 'Section 63 Punishment for carrying out a business without licence', 'relationship': 'indirect', 'connection_type': 'indirect'}]</t>
  </si>
  <si>
    <t>['Section 328 of Indian Penal Code, 1860', 'Section 26(2)(iv) of Food Safety and Standards Act, 2006', 'Section 27(3)(e) of Food Safety and Standards Act, 2006', 'Section 30(2)(a) of Food Safety and Standards Act, 2006', 'Section 59 of Food Safety and Standards Act, 2006', 'Section 188 of Indian Penal Code, 1860', 'Section 272 of Indian Penal Code, 1860', 'Section 273 of Indian Penal Code, 1860', 'Section 34 of Indian Penal Code, 1860', 'Section 26(2)(i) of Food Safety and Standards Act, 2006', 'Section 27(2)(e) of Food Safety and Standards Act, 2006', 'Section 438(2) of Code of Criminal Procedure, 1973']</t>
  </si>
  <si>
    <t>Kiritkumar Gordhanbhai Patel, a Food Safety Officer for Surat Municipal Corporation, was involved in a case against the State of Gujarat and another respondent. The case concern was related to a sample of preservative (formalin) taken from a product, where 40 drops were added to a sample with 40% strength preservative. The complainant and Panch Witness testified that the procedures for sample collection and labeling, including noting the nature and quantity of the preservative, were followed, though the trial court had acquitted the respondent-accused mainly on the grounds that certain rules were not followed by the complainant. The petitioner sought permission to appeal the acquittal, which was granted, and the appeal was admitted.</t>
  </si>
  <si>
    <t>{'Section 38': 'This subsection is relevant as it outlines the powers of the Food Safety Officer to take samples of food for analysis. The facts indicate that Kiritkumar Gordhanbhai Patel, as a Food Safety Officer, took a sample of preservative (formalin) from a product, which aligns with the authority granted under this section.', 'Section 47': 'This subsection details the procedure that must be followed when a Food Safety Officer takes a sample for analysis, including giving notice, dividing the sample, and sending it for analysis. The facts suggest that the procedures for sample collection and labeling were followed, which supports the actions of the appellant.', 'Section 39': 'This subsection addresses the potential liability of a Food Safety Officer if they act vexatiously or without reasonable grounds. The trial court acquitted the respondent-accused on the grounds that certain rules were not followed by the complainant, which may imply that the actions of the Food Safety Officer could be scrutinized under this section.'}</t>
  </si>
  <si>
    <t>The relevant subsections indicate that the actions of the Food Safety Officer in taking the sample were within the scope of his authority and followed the prescribed procedures. However, the acquittal of the respondent-accused suggests that there may have been procedural errors that could impact the case. The presence of Section 39 raises the possibility of questioning the Food Safety Officer's actions, which could affect the outcome of the appeal.</t>
  </si>
  <si>
    <t>[{'indian_section': 'Section 29 Authorities responsible for enforcement of Act', 'foreign_section': 'Section 38 Powers of Food Safety Officer', 'relationship': 'indirect', 'connection_type': 'indirect'}, {'indian_section': 'Section 29 Authorities responsible for enforcement of Act', 'foreign_section': 'Section 39 Liability of Food Safety Officer in certain cases', 'relationship': 'indirect', 'connection_type': 'indirect'}, {'indian_section': 'Section 29 Authorities responsible for enforcement of Act', 'foreign_section': 'Section 41 Power of search, seizure, investigation, prosecution and procedure thereof', 'relationship': 'indirect', 'connection_type': 'indirect'}, {'indian_section': 'Section 25 All imports of articles of food to be subject to this Act', 'foreign_section': 'Section 25 All imports of articles of food to be subject to this Act', 'relationship': 'direct', 'connection_type': 'direct'}]</t>
  </si>
  <si>
    <t>Appellant may face scrutiny regarding the procedures followed in taking the sample.</t>
  </si>
  <si>
    <t>['Section 2.4.1(8) of the Food Safety and Standards Act, 2006', 'Section 2.4.1(13) of the Food Safety and Standards Act, 2006']</t>
  </si>
  <si>
    <t>Nookala Manohar Rao was accused of offenses under Sections 188, 328, 273 r/w 34 of the Indian Penal Code and Sections 26 and 30(1) of the Food Safety and Standards Act in connection with Crime No.127 of 2018 registered at Sirivella Police Station, Kurnool District. The police forwarded a charge sheet, and a trial was conducted, resulting in the acquittal of the accused. The petitioner requested to quash the case records, but the court found that the trial had concluded and nothing remained for further hearing, leading to the dismissal of the petition.</t>
  </si>
  <si>
    <t>No relevant subsections apply to the facts of the case as the trial has concluded and the petitioner sought to quash the case records after acquittal, which does not align with the provisions of the Food Safety and Standards Act or the Indian Penal Code sections mentioned.</t>
  </si>
  <si>
    <t>[{'indian_section':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t>
  </si>
  <si>
    <t>Appellant may not pursue further legal action regarding the case.</t>
  </si>
  <si>
    <t>['Section 188 of Indian Penal Code, 1860', 'Section 328 of Indian Penal Code, 1860', 'Section 273 of Indian Penal Code, 1860', 'Section 26 of Food Safety and Standards Act, 2006', 'Section 30(1) of Food Safety and Standards Act, 2006']</t>
  </si>
  <si>
    <t>The petitioner, Raman Yadav, filed an appeal before the Food Safety Appellate Tribunal against an order passed by the Adjudicating Authority on 17.4.2023. Raman Yadav's counsel argued that he became aware of the order on 8.6.2023 and filed the appeal along with an application under Section 5 of the Limitation Act to condone the delay, claiming the delay was inadvertent and bona fide. The Tribunal dismissed the application and the appeal on the ground that it was filed with a delay of about one month. The State supported the order, contending there was no need to interfere. The petitioner contended that the delay was not inordinate, was explained properly, and should have been condoned. The issue was whether the delay in filing the appeal should be excused, and the court ultimately held that the delay should be condoned and directed the Tribunal to hear the appeal on merit.</t>
  </si>
  <si>
    <t>No relevant subsections apply to the facts of the case as presented. The case primarily revolves around the issue of delay in filing an appeal and the application under Section 5 of the Limitation Act, which is not covered by the provided subsections.</t>
  </si>
  <si>
    <t>Appellant may be unable to pursue the appeal.</t>
  </si>
  <si>
    <t>The case involves Manish Kumar Agrawal who was summoned by the court in connection with a case filed by the District Food Safety Officer of Pilibhit under sections 26 and 59 of the FSS Act. The petitioner, Manish Kumar Agrawal, argues that he was falsely implicated and that the order summoning him was issued without proper reasoning or application of mind. The respondent is the State of U.P. along with the Food Safety Officer. The petitioner claims the court's order was non-speaking and lacked evidence discussion, while the respondent maintains that enough grounds existed for summoning. The petitioner seeks to quash the proceedings and the summons, alleging procedural irregularities and lack of proper evaluation of evidence by the lower court.</t>
  </si>
  <si>
    <t>{'Section 39': "This subsection addresses the actions of a Food Safety Officer who vexatiously seizes any article of food without reasonable grounds. The petitioner claims he was falsely implicated, which could suggest that the actions of the Food Safety Officer were not justified. If the court finds that the seizure was indeed vexatious, it could support the appellant's case.", 'Section 41': 'This subsection allows a Food Safety Officer to search and seize articles of food if there is reasonable doubt about their involvement in an offence. The respondent maintains that there were sufficient grounds for summoning the petitioner. If the court finds that the respondent did not have reasonable grounds, it could favor the appellant.', 'Section 47': "This section outlines the procedure for taking samples for analysis, including the requirement to notify the person from whom the sample is taken. The petitioner argues that the order summoning him lacked proper reasoning and evidence discussion. If the court finds that the proper procedures were not followed, it could support the appellant's claims."}</t>
  </si>
  <si>
    <t>The relevant subsections indicate that the actions of the Food Safety Officer must be justified and follow proper procedures. The appellant's claims of being falsely implicated and the lack of proper reasoning in the summons could align with the provisions in Section 39 regarding vexatious actions and Section 41 regarding the necessity of reasonable grounds for seizure. If the court finds that the respondent did not adhere to these requirements, it may favor the appellant.</t>
  </si>
  <si>
    <t>['Section 26 of Food Safety and Standards Act, 2006', 'Section 59 of Food Safety and Standards Act, 2006', 'Section 482 of Code of Criminal Procedure', 'Section 200 of Code of Criminal Procedure', 'Section 202 of Code of Criminal Procedure', 'Section 203 of Code of Criminal Procedure', 'Section 204 of Code of Criminal Procedure']</t>
  </si>
  <si>
    <t>Pappu Kumar, who runs a sweets shop called M/s New Raja Sweets in Zelo Mile Chowk, Sheohar, was accused of violating food safety norms under a case registered in 2020. The government alleged that he violated standards under the Food Safety and Standards Act and that some sweets and Laddu samples were taken for analysis in 2019, which formed the basis of the case. The petitioner claims he is innocent, has committed no offence, and has been falsely implicated. He asserts that he sells only hygienic, quality sweets and that no problems have been reported by customers. The petitioner also states he has no criminal record related to such cases and argues that arrest should not be made solely based on sample analysis. The state opposes bail.</t>
  </si>
  <si>
    <t>{'Section 47': 'This section outlines the procedure that a Food Safety Officer must follow when taking a sample for analysis. It includes requirements for notifying the person from whom the sample is taken, dividing the sample, and sending it for analysis. The facts do not indicate whether these procedures were followed, which could impact the validity of the sample analysis against Pappu Kumar.', 'Section 38': 'This section grants the Food Safety Officer the authority to take samples of food for analysis and outlines the conditions under which this can occur. The facts state that samples were taken in 2019, but do not clarify if the officer had reason to believe the samples were required as evidence, nor if proper procedures were followed during the sampling process.', 'Section 42': 'This section details the responsibilities of the Food Safety Officer and the Food Analyst regarding the analysis of food samples. It specifies the timeline for sending analysis reports. The facts indicate that the analysis was conducted, but do not confirm if the timelines and procedures were adhered to, which could affect the case against Pappu Kumar.'}</t>
  </si>
  <si>
    <t>The relevant subsections highlight procedural requirements for taking and analyzing food samples. The lack of clarity in the case context regarding whether these procedures were properly followed may weaken the state's case against Pappu Kumar. If the procedures were not adhered to, it could support the appellant's claim of being falsely implicated.</t>
  </si>
  <si>
    <t>['Section 59 of Food Safety and Standards Act, 2006', 'Section 26 of Food Safety and Standards Act, 2006', 'Section 438 of the Code of Criminal Procedure']</t>
  </si>
  <si>
    <t>The case involves P. Thirumoorthy and M/s. Sakthi Fruit Products, represented by P. Thirumoorthy, who are the petitioners, against The Food Safety Officer, the respondent. The incident took place on December 21, 2018, when the complainant visited Suhani corporation in Coimbatore to collect food samples. The complainant inquired about processed papaya soaked in sugar syrup sold at the shop, took samples of it, and sent them for analysis. The food analyst‚Äôs report, received on August 21, 2019, stated that the product had added color exceeding the permissible limit and was unsafe. The accused had responded to the report, claiming the product had lost its expiry. The complainant filed a case against the accused under the relevant laws, leading to a complaint in court. The petitioner sought to quash the complaint, alleging it should not proceed, but the court dismissed the petition, stating the matter is for trial and that the petitioner can seek remedies during the trial.</t>
  </si>
  <si>
    <t>{'Section 47': 'This section outlines the procedure for taking food samples for analysis by the Food Safety Officer. It is relevant because it details the responsibilities of the Food Safety Officer in notifying the person from whom the sample is taken and ensuring proper handling of the sample. The facts indicate that the Food Safety Officer took samples from the shop and sent them for analysis, which aligns with the requirements of this section.', 'Section 42': "This section describes the responsibilities of the Food Safety Officer, including the inspection of food businesses and the analysis of samples. It is relevant as it confirms the Food Safety Officer's authority to take samples and send them for analysis, which is a key aspect of the case. The facts support that the Food Safety Officer acted within their authority when taking the samples from the shop.", 'Section 68': "This section pertains to the adjudication process for contraventions of the Act. It is relevant because the case involves a complaint filed against the petitioners based on the food analyst's report. The facts indicate that the matter is to be tried, which aligns with the provisions of this section regarding the adjudication of offences."}</t>
  </si>
  <si>
    <t>The relevant subsections indicate that the Food Safety Officer followed the proper procedures in taking samples and sending them for analysis, which supports the respondent's actions. The adjudication process outlined in Section 68 suggests that the case is to be resolved through trial, which does not favor the appellant's request to quash the complaint.</t>
  </si>
  <si>
    <t>Appellant may face penalties if found guilty during the trial.</t>
  </si>
  <si>
    <t>['Section 59 of Food Safety and Standards Act, 2006', 'Section 190(1)(A) of Code of Criminal Procedure', 'Section 200 of Code of Criminal Procedure']</t>
  </si>
  <si>
    <t>The petitioner, M/S Rathour Services, a catering service provider since 2018, supplies onboard catering services on 20 Indian Railways trains, including the Dehradun-Kamrup Express, and has grown to a higher service category with a turnover of Rs 18 crore and net worth of Rs 1 crore. The respondent authorities, specifically the Railway Board and related entities, issued Circular No. 24/2023 to replace paragraph 3 of the Catering Policy 2017, forming train clusters and base kitchens with stringent eligibility requirements, including higher annual turnover thresholds of Rs. 25 crore for Cluster A and Rs. 10 crore for Cluster B, and prohibiting joint ventures or consortium participation. The circular aims to improve food quality and hygiene by setting up modern, mechanized kitchens with specific infrastructural standards, thus centralizing bidding for train clusters rather than individual trains. The petitioner challenges this circular, alleging that it aims to create a monopoly, restricts competition, and unfairly ousts small individual caterers by imposing high turnover requirements and banning joint ventures. The respondent contends that these measures are in public interest to enhance food quality, hygiene, and accountability, supported by detailed studies and committee recommendations. The petitioner argues that these restrictions are discriminatory, would prevent existing empaneled caterers from bidding, and are arbitrary, but the courts have upheld the process as fair, reasonable, and in public interest, emphasizing deference to the decision-making authority. The respondent authorities and courts endorse the view that such eligibility conditions are necessary to ensure high standards of service and hygiene, and dismiss the petition as lacking merit.</t>
  </si>
  <si>
    <t>The provided subsections do not directly address the issues raised by the petitioner regarding the eligibility requirements imposed by the respondent's Circular No. 24/2023. The subsections primarily focus on food safety regulations, the establishment of food safety authorities, and the powers of food safety officers, which do not pertain to the legality or fairness of the eligibility criteria for catering services as challenged by the petitioner.</t>
  </si>
  <si>
    <t>Appellant may be unable to participate in future bidding processes for catering services.</t>
  </si>
  <si>
    <t>['Section 14 of the Food Safety and Standards Act, 2006', 'Section 19 of the Food Safety and Standards Act, 2006']</t>
  </si>
  <si>
    <t>The petitioner in the case is the Rajkot Municipal Corporation through R. R. Parmar, and the respondent is the State of Gujarat. The case involves an appeal by the petitioner against an order of acquittal passed by the 4th Additional Sessions Judge, Rajkot, on November 18, 2022. The petitioner originally made a complaint under Section 58 of the Food, Safety and Standards Act, 2006, regarding an offence committed by the respondent. The prosecution was initially based on Section 59 of the same Act, but the conviction was under Section 58, which the appellate court later found to be invalid due to improper framing of charges. The petitioner argues that the trial court had the authority to convict the respondent under Section 58 without a specific charge, citing relevant legal provisions, and that the appellate court's decision to acquit was illegal. The petitioner sought leave from the court to appeal against the acquittal. The respondent was accused of an offence under the Food, Safety and Standards Act, 2006, and the original order involved a one-month imprisonment and a fine of Rs.5000.</t>
  </si>
  <si>
    <t>['Section 58', 'Section 59', 'Section 72']</t>
  </si>
  <si>
    <t>{'Section 58': "This section is relevant as it pertains to the offence committed under the Food, Safety and Standards Act, 2006, which the petitioner claims the respondent is guilty of. The petitioner argues that the trial court had the authority to convict under this section despite the appellate court's finding of improper charge framing.", 'Section 59': "This section is relevant as it was the basis for the initial prosecution. The appellate court's decision to acquit was based on the invalidity of the conviction under Section 58, which was originally framed under Section 59.", 'Section 72': "This section is relevant as it establishes that no civil court has jurisdiction over matters determined by an Adjudicating Officer or the Tribunal under the Act. This could impact the petitioner's ability to appeal the acquittal."}</t>
  </si>
  <si>
    <t>The relevant subsections indicate that the original conviction under Section 58 was deemed invalid due to improper charge framing, which the appellate court upheld. The petitioner argues for the authority of the trial court to convict under Section 58 without a specific charge, but Section 72 limits the jurisdiction of civil courts in these matters. Therefore, the appellate court's acquittal may stand as valid under the law.</t>
  </si>
  <si>
    <t>[{'indian_section': 'Section 59 Punishment for unsafe food', 'foreign_section': 'Section 66 Offences by companies', 'relationship': 'indirect', 'connection_type': 'indirect'}, {'indian_section': 'Section 59 Punishment for unsafe food', 'foreign_section': 'Section 60 Punishment for interfering with seized items', 'relationship': 'indirect', 'connection_type': 'indirect'}, {'indian_section': 'Section 58 Penalty for contraventions for which no specific penalty is provided', 'foreign_section': 'Section 66 Offences by companies', 'relationship': 'indirect', 'connection_type': 'indirect'}, {'indian_section': 'Section 58 Penalty for contraventions for which no specific penalty is provided', 'foreign_section': 'Section 60 Punishment for interfering with seized items', 'relationship': 'indirect', 'connection_type': 'indirect'}]</t>
  </si>
  <si>
    <t>Appellant may not be able to pursue further legal action against the respondent.</t>
  </si>
  <si>
    <t>Rs.5000</t>
  </si>
  <si>
    <t>['Section 378(4) of Code of Criminal Procedure, 1973', 'Section 58 of Food Safety and Standards Act, 2006', 'Section 59 of Food Safety and Standards Act, 2006', 'Section 222 of Code of Criminal Procedure, 1973', 'Section 464 of Code of Criminal Procedure, 1973']</t>
  </si>
  <si>
    <t>The case involves P. Thirumoorthy and M/s. Sakthi Fruit Products, represented by P. Thirumoorthy, against The Food Safety Officer. The incident occurred on December 21, 2018, when the complainant visited the shop at Suhani Corporation in Coimbatore, where the first accused was selling food items. The complainant specifically inquired about processed papaya soaked in sugar syrup, took samples, and sent them for testing on the same day. The food analyst's report, received in August 2019, stated that the sample contained color exceeding the permitted limit and was unsafe. The accused responded by stating that the product had already expired. The complaint was filed under certain sections of the Food Safety and Standards Act and the criminal procedure code. The petitioner sought to quash the complaint, but the court dismissed the petition, stating that the report indicating the sample was unsafe was for trial and that the petitioner could pursue remedies during the trial.</t>
  </si>
  <si>
    <t>['Section 47', 'Section 42', 'Section 40']</t>
  </si>
  <si>
    <t>{'Section 47': 'This subsection outlines the procedure that a Food Safety Officer must follow when taking a sample for analysis, including giving notice to the person from whom the sample is taken and ensuring proper handling of the sample. The facts indicate that the Food Safety Officer took a sample of processed papaya and sent it for analysis, which aligns with the requirements of this section.', 'Section 42': 'This subsection details the responsibilities of the Food Safety Officer and the Food Analyst regarding the inspection and analysis of food samples. The facts show that the Food Analyst received the sample and reported it as unsafe, which is relevant to the enforcement of food safety standards outlined in this section.', 'Section 40': 'This section allows a purchaser to have an article of food analyzed by a Food Analyst. The facts indicate that the complainant took samples for testing, which aligns with the provisions of this section. However, it does not directly impact the liability of the appellant or respondent.'}</t>
  </si>
  <si>
    <t>The relevant subsections indicate that the Food Safety Officer followed the required procedures for taking and analyzing the food sample. The analysis report stated that the sample was unsafe, which supports the enforcement of food safety regulations. The appellant's argument regarding the product's expiration does not negate the findings of the analysis, which is central to the case.</t>
  </si>
  <si>
    <t>Appellant may be subject to penalties for selling unsafe food products.</t>
  </si>
  <si>
    <t>['Section 59 of Food Safety and Standards Act, 2006', 'Section 190(1)(A) of Code of Criminal Procedure']</t>
  </si>
  <si>
    <t>The petitioner, Singh Jalpan Grah, filed an application for a license under the Food Safety and Standards Act, 2006, on September 13, 2023, which remained pending before respondent no. 3. The respondent was directed to decide on the license application as quickly as possible, preferably within two weeks of receiving a certified copy of the order. The respondent did not enter into the merits of the case.</t>
  </si>
  <si>
    <t>['Section 70', 'Section 31']</t>
  </si>
  <si>
    <t>{'Section 70': 'This subsection establishes the Food Safety Appellate Tribunal to hear appeals from decisions of the Adjudicating Officer. It is relevant as it outlines the process for appeals related to food safety decisions, which may apply if the respondent fails to decide on the license application.', 'Section 31': "This section pertains to the granting of licenses under the Food Safety and Standards Act. It is relevant because the petitioner has applied for a license, and the respondent's failure to decide on this application could be seen as a contravention of the requirements set forth in this section."}</t>
  </si>
  <si>
    <t>The relevant subsections indicate that the respondent has a duty to decide on the petitioner's license application in a timely manner. The failure to do so may provide grounds for the petitioner to appeal under Section 70. The facts suggest that the respondent did not engage with the merits of the case, which could be interpreted as a failure to fulfill their obligations under the law.</t>
  </si>
  <si>
    <t>[{'indian_section':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40 Purchaser may have food analysed', 'relationship': 'indirect', 'connection_type': 'indirect'}]</t>
  </si>
  <si>
    <t>Respondent may be required to process the license application promptly.</t>
  </si>
  <si>
    <t>The first petitioner, N. Kamaraj, supplied food to his shop which was sampled by the Food Safety Officers on February 5, 2020, around 12:10 PM. The sampled food, labeled ‚Äúmr;R bty;yk;;,‚Äù was taken in loose condition, with four samples of 250 kg each, which were sealed and sent for analysis. The food analyst reported that the sample was substandard and unsafe. The Designated Officer sent a notice on March 20, 2020, and later, a complaint was filed against the petitioners for offences related to food safety, specifically under sections of the Food Safety and Standards Act, 2006. The petitioners argued they are only retailers and due to COVID-19 lockdown restrictions, they were unable to file an appeal before the notice was received. The respondent maintained that the proceedings were justified based on the food analysis report and contacts made. The court dismissed the petition to quash the case proceedings, stating the petitioners would have a chance to defend themselves during trial.</t>
  </si>
  <si>
    <t>['Section 47', 'Section 59', 'Section 42']</t>
  </si>
  <si>
    <t>{'Section 47': "This section outlines the procedure for taking food samples for analysis, including the requirement for the Food Safety Officer to give notice and properly handle the samples. The facts indicate that the Food Safety Officer took samples from N. Kamaraj's shop and sealed them for analysis, which aligns with the requirements of this section.", 'Section 59': 'This section details the penalties for selling unsafe food. The food analyst reported that the sample was substandard and unsafe, which suggests that the petitioners may be liable under this section for selling unsafe food, potentially leading to penalties.', 'Section 42': 'This section describes the responsibilities of the Food Safety Officer in inspecting food businesses and sending samples for analysis. The actions taken by the Food Safety Officer in this case, including the sampling and subsequent complaint, are consistent with the duties outlined in this section.'}</t>
  </si>
  <si>
    <t>The relevant subsections indicate that the Food Safety Officer followed the proper procedures for sampling and analysis as required by Section 47 and Section 42. The findings of the food analyst that the food was unsafe directly relate to the potential liability of the petitioners under Section 59. Therefore, the facts suggest that the respondent's actions were justified based on the reported findings, and the petitioners may face penalties for the unsafe food.</t>
  </si>
  <si>
    <t>[{'indian_section': 'Section 59 Punishment for unsafe food', 'foreign_section': 'Section 59 Punishment for unsafe food', 'relationship': 'direct', 'connection_type': 'direct'}, {'indian_section': 'Section 59 Punishment for unsafe food', 'foreign_section': 'Section 62 Punishment for obstructing or impersonating a Food Safety Officer', 'relationship': 'indirect', 'connection_type': 'indirect'}, {'indian_section': 'Section 59 Punishment for unsafe food', 'foreign_section': 'Section 60 Punishment for interfering with seized items',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62 Punishment for obstructing or impersonating a Food Safety Officer', 'relationship': 'indirect', 'connection_type': 'indirect'}, {'indian_section': 'Section 51 Penalty for sub-standard food', 'foreign_section': 'Section 60 Punishment for interfering with seized items', 'relationship': 'indirect', 'connection_type': 'indirect'}]</t>
  </si>
  <si>
    <t>Appellant may be liable for penalties related to selling unsafe food.</t>
  </si>
  <si>
    <t>['Section 482 of the Code of Criminal Procedure', 'Section 190(1)(a) of the Code of Criminal Procedure', 'Section 200 of the Code of Criminal Procedure', 'Section 51 of the Food Safety and Standards Act, 2006', 'Section 59(i) of the Food Safety and Standards Act, 2006']</t>
  </si>
  <si>
    <t>The petitioner, Sree Annaporna Foods, manufactured food products that were found by a Food Analyst to be unsafe. The Food Analyst's report was submitted by the second respondent, the Designated Officer. The petitioner appealed the report under Section 46(4) of the Food Safety and Standards Act, 2006, requesting that the food samples be sent to a Referral Laboratory for further testing. The appeal was filed after the deadline of thirty days, which led to its rejection by the second respondent. The petitioner argued that the delay was caused by COVID-19 and should not bar their opportunity to have the samples tested by the Referral Laboratory. The respondents maintained that the appeal was late and that the Designated Officer had the discretion to decide whether to send the samples for further analysis. The court directed the second respondent to decide whether to send the samples to the Referral Laboratory within two weeks.</t>
  </si>
  <si>
    <t>['Section 46', 'Section 47']</t>
  </si>
  <si>
    <t>{'Section 46': "This section outlines the process for analyzing food samples and the appeal process against the Food Analyst's report. It states that an appeal against the report of the Food Analyst lies before the Designated Officer, who may refer the matter to a referral food laboratory. The petitioner's appeal was rejected due to being filed late, which is relevant to the procedural aspects of this section.", 'Section 47': "This section details the procedures a Food Safety Officer must follow when taking samples for analysis. It includes the requirement to notify the person from whom the sample was taken and the process for sending samples for analysis. The relevance lies in the procedural adherence that the Food Safety Officer must follow, which may impact the validity of the Food Analyst's report."}</t>
  </si>
  <si>
    <t>The relevant subsections indicate that the appeal process is governed by strict timelines and procedures. The petitioner's late appeal is a significant factor, as it directly led to the rejection of their request for further testing. While Section 46 allows for an appeal against the Food Analyst's report, the rejection based on timeliness suggests that the respondents are likely to succeed in maintaining the decision of the Designated Officer.</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</si>
  <si>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t>
  </si>
  <si>
    <t>Appellant may be barred from further testing of the food samples.</t>
  </si>
  <si>
    <t>['Section 46(4) of the Food Safety and Standards Act, 2006', 'Rule 2.4.6 of the Food Safety and Standards Rules 2011']</t>
  </si>
  <si>
    <t>Nizamuddin filed an application to stop the proceedings of a case against him. The case involves allegations that he was selling 'Thai Maangur fish', which is prohibited, at a fish market along with co-accused persons, including Saleem. Saleem was arrested after confessing to carrying on the same business. The police found the applicant and others selling the prohibited fish during a raid. The applicant admits to doing business with Akbar Ali and sharing profits with Mukhtar Ansari. The police submitted a charge sheet based on their investigation. The applicant had previously challenged a similar charge-sheet and court order, which was rejected. The case is currently ongoing with evidence being presented.</t>
  </si>
  <si>
    <t>{'Section 38': 'This subsection is relevant as it outlines the powers of the Food Safety Officer to take samples of food intended for sale or found on premises, and to seize any article of food that appears to contravene the Act. The facts indicate that Nizamuddin was found selling prohibited fish, which aligns with the provisions of this section.', 'Section 41': 'This subsection allows the Food Safety Officer to search and seize articles of food if there is reasonable doubt about their involvement in an offence. The police raid that found Nizamuddin selling prohibited fish supports the application of this section.', 'Section 42': 'This section details the responsibilities of the Food Safety Officer in inspecting food businesses and sending samples for analysis. The ongoing case against Nizamuddin involves evidence being presented, which is consistent with the procedures outlined in this section.'}</t>
  </si>
  <si>
    <t>The relevant subsections indicate that the actions taken by the Food Safety Officer were within the scope of their authority under the law. Nizamuddin's admission of involvement in selling prohibited fish and the police's findings during the raid support the enforcement of these provisions. Therefore, the evidence against Nizamuddin appears to be strong.</t>
  </si>
  <si>
    <t>[{'indian_section': 'Section 63 Punishment for carrying out a business without licence', 'foreign_section': 'Section 48 General provisions relating to offences',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t>
  </si>
  <si>
    <t>Appellant may face penalties for selling prohibited fish.</t>
  </si>
  <si>
    <t>['Section 188 of Indian Penal Code', 'Section 269 of Indian Penal Code', 'Section 270 of Indian Penal Code', 'Section 273 of Indian Penal Code', 'Section 31(1) of Food Safety and Standards Act, 2006', 'Section 63 of Food Safety and Standards Act, 2006', 'Section 3 of Epidemic Diseases Act, 1897']</t>
  </si>
  <si>
    <t>The appellants, Ram Jeet and four others, had participated in the Food Safety Officer Examination conducted in 2014 after vacancies were notified by the Public Service Commission. Theychallenged the order dated 7 December 2016, which stated that the post of Food Safety Officer is not a single cadre post and that there is no provision for maintaining a waiting list. The appellants argued that a waiting list should be maintained, especially if it is a single cadre post. The government order and rules specify that the Food Safety Officer position has 662 posts and that the post is not a single cadre post. The authorities noted that the recruitment process was undertaken in 2014 and later in 2018, the recruitment was conducted through the Public Service Commission. The appellants contested the absence of a waiting list provision, but the court found that since the post is not a single cadre post and rules lack any requirement for a waiting list, there was no error in the dismissal of their petition.</t>
  </si>
  <si>
    <t>['Section 89', 'Section 70', 'Section 68', 'Section 88']</t>
  </si>
  <si>
    <t>{'Section 89': 'This section states that the provisions of the Act shall have effect notwithstanding anything inconsistent in any other law. It is relevant as it establishes the supremacy of the Act in relation to other laws, which may impact the interpretation of the rules regarding the Food Safety Officer position.', 'Section 70': 'This section discusses the establishment of the Food Safety Appellate Tribunal to hear appeals from decisions of the Adjudicating Officer. It is relevant as it outlines the procedural framework for appeals, which the appellants are utilizing in their challenge against the order regarding the Food Safety Officer position.', 'Section 68': "This section details the adjudication process and the powers of the Adjudicating Officer. It is relevant as it provides context for the authority's decisions regarding the recruitment process and the absence of a waiting list, which the appellants are contesting.", 'Section 88': 'This section provides immunity to the government and its officers for actions taken in good faith under the Act. It is relevant as it may protect the respondents from liability in the decisions made regarding the recruitment process.'}</t>
  </si>
  <si>
    <t>The relevant subsections indicate that the provisions of the Food Safety and Standards Act govern the recruitment process for the Food Safety Officer position. The absence of a waiting list is supported by the rules, and the authority's decisions are protected under Section 88. Therefore, the appellants' challenge lacks a strong basis in the context of the law as outlined in the relevant subsections.</t>
  </si>
  <si>
    <t>Appellant may be unable to challenge the recruitment process further.</t>
  </si>
  <si>
    <t>["Rule 4 of The Uttar Pradesh Food Safety and Drug Administration Department (Food Safety Cadre) (Group 'A', 'B' and 'C') Service Rules, 2012"]</t>
  </si>
  <si>
    <t>The petitioners, Shree Krishna Traders and another, challenged a notice issued to them under Sections 91/160 of the Code of Criminal Procedure by the police investigating a case linked to the seizure of misbranded substances stored and sold by Parimal Ghosh, who was accused of offenses under sections of the Indian Penal Code and the Food Safety and Standards Act. The police had conducted a raid based on source information alleging that Parimal Ghosh was storing and selling large quantities of misbranded liquid and thick oily substances. The police lodged an FIR against Parimal Ghosh and issued the notice to the petitioners to produce sale records during the investigation. The petitioners argued that the police lacked jurisdiction to investigate offenses under the Food Safety and Standards Act and that only Food Safety Officers had authority to search and seize under that Act. The respondents contended that the investigation was initiated based on source information and that the notice was a part of lawful investigation, with no final legal determination made at this stage. The court ultimately dismissed the petition, stating the investigation was at an early stage and that the petitioners' challenge to the notice was premature.</t>
  </si>
  <si>
    <t>['Section 38', 'Section 41']</t>
  </si>
  <si>
    <t>{'Section 38': "This subsection is relevant as it outlines the powers of the Food Safety Officer to take samples and seize articles of food believed to be in contravention of the Food Safety and Standards Act. The police's actions in investigating Parimal Ghosh's alleged offenses and issuing a notice to the petitioners for sale records may relate to the powers described in this section.", 'Section 41': "This subsection is relevant as it allows the Food Safety Officer to search and seize articles if there is reasonable doubt about their involvement in food-related offenses. The police's investigation and the notice issued to the petitioners could be seen as actions taken under this provision, supporting the respondents' argument that the investigation is lawful."}</t>
  </si>
  <si>
    <t>The relevant subsections indicate that the Food Safety Officer has the authority to take samples and seize articles related to food safety violations. The police's actions in this case appear to align with the powers granted under these sections, suggesting that the investigation was conducted within legal bounds. Therefore, the petitioners' challenge to the notice may not succeed as the investigation is deemed lawful at this stage.</t>
  </si>
  <si>
    <t>[{'indian_section': 'Section 52 Penalty for misbranded food', 'foreign_section': 'Section 60 Punishment for interfering with seized items', 'relationship': 'indirect', 'connection_type': 'indirect'}]</t>
  </si>
  <si>
    <t>Appellant may be required to comply with the notice and produce the requested sale records.</t>
  </si>
  <si>
    <t>['Section 91 of Code of Criminal Procedure', 'Section 160 of Code of Criminal Procedure', 'Section 52 of Food Safety and Standards Act, 2006', 'Section 420 of Indian Penal Code', 'Section 406 of Indian Penal Code', 'Section 272 of Indian Penal Code', 'Section 273 of Indian Penal Code', 'Section 120B of Indian Penal Code']</t>
  </si>
  <si>
    <t>The petitioner, Sri Sai Crackers Bazar, represented by N. Sakthivel Rajan, owns a cracker shop located in V. Muthulingapuram Village, Virudhunagar District, with License No. 125/2022. The second respondent, the District Revenue Officer and Additional District Magistrate of Virudhunagar District, sealed the petitioner‚Äôs premises on the grounds that the petitioner was manufacturing crackers in violation of norms set by the Supreme Court of India. The petitioner contended that their manufacturing did not breach any norms and sought a court order to de-seal the premises and regain access to run their business. The respondents argued that the sealing was for storing seized goods, but the court found the sealing illegal and ordered the premises to be de-sealed and the keys returned to the petitioner. The court emphasized that the action was without jurisdiction and directed the respondents to remove the seal within two weeks.</t>
  </si>
  <si>
    <t>['Section 68', 'Section 34', 'Section 29']</t>
  </si>
  <si>
    <t>{'Section 68': "This subsection outlines the powers of the Adjudicating Officer, who must provide a reasonable opportunity for representation before imposing penalties. The sealing of the petitioner's premises by the District Revenue Officer may not have followed this procedure, as the court found the sealing illegal and without jurisdiction.", 'Section 34': 'This section discusses the emergency prohibition notice that can be issued if a health risk condition exists. The respondents argued that the sealing was for storing seized goods, but the court found the sealing illegal, indicating that the necessary conditions for such an order were not met.', 'Section 29': 'This section establishes the responsibilities of the Food Authority and State Food Safety Authorities in enforcing the Act. The actions taken by the District Revenue Officer may not align with the enforcement protocols outlined in this section, as the court deemed the sealing of the premises illegal.'}</t>
  </si>
  <si>
    <t>The relevant subsections indicate that the actions taken by the respondents, particularly the sealing of the petitioner's premises, did not comply with the legal requirements set forth in the Food Safety and Standards Act. The court's finding of illegality and lack of jurisdiction supports the petitioner's position, suggesting that the respondents acted outside their authority.</t>
  </si>
  <si>
    <t>[{'indian_section':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34 Emergency prohibition notices and orders', 'relationship': 'indirect', 'connection_type': 'indirect'}, {'indian_section': 'Section 38 Powers of Food Safety Officer', 'foreign_section': 'Section 36 Designated Officer', 'relationship': 'indirect', 'connection_type': 'indirect'}]</t>
  </si>
  <si>
    <t>Case overview
- Case Title: Pankaj Kumar vs The State Of Bihar
- Date: 2 January 2024
- Court: High Court of Judicature at Patna
- Case Number: Criminal Miscellaneous No.7403 of 2018
- Origin: Bodhgaya P.S. Case No.261 of 2011
Key facts
- Petitioner: Pankaj Kumar, residing in Bodh Gaya, Bihar.
- Opposite Party: The State of Bihar.
- The petitioner seeks to quash an order dated 12 August 2016 from the Chief Judicial Magistrate, Gaya, which took cognizance of offences under Sections 379 and 201 of the Indian Penal Code (I.P.C.) and Section 31 of the Food Safety and Standards Act, 2006.
- The allegations involve misbranding, for which a fine of Rs. 25,000 was imposed on the petitioner by the competent authority, which he paid.
Legal issues and arguments
- The petitioner argues that the allegations do not constitute an offence under the Food Safety and Standards Act, 2006, nor under Sections 379 and 201 of the I.P.C.
- The petitioner‚Äö√Ñ√¥s counsel contends that since a fine was imposed and paid, no criminal offence should be pursued.
- The Additional Public Prosecutor (APP) argues that the petitioner was operating without a valid license and that the cognizance taken under the I.P.C. sections is valid.
Court's reasoning
- The court considered the submissions from both parties.
- It noted that the petitioner could raise all relevant issues during the charge framing stage.
- The court expressed its unwillingness to entertain the quashing application based on the arguments presented.
Decision or judgment
- The court rejected the quashing application, allowing the case to proceed.
- The petitioner retains the right to contest the charges at the time of framing.</t>
  </si>
  <si>
    <t>Pankaj Kumar was accused of committing offenses under Sections 379 and 201 of the Indian Penal Code and Section 31 of the Food Safety and Standard Act, 2006. The case arose from an incident reported in an FIR which alleged that he was involved in activities related to food safety and standard violations, specifically mis-branding of food products. The petitioner, Pankaj Kumar, is stated to have been carrying on his business without a valid license. The criminal case was initiated by the state in the Bodhgaya police station, Gaya district, and the order in question was passed by the Chief Judicial Magistrate of Gaya. The petitioner argued that no offense was made out under the Food Safety and Standard Act, 2006, as the competent authority had already imposed and collected a fine of Rs.25,000/- for the alleged mis-branding, suggesting no criminal offence remained. The state contended that the petitioner was operating without a valid license and that the case should proceed, with the petitioner having the opportunity to raise all issues during the framing of charges.</t>
  </si>
  <si>
    <t>['Section 31', 'Section 32', 'Section 39', 'Section 41']</t>
  </si>
  <si>
    <t>{'Section 31': 'This section is relevant as it outlines the requirements for food business operators to have a valid license. The petitioner, Pankaj Kumar, is accused of operating without a valid license, which directly relates to this subsection.', 'Section 32': 'This section discusses the process of issuing an improvement notice to food business operators who fail to comply with regulations. The state contends that the petitioner was operating without a valid license, which could lead to an improvement notice being issued.', 'Section 39': "This section addresses the penalties for Food Safety Officers who act vexatiously or without reasonable grounds. While it primarily concerns the actions of the Food Safety Officer, it may indirectly relate to the petitioner's argument regarding the legitimacy of the actions taken against him.", 'Section 41': "This section allows Food Safety Officers to search and seize articles of food if there is reasonable doubt about their involvement in an offense. The state's argument that the petitioner was operating without a valid license may invoke this section."}</t>
  </si>
  <si>
    <t>The relevant subsections indicate that the petitioner is accused of operating without a valid license, which is a violation of Section 31. The state has the authority to issue improvement notices under Section 32, and the actions of the Food Safety Officer are governed by Sections 39 and 41. The petitioner's argument that a fine was already imposed suggests he may believe that the matter should not proceed criminally, but the state's position is that the lack of a valid license warrants further action. Therefore, the facts align more closely with the state's position.</t>
  </si>
  <si>
    <t>[{'indian_section':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32 Improvement notices', 'relationship': 'indirect', 'connection_type': 'indirect'}, {'indian_section': 'Section 31 Licensing and registration of food business', 'foreign_section': 'Section 41 Power of search, seizure, investigation, prosecution and procedure thereof', 'relationship': 'indirect', 'connection_type': 'indirect'}]</t>
  </si>
  <si>
    <t>Appellant may face further legal action for operating without a valid license.</t>
  </si>
  <si>
    <t>['Section 31 of Food Safety and Standards Act, 2006', 'Section 52 of Food Safety and Standards Act, 2006', 'Section 379 of Indian Penal Code', 'Section 201 of Indian Penal Code']</t>
  </si>
  <si>
    <t>The petitioner, New Bharathavel Sago Factory, represented by its proprietor Ganesan, challenged an order issued by the Designated Officer of the Food Safety and Drug Administration in Salem District. The order involved sealing the factory's premises and appeared to relate to issues with the production of Sago or Starch. The petitioner argued that the order was issued improperly and sought to have it quashed, along with seeking to prevent the respondents from forcing the factory to send its production to a marketing society and from taking samples of intermediate products like Wet Tapioca Starch or liquid Tapioca Starch. The petitioner also claimed that the order abuses existing food safety provisions. The respondents included the Commissioner of Food Safety, the District Collector of Salem District, the Designated Officer in Salem, and the Managing Director of SAGO SERVE. The petitioner has been given an opportunity to pursue an appellate remedy, as an appeal against the order was pending before the appellate authority.</t>
  </si>
  <si>
    <t>{'Section 38': "This subsection is relevant as it outlines the powers of the Food Safety Officer to take samples of food and substances intended for sale. The facts indicate that the respondents, including the Food Safety Officer, may have acted within their authority to take samples from the petitioner‚Äôs factory, which could support the respondents' actions.", 'Section 47': "This subsection details the procedure for taking samples for analysis, including the requirement to notify the person from whom the sample is taken. If the respondents followed this procedure, it would bolster their position against the petitioner's claims of improper action.", 'Section 68': "This section discusses the role of the Adjudicating Officer in adjudicating contraventions of the Act. The facts suggest that the order to seal the factory may have been issued following an inquiry, which aligns with the provisions of this section, potentially supporting the respondents' actions."}</t>
  </si>
  <si>
    <t>The relevant subsections indicate that the actions taken by the Food Safety Officer and the Adjudicating Officer may have been within the legal framework established by the Food Safety Act. If the respondents adhered to the procedures outlined in Sections 38 and 47, and if the sealing of the factory was justified under Section 68, the petitioner may face challenges in quashing the order.</t>
  </si>
  <si>
    <t>Appellant may be required to comply with the order and may face further penalties if found in violation of food safety regulations.</t>
  </si>
  <si>
    <t>The petitioner, Shri Amit, is facing a trial under section 68 of the Food Safety and Standards Act, 2006, for allegedly violating provisions related to food safety. He runs a business called Sanghvi Traders in Neemuch, Madhya Pradesh. On January 16, 2021, a Food Safety Officer collected samples of coriander and other items like blue star, apple green, and orange colors, and sent these samples to the State Food Laboratory in Bhopal. The reports from the laboratory led to the filing of a complaint against the petitioner and some co-accused, seeking penalties. The petitioner cross-examined the Food Safety Officer and then filed an application to summon a Food Analyst from the laboratory as a defense witness, which was rejected by the adjudicating authority. The petitioner argued that he had a right to produce this evidence and that the rejection was unjustified. The respondent supported the order rejecting the application. The court ultimately found that the petitioner‚Äôs request should have been allowed and that the adjudicating authority's rejection was not proper, leading to the setting aside of the order and a direction for the authority to summon the Food Analyst for examination.</t>
  </si>
  <si>
    <t>['Section 68', 'Section 47', 'Section 46']</t>
  </si>
  <si>
    <t>{'Section 68': 'This subsection outlines the process for adjudication under the Food Safety and Standards Act. It states that the Adjudicating Officer must provide a reasonable opportunity for representation and can impose penalties if satisfied that a contravention has occurred. The facts indicate that the petitioner is facing trial under this section, which is directly relevant to the case.', 'Section 47': 'This subsection details the procedure a Food Safety Officer must follow when taking samples for analysis. It includes requirements for notifying the person from whom the sample is taken and the handling of samples. The facts mention that samples were collected and sent for analysis, which aligns with this subsection.', 'Section 46': 'This subsection describes the responsibilities of the Food Analyst upon receiving samples for analysis. It includes the requirement to inform the Designated Officer if a sample is unfit for analysis. The case context indicates that the samples were analyzed, making this subsection relevant.'}</t>
  </si>
  <si>
    <t>The relevant subsections indicate that the adjudication process must follow specific procedures, including providing the petitioner with an opportunity to present evidence. The rejection of the petitioner's application to summon a Food Analyst as a defense witness is a significant procedural issue. The court's finding that this rejection was improper suggests that the petitioner may have been denied a fair opportunity to defend himself, which could impact the outcome of the case.</t>
  </si>
  <si>
    <t>[{'indian_section': 'Section 68 Adjudication', 'foreign_section': 'Section 70 Establishment of Food Safety Appellate Tribunal', 'relationship': 'indirect', 'connection_type': 'indirect'}, {'indian_section': 'Section 68 Adjudication', 'foreign_section': 'Section 73 Power of court to try cases summarily', 'relationship': 'indirect', 'connection_type': 'indirect'}, {'indian_section': 'Section 68 Adjudication', 'foreign_section': 'Section 68 Adjudication', 'relationship': 'direct', 'connection_type': 'direct'}, {'indian_section': 'Section 68 Adjudication', 'foreign_section': 'Section 71 Procedure and powers of Tribunal', 'relationship': 'indirect', 'connection_type': 'indirect'}, {'indian_section': 'Section 68 Adjudication', 'foreign_section': 'Section 75 Power to transfer cases to regular courts', 'relationship': 'indirect', 'connection_type': 'indirect'}, {'indian_section': 'Section 68 Adjudication', 'foreign_section': 'Section 76 Appeal', 'relationship': 'indirect', 'connection_type': 'indirect'}]</t>
  </si>
  <si>
    <t>['Section 68 of Food Safety and Standards Act, 2006', 'Section 293 of Code of Criminal Procedure']</t>
  </si>
  <si>
    <t>The case involves multiple petitioners, including Hermes Distilleries Private Limited, Godavarti Biorefineries Limited, and other standalone and hybrid sugar-ethanol producers, who are challenging government orders issued on December 7 and December 15, 2023, that prohibit the use of sugarcane juice and sugar syrup for ethanol production during the 2023-24 period. The petitioners had established ethanol plants based on promises and policies promoting ethanol blending with petrol, expecting continued supply and favorable treatment. The government, through the Ministry of Consumer Affairs, Food and Public Distribution and the Directorate of Sugar, issued orders under the Essential Commodities Act and Sugar Control Orders, restricting the use of sugarcane-derived raw materials for ethanol to safeguard sugar production amid drought, low rainfall, and declining sugarcane yields. Petitioners argue that these orders are arbitrary, irrational, violate their rights under Article 19(1)(g), exceed legal jurisdiction, and disregard promises made for establishing ethanol units. They also contend that the orders impact their investments, loans, employment, and the broader policy of ethanol blending, which aims to reduce pollution and import dependence. The government defends the orders as necessary measures in public interest to maintain sugar supply, stabilize prices, and protect the larger population amid adverse weather conditions. The petitioners also allege that the restrictions amount to a temporary, disproportionate prohibition that does not account for individual production capacities and violate principles of proportionality and reasonableness.</t>
  </si>
  <si>
    <t>{'Section 88': "This subsection states that no legal proceedings shall lie against the government or its officers for actions taken in good faith under the Act. This could support the respondent's position, as it may protect the government from liability for issuing the orders in question.", 'Section 85': "This section indicates that the Food Authority must follow directions from the Central Government regarding policy matters. If the orders issued by the government were made in accordance with such directions, it may bolster the respondent's defense."}</t>
  </si>
  <si>
    <t>The relevant subsections suggest that the government may have acted within its legal authority and in good faith when issuing the orders. Section 88 provides immunity to the government for actions taken under the Act, while Section 85 indicates that the Food Authority is bound by government policy directions. This could imply that the government's actions were justified and legally sound, potentially undermining the petitioners' claims of arbitrary and irrational orders.</t>
  </si>
  <si>
    <t>Appellant may face challenges in recovering investments and may not receive compensation for losses incurred due to the orders.</t>
  </si>
  <si>
    <t>['Section 3 of the Food Safety and Standards Act, 2006', 'Section 5 of the Food Safety and Standards Act, 2006', 'Section 7 of the Essential Commodities Act, 1955']</t>
  </si>
  <si>
    <t>The petitioner, Sri Sai Pyro World, seeks a court order to de-seal and unlock the main entrance gate of its cracker shop located in V.Muthulingapuram Village, Virudhunagar Taluk, claiming the shop's license is valid and that it has not violated manufacturing norms. The shop had been sealed by the second respondent, the Special Tahsildar, due to allegations of manufacturing crackers in violation of norms laid down by the Supreme Court. The petitioner argues that the act of sealing was illegal and without jurisdiction. The government advocate claimed the sealing was only for storing seized goods, but acknowledged that the action might be illegal without proper authority. The court found the sealing to be unlawful and ordered the second respondent to de-seal the premises and return the keys within two weeks, confirming that the petitioner should have access to the shop and the seized material should be kept safe by the petitioner.</t>
  </si>
  <si>
    <t>['Section 68', 'Section 29', 'Section 39']</t>
  </si>
  <si>
    <t>{'Section 68': "This subsection outlines the role of the Adjudicating Officer in adjudicating alleged contraventions of the Act. The sealing of the petitioner's shop by the Special Tahsildar raises questions about whether proper authority was exercised, as the Adjudicating Officer's involvement is necessary for imposing penalties or sealing premises. The petitioner's claim that the sealing was illegal and without jurisdiction aligns with the requirements set forth in this section.", 'Section 29': "This section establishes the responsibilities of the Food Authority and State Food Safety Authorities in enforcing the Act. It indicates that the authorities must monitor compliance by food business operators. The fact that the sealing was found to be unlawful suggests a failure in the enforcement process, which may support the petitioner's argument that the sealing was not justified.", 'Section 39': "This subsection addresses the liability of Food Safety Officers who act vexatiously or without reasonable grounds. The acknowledgment by the government advocate that the sealing might be illegal without proper authority could imply that the actions taken against the petitioner may fall under this provision, potentially supporting the petitioner's claim."}</t>
  </si>
  <si>
    <t>The relevant subsections indicate that the sealing of the petitioner's shop may not have followed the proper legal procedures as outlined in the Food Safety and Standards Act. The lack of jurisdiction and the potential for vexatious action by the Food Safety Officer strengthen the petitioner's position. The findings of the court that the sealing was unlawful further support the petitioner's claims.</t>
  </si>
  <si>
    <t>[{'indian_section':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34 Emergency prohibition notices and orders', 'relationship': 'indirect', 'connection_type': 'indirect'}]</t>
  </si>
  <si>
    <t>Sindhu Preman, aged 44 years, filed a writ petition challenging revenue recovery notices issued by the Deputy Tahsildar and the District Collector against her. The case involves her seeking to quash these notices and to have the District Industries Centre's decision to recover loan amounts reviewed and regularlyized. The petitioner requested the court to direct the authorities to regularize her margin money loan and allow her to clear the loan arrears through installments. The respondents issued notices demanding recovery of the loan, and the petitioner sought relief to avoid these recoveries. The court permitted the petitioner to pay the arrears in 12 monthly installments starting from May 30, 2024, but emphasized no further extensions would be granted if she failed to pay.</t>
  </si>
  <si>
    <t>None of the provided subsections are relevant to the facts of the case, which primarily concerns the challenge to revenue recovery notices and the request for installment payments for a loan. The subsections pertain to food safety regulations and do not address issues related to loan recovery or administrative actions taken by the District Collector.</t>
  </si>
  <si>
    <t>[{'indian_section':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t>
  </si>
  <si>
    <t>Appellant may be required to pay the loan amounts as per the recovery notices.</t>
  </si>
  <si>
    <t>Shri Manjunath Shakar Shetty filed a criminal petition challenging the initiation of proceedings against him for an alleged offense under section 59(i) of the Food Safety and Standards Act, 2006. The case was initiated based on a private complaint and a report by a Food Safety Officer. The petitioner argued that the statutory rule required the report of the Food Analyst to be dispatched within 14 days, but the report in this case was dispatched nearly a week late, on 20.08.2019 instead of on or before 14.08.2019. The petitioner contended that this delay invalidated the proceedings. The respondent was the State of Karnataka, represented by the Food Safety Officer.</t>
  </si>
  <si>
    <t>{'Section 46': 'This subsection states that the Food Analyst must send the report within fourteen days from the date of receipt of any sample for analysis. The petitioner argues that the report was dispatched late, which could potentially invalidate the proceedings against him.', 'Section 47': 'This subsection outlines the procedure for taking samples for analysis, including the requirement for the Food Safety Officer to send the sample to the Food Analyst by the next working day. The delay in sending the report may indicate a failure to follow the required procedure.'}</t>
  </si>
  <si>
    <t>The relevant subsections indicate that the timely dispatch of the Food Analyst's report is a procedural requirement. The petitioner's argument hinges on the claim that the report was sent late, which, if proven, could invalidate the proceedings against him. Therefore, the facts presented align with the requirements set forth in the relevant subsections, suggesting that the appellant may have a valid claim.</t>
  </si>
  <si>
    <t>The case involves the appointment of the appellants, who were contractual employees working as Technical Officers at Pay Level-7, to the post of Assistant Director (Technical) in the Food Safety and Standards Authority of India (FSSAI). The respondents, who included Respondent Nos. 1 and 2, filed a writ petition challenging these appointments, claiming they were made illegally and in violation of recruitment rules. They argued that the appointment of contractual employees in Pay Level-7 to the higher-level position in Pay Level-10 was improper, as the rules required candidates to have at least five years of experience, including two years in the immediate lower pay level (Pay Level-9), which the contractual employees did not possess. The petitioners contended that the appointments were in accordance with the recruitment advertisement and rules, and that contractual employees were allowed to participate in the selection process. The lower court judged these appointments illegal and set aside the appointment orders of the contractual employees, leading to the filing of the present appeals by the appellants who claimed their appointments were proper and compliant with the relevant rules. The appellants argued that they fulfilled the necessary qualifications and that their participation was justified under the relaxation policies and relevant regulations.</t>
  </si>
  <si>
    <t>['Section 45', 'Section 70', 'Section 43', 'Section 68', 'Section 61', 'Section 58', 'Section 64', 'Section 46']</t>
  </si>
  <si>
    <t>{'Section 45': "This section discusses the qualifications for appointment as Food Analysts, which is not directly relevant to the case of the appellants' appointment as Assistant Directors. It does not impact the legality of the appointments in question.", 'Section 70': "This section pertains to the establishment of the Food Safety Appellate Tribunal and does not directly relate to the qualifications or legality of the appellants' appointments. It is not relevant to the case.", 'Section 43': 'This section relates to the notification of food laboratories and does not pertain to the appointment of personnel in the FSSAI. It is not relevant to the case.', 'Section 68': "This section outlines the adjudication process for offences under the Act. While it discusses the role of an Adjudicating Officer, it does not directly address the qualifications or legality of the appellants' appointments. It is not relevant to the case.", 'Section 61': "This section addresses penalties for providing false or misleading information. It does not apply to the case regarding the qualifications for the appellants' appointments and is therefore not relevant.", 'Section 58': "This section discusses penalties for contraventions of the Act where no specific penalty is provided. It does not relate to the qualifications or legality of the appellants' appointments and is not relevant.", 'Section 64': "This section deals with penalties for repeat offenders under the Act. It does not apply to the case regarding the qualifications for the appellants' appointments and is therefore not relevant.", 'Section 46': 'This section pertains to the analysis of food samples and does not relate to the appointment of personnel in the FSSAI. It is not relevant to the case.'}</t>
  </si>
  <si>
    <t>None of the relevant subsections apply to the facts of the case regarding the qualifications and legality of the appellants' appointments. The arguments presented by both the appellants and respondents hinge on the interpretation of recruitment rules, which are not addressed in the provided subsections.</t>
  </si>
  <si>
    <t>[{'indian_section': 'Section 43 Recognition and accreditation of laboratories, research institutions and referral food laboratory', 'foreign_section': 'Section 45 Food Analysts',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46 Functions of Food Analyst', 'relationship': 'indirect', 'connection_type': 'indirect'}, {'indian_section': 'Section 44 Recognition of organization or agency for food safety audit', 'foreign_section': 'Section 45 Food Analysts',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44 Recognition of organization or agency for food safety audit', 'foreign_section': 'Section 46 Functions of Food Analyst', 'relationship': 'indirect', 'connection_type': 'indirect'}, {'indian_section': 'Section 45 Food Analysts', 'foreign_section': 'Section 45 Food Analysts', 'relationship': 'direct', 'connection_type': 'direct'},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44 Recognition of organization or agency for food safety audit', 'relationship': 'indirect', 'connection_type': 'indirect'}, {'indian_section': 'Section 45 Food Analysts', 'foreign_section': 'Section 46 Functions of Food Analyst', 'relationship': 'indirect', 'connection_type': 'indirect'}, {'indian_section': 'Section 46 Functions of Food Analyst', 'foreign_section': 'Section 45 Food Analysts',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 {'indian_section': 'Section 47 Sampling and analysis', 'foreign_section': 'Section 45 Food Analysts',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44 Recognition of organization or agency for food safety audit', 'relationship': 'indirect', 'connection_type': 'indirect'}, {'indian_section': 'Section 47 Sampling and analysis', 'foreign_section': 'Section 46 Functions of Food Analyst', 'relationship': 'indirect', 'connection_type': 'indirect'}, {'indian_section': 'Section 48 General provisions relating to offences', 'foreign_section': 'Section 61 Punishment for false information', 'relationship': 'indirect', 'connection_type': 'indirect'}, {'indian_section': 'Section 48 General provisions relating to offences', 'foreign_section': 'Section 58 Penalty for contraventions for which no specific penalty is provided', 'relationship': 'indirect', 'connection_type': 'indirect'}, {'indian_section': 'Section 48 General provisions relating to offences', 'foreign_section': 'Section 64 Punishment for subsequent offences', 'relationship': 'indirect', 'connection_type': 'indirect'}, {'indian_section': 'Section 49 General provisions relating to penalty', 'foreign_section': 'Section 61 Punishment for false information', 'relationship': 'indirect', 'connection_type': 'indirect'}, {'indian_section': 'Section 49 General provisions relating to penalty', 'foreign_section': 'Section 58 Penalty for contraventions for which no specific penalty is provided', 'relationship': 'indirect', 'connection_type': 'indirect'}, {'indian_section': 'Section 49 General provisions relating to penalty', 'foreign_section': 'Section 64 Punishment for subsequent offences', 'relationship': 'indirect', 'connection_type': 'indirect'}, {'indian_section': 'Section 50 Penalty for selling food not of the nature or substance or quality demanded', 'foreign_section': 'Section 61 Punishment for false information', 'relationship': 'indirect', 'connection_type': 'indirect'}, {'indian_section': 'Section 50 Penalty for selling food not of the nature or substance or quality demanded', 'foreign_section': 'Section 58 Penalty for contraventions for which no specific penalty is provided', 'relationship': 'indirect', 'connection_type': 'indirect'}, {'indian_section': 'Section 50 Penalty for selling food not of the nature or substance or quality demanded', 'foreign_section': 'Section 64 Punishment for subsequent offences', 'relationship': 'indirect', 'connection_type': 'indirect'}, {'indian_section': 'Section 51 Penalty for sub-standard food', 'foreign_section': 'Section 61 Punishment for false information', 'relationship': 'indirect', 'connection_type': 'indirect'}, {'indian_section': 'Section 51 Penalty for sub-standard food', 'foreign_section': 'Section 58 Penalty for contraventions for which no specific penalty is provided', 'relationship': 'indirect', 'connection_type': 'indirect'}, {'indian_section': 'Section 51 Penalty for sub-standard food', 'foreign_section': 'Section 64 Punishment for subsequent offences', 'relationship': 'indirect', 'connection_type': 'indirect'}, {'indian_section': 'Section 52 Penalty for misbranded food', 'foreign_section': 'Section 61 Punishment for false information', 'relationship': 'indirect', 'connection_type': 'indirect'}, {'indian_section': 'Section 52 Penalty for misbranded food', 'foreign_section': 'Section 58 Penalty for contraventions for which no specific penalty is provided', 'relationship': 'indirect', 'connection_type': 'indirect'}, {'indian_section': 'Section 52 Penalty for misbranded food', 'foreign_section': 'Section 64 Punishment for subsequent offences', 'relationship': 'indirect', 'connection_type': 'indirect'}, {'indian_section': 'Section 53 Penalty for misleading advertisement', 'foreign_section': 'Section 61 Punishment for false information', 'relationship': 'indirect', 'connection_type': 'indirect'}, {'indian_section': 'Section 53 Penalty for misleading advertisement', 'foreign_section': 'Section 58 Penalty for contraventions for which no specific penalty is provided', 'relationship': 'indirect', 'connection_type': 'indirect'}, {'indian_section': 'Section 53 Penalty for misleading advertisement', 'foreign_section': 'Section 64 Punishment for subsequent offences', 'relationship': 'indirect', 'connection_type': 'indirect'}, {'indian_section': 'Section 54 Penalty for food containing extraneous matter', 'foreign_section': 'Section 61 Punishment for false information', 'relationship': 'indirect', 'connection_type': 'indirect'}, {'indian_section': 'Section 54 Penalty for food containing extraneous matter', 'foreign_section': 'Section 58 Penalty for contraventions for which no specific penalty is provided', 'relationship': 'indirect', 'connection_type': 'indirect'}, {'indian_section': 'Section 54 Penalty for food containing extraneous matter', 'foreign_section': 'Section 64 Punishment for subsequent offences', 'relationship': 'indirect', 'connection_type': 'indirect'}, {'indian_section': 'Section 55 Penalty for failure to comply with the directions of Food Safety Officer', 'foreign_section': 'Section 61 Punishment for false information', 'relationship': 'indirect', 'connection_type': 'indirect'}, {'indian_section': 'Section 55 Penalty for failure to comply with the directions of Food Safety Officer', 'foreign_section': 'Section 58 Penalty for contraventions for which no specific penalty is provided', 'relationship': 'indirect', 'connection_type': 'indirect'}, {'indian_section': 'Section 55 Penalty for failure to comply with the directions of Food Safety Officer', 'foreign_section': 'Section 64 Punishment for subsequent offences', 'relationship': 'indirect', 'connection_type': 'indirect'}, {'indian_section': 'Section 56 Penalty for unhygienic or unsanitary processing or manufacturing of food', 'foreign_section': 'Section 61 Punishment for false information', 'relationship': 'indirect', 'connection_type': 'indirect'}, {'indian_section': 'Section 56 Penalty for unhygienic or unsanitary processing or manufacturing of food', 'foreign_section': 'Section 58 Penalty for contraventions for which no specific penalty is provided', 'relationship': 'indirect', 'connection_type': 'indirect'}, {'indian_section': 'Section 56 Penalty for unhygienic or unsanitary processing or manufacturing of food', 'foreign_section': 'Section 64 Punishment for subsequent offences', 'relationship': 'indirect', 'connection_type': 'indirect'}, {'indian_section': 'Section 57 Penalty for possessing adulterant', 'foreign_section': 'Section 61 Punishment for false information', 'relationship': 'indirect', 'connection_type': 'indirect'}, {'indian_section': 'Section 57 Penalty for possessing adulterant', 'foreign_section': 'Section 58 Penalty for contraventions for which no specific penalty is provided', 'relationship': 'indirect', 'connection_type': 'indirect'}, {'indian_section': 'Section 57 Penalty for possessing adulterant', 'foreign_section': 'Section 64 Punishment for subsequent offences', 'relationship': 'indirect', 'connection_type': 'indirect'}, {'indian_section': 'Section 58 Penalty for contraventions for which no specific penalty is provided', 'foreign_section': 'Section 61 Punishment for false information', 'relationship': 'indirect', 'connection_type': 'indirect'}, {'indian_section': 'Section 58 Penalty for contraventions for which no specific penalty is provided', 'foreign_section': 'Section 58 Penalty for contraventions for which no specific penalty is provided', 'relationship': 'direct', 'connection_type': 'direct'}, {'indian_section': 'Section 58 Penalty for contraventions for which no specific penalty is provided', 'foreign_section': 'Section 64 Punishment for subsequent offences', 'relationship': 'indirect', 'connection_type': 'indirect'}, {'indian_section':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64 Punishment for subsequent offences', 'relationship': 'indirect', 'connection_type': 'indirect'}]</t>
  </si>
  <si>
    <t>Appellant may be denied the position of Assistant Director (Technical).</t>
  </si>
  <si>
    <t>['Section 92 of Food Safety and Standards Act, 2006', 'Section 9 of Food Safety and Standards Act, 2006', 'Section 3(m) of Food Safety and Standards Act, 2006', 'Section 4 of Food Safety and Standards Act, 2006', 'Section 5 of Food Safety and Standards Act, 2006']</t>
  </si>
  <si>
    <t>Sanjay Shadija, the proprietor of Sehat Brand Farman Flour, filed a criminal revision against an order dismissing his appeal related to actions taken under food safety regulations. The respondent was the State of Chhattisgarh through the Food Safety Officer. The appeal was dismissed by the Sessions Judge in Janjgir-Champa on the grounds that it was not maintainable before the Court and should have been filed before the Food Safety Appellate Tribunal. The Court noted that the Tribunal was established in every district and its Presiding Officers were appointed as District Judges. The High Court found that the order of the Sessions Judge was incorrect because the Tribunal was the proper authority, and thus, the order was set aside and the matter was remitted back for decision by the Tribunal.</t>
  </si>
  <si>
    <t>{'Section 70': "This section establishes the Food Safety Appellate Tribunal and outlines its jurisdiction to hear appeals from decisions of the Adjudicating Officer. The dismissal of the appellant's appeal was based on the assertion that it should have been filed before the Tribunal, which is consistent with this section.", 'Section 72': "This section states that no civil court shall have jurisdiction over matters that an Adjudicating Officer or the Tribunal is empowered to determine. This supports the respondent's position that the appeal was not maintainable in the Sessions Court."}</t>
  </si>
  <si>
    <t>The relevant subsections indicate that the Food Safety Appellate Tribunal is the proper authority to hear appeals related to food safety regulations, as outlined in Section 70. The dismissal of the appellant's appeal by the Sessions Judge aligns with the jurisdictional limitations set forth in Section 72, which prohibits civil courts from entertaining such matters. Therefore, the facts support the respondent's position.</t>
  </si>
  <si>
    <t>[{'indian_section': 'Section 68 Adjudication', 'foreign_section': 'Section 70 Establishment of Food Safety Appellate Tribunal', 'relationship': 'indirect', 'connection_type': 'indirect'}, {'indian_section': 'Section 68 Adjudication', 'foreign_section': 'Section 72 Civil court not to have jurisdiction', 'relationship': 'indirect', 'connection_type': 'indirect'}, {'indian_section': 'Section 68 Adjudication', 'foreign_section': 'Section 73 Power of court to try cases summarily', 'relationship': 'indirect', 'connection_type': 'indirect'}]</t>
  </si>
  <si>
    <t>Appellant may need to pursue the matter before the Food Safety Appellate Tribunal.</t>
  </si>
  <si>
    <t>['Section 438 of Bhartiya Nagrik Suraksha Sanhita, 2023', 'Section 17 of Food Safety and Standards Act, 2006', 'Section 68 of Food Safety and Standards Act, 2006']</t>
  </si>
  <si>
    <t>Raheem Charaniya and other accused persons are involved in a case registered against them for selling adulterated ginger and garlic paste using chemicals illegally. The police registered the case against them for offenses under Sections 272, 273, 336, and 420 of the Indian Penal Code. The petitioners argued that the proceedings should be quashed because investigations under these charges are not valid after the enactment of a special law related to food safety, which they claim repealed the relevant sections of the IPC. They also argued that the police, not authorized under the special law, conducted the investigation, making the charges invalid. The respondent's side argued that the investigation and prosecution under the IPC were valid and that the proceedings should continue.</t>
  </si>
  <si>
    <t>['Section 51', 'Section 58']</t>
  </si>
  <si>
    <t>{'Section 51': 'This subsection states that any person who manufactures, stores, sells, or distributes sub-standard food is liable to a penalty which may extend to five lakh rupees. The facts indicate that the accused are involved in selling adulterated ginger and garlic paste, which could be classified as sub-standard food, making this subsection relevant to the case.', 'Section 58': 'This subsection indicates that any person who contravenes any provisions of the Act or the rules made thereunder is liable to a penalty which may extend to two lakh rupees. The allegations against the petitioners involve selling adulterated food, which may constitute a contravention of the Act, thus making this subsection relevant.'}</t>
  </si>
  <si>
    <t>The relevant subsections indicate that the actions of the petitioners in selling adulterated food could lead to significant penalties under the Food Safety Act. The petitioners' argument regarding the invalidity of the charges under the IPC due to the enactment of a special law does not negate the applicability of these subsections, which provide for penalties related to food safety violations. Therefore, the facts align with the provisions of the Food Safety Act, suggesting that the respondent is more likely to succeed in the prosecution.</t>
  </si>
  <si>
    <t>['Section 272 of Indian Penal Code, 1860', 'Section 273 of Indian Penal Code, 1860', 'Section 336 of Indian Penal Code, 1860', 'Section 420 of Indian Penal Code, 1860', 'Section 482 of the Code of Criminal Procedure, 1973', 'Section 97 of the Food Safety and Standards Act, 2006', 'Section 26 of General Clauses Act']</t>
  </si>
  <si>
    <t>The petitioner, Praveen, is a 'Mawa Vendor' who stored his mawa in a cold storage. On August 17, 2023, a Food Safety Officer conducted a search at his premises and took samples of the mawa, which were tested by a food analyst and found to be within norms. The samples were then sent for testing to a referral laboratory in Pune on October 19, 2023, and the report received on November 16, 2023, indicated that the mawa was of substandard quality. The petitioner challenged the validity of this report, arguing that the order for destruction based on the referral laboratory's report was invalid because the designated officer did not record reasons in writing for considering the original food analyst's report erroneous before sending the sample for further testing. The respondent State argued that the designated officer had the authority to send the sample for further analysis after considering the food analyst's report. The court found that the designated officer failed to record the reasons in writing for deeming the original report erroneous. As a result, the reports from the referral laboratory and the destruction order based on them were set aside, and the respondents were instructed to destroy the mawa without following Section 38(4). The petitioner was not permitted to use the mawa stored in the cold storage, which had been kept there for nearly a year.</t>
  </si>
  <si>
    <t>{'Section 43': "This section outlines the authority of the Food Authority to notify and recognize food laboratories for analysis. It is relevant as it establishes the framework for the referral laboratory's role in the testing process. However, it does not directly address the procedural issues raised by the petitioner regarding the designated officer's actions.", 'Section 47': 'This section details the procedures a Food Safety Officer must follow when taking samples for analysis, including the requirement to send samples to a Food Analyst and the conditions under which a referral laboratory may be involved. The petitioner argues that the designated officer did not properly record reasons for sending the sample for further testing, which is a procedural issue that this section touches upon.', 'Section 38': 'This section grants the Food Safety Officer the authority to take samples and outlines the procedures for handling food articles. It is relevant because it establishes the powers of the Food Safety Officer and the conditions under which food may be destroyed. The petitioner challenges the validity of the destruction order based on procedural failures, which this section indirectly relates to.'}</t>
  </si>
  <si>
    <t>The relevant subsections highlight the procedural requirements for food sample analysis and the authority of the Food Safety Officer. The designated officer's failure to record reasons for deeming the original report erroneous is a significant procedural flaw that undermines the validity of the referral laboratory's report and the subsequent destruction order. This procedural misstep favors the appellant's position, as it suggests that the destruction of the mawa was not conducted in accordance with the law.</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</si>
  <si>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38 Powers of Food Safety Officer', 'relationship': 'direct', 'connection_type': 'direct'}]</t>
  </si>
  <si>
    <t>['Section 38(4) of Food Safety and Standards Act, 2006', 'Clause 2.4.3 of Food Safety and Standards Rules, 2011']</t>
  </si>
  <si>
    <t>The case involves M/S Kewal Dairy, which was accused of selling sub-standard milk, collected from their premises on November 24, 2017. The Food Safety Officer sent the milk sample for analysis, and the report received on December 10, 2017, indicated the milk was sub-standard. The applicant challenged the initial report, and after a second analysis on April 25, 2018, confirmed the milk was unsafe. Notices were issued, and approval for prosecution was granted by the Food Safety Commissioner on June 20, 2019, despite the expiry of the one-year limitation period. The complaint was filed on July 4, 2019. The applicant argued that the proceedings were time-barred since the offence was considered to have been committed when the sample was collected and that the complaint was filed beyond the limitation period. The petitioner also contended that charges should only be under Section 51, not Section 59(i). The respondent maintained that under the law, the date of offence is the date of sample collection and that the approval for prosecution was within the extended time limit, making the proceedings valid. The case was filed by the State of U.P. against the applicant.</t>
  </si>
  <si>
    <t>['Section 59', 'Section 55', 'Section 62', 'Section 50']</t>
  </si>
  <si>
    <t>{'Section 59': "This subsection is relevant as it addresses the penalties for selling unsafe food. The facts indicate that M/S Kewal Dairy sold milk that was confirmed to be unsafe after analysis. This supports the respondent's position that the appellant is liable under this section.", 'Section 55': "This subsection pertains to penalties for failing to comply with the requirements of the Act. The appellant's sale of sub-standard milk suggests a failure to comply, which could lead to penalties under this section.", 'Section 62': 'This section is not directly relevant to the facts of the case as it deals with obstructing a Food Safety Officer, which is not mentioned in the context provided.', 'Section 50': 'This section addresses selling food that does not comply with the Act. The sale of sub-standard milk by M/S Kewal Dairy could fall under this provision, indicating potential liability.'}</t>
  </si>
  <si>
    <t>The relevant subsections indicate that M/S Kewal Dairy is likely to face penalties for selling unsafe and sub-standard milk. The evidence of unsafe milk supports the respondent's case, while the appellant's argument regarding the limitation period does not negate the findings of unsafe food. Therefore, the facts align more closely with the respondent's position.</t>
  </si>
  <si>
    <t>[{'indian_section': 'Section 59 Punishment for unsafe food', 'foreign_section': 'Section 55 Penalty for failure to comply with the directions of Food Safety Officer',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59 Punishment for unsafe food', 'relationship': 'direct', 'connection_type': 'direct'}, {'indian_section': 'Section 59 Punishment for unsafe food', 'foreign_section': 'Section 55 Penalty for failure to comply with the directions of Food Safety Officer', 'relationship': 'indirect', 'connection_type': 'indirect'}, {'indian_section': 'Section 59 Punishment for unsafe food', 'foreign_section': 'Section 62 Punishment for obstructing or impersonating a Food Safety Officer',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63 Punishment for carrying out a business without licence', 'relationship': 'indirect', 'connection_type': 'indirect'}, {'indian_section': 'Section 51 Penalty for sub-standard food', 'foreign_section': 'Section 55 Penalty for failure to comply with the directions of Food Safety Officer',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55 Penalty for failure to comply with the directions of Food Safety Officer', 'relationship': 'indirect', 'connection_type': 'indirect'}, {'indian_section': 'Section 51 Penalty for sub-standard food', 'foreign_section': 'Section 62 Punishment for obstructing or impersonating a Food Safety Officer', 'relationship': 'indirect', 'connection_type': 'indirect'}, {'indian_section': 'Section 51 Penalty for sub-standard food', 'foreign_section': 'Section 52 Penalty for misbranded food', 'relationship': 'indirect', 'connection_type': 'indirect'}, {'indian_section': 'Section 51 Penalty for sub-standard food', 'foreign_section': 'Section 50 Penalty for selling food not of the nature or substance or quality demanded', 'relationship': 'indirect', 'connection_type': 'indirect'}, {'indian_section': 'Section 51 Penalty for sub-standard food', 'foreign_section': 'Section 63 Punishment for carrying out a business without licence', 'relationship': 'indirect', 'connection_type': 'indirect'}]</t>
  </si>
  <si>
    <t>Appellant may be fined and held liable for selling unsafe food.</t>
  </si>
  <si>
    <t>up to three lakh rupees</t>
  </si>
  <si>
    <t>['Section 51 of Food Safety and Standards Act, 2006', 'Section 59(i) of Food Safety and Standards Act, 2006', 'Section 77 of Food Safety and Standards Act, 2006', 'Section 468 of Indian Penal Code', 'Section 470(3) of Indian Penal Code', 'Section 89 of Food Safety and Standards Act, 2006']</t>
  </si>
  <si>
    <t>The petitioner, Rajkumar, stored his mawa in a cold storage and was tested by a food safety officer on 17.08.2023, who took samples for testing. The initial test report from the State Food Testing laboratory indicated the mawa was within norms. However, the samples were later sent to a referral laboratory in Pune, and the report received on 16.11.2023 declared the mawa to be of substandard quality. The petitioner argued that the official responsible for sending the samples to the referral laboratory did not record reasons in writing to justify my opinion that the initial report was erroneous. The petitioner challenged the validity of the referral laboratory report and the subsequent order for destroying the mawa. The respondent stated that the official had the jurisdiction to send the samples for further testing after considering the initial report. The court found that the official did not record the necessary reasons in writing before sending the sample to the referral laboratory, rendering the later report invalid and leading to the setting aside of the reports and the order for destruction. The court ordered that the mawa be destroyed within thirty days and permitted the petitioner to undertake legal proceedings due to the reports being set aside.</t>
  </si>
  <si>
    <t>['Section 42', 'Section 47', 'Section 43', 'Section 46', 'Section 38']</t>
  </si>
  <si>
    <t>{'Section 42': 'This section outlines the responsibilities of the Food Safety Officer, including the requirement to send samples to the Food Analyst and the timeline for reporting. The facts indicate that the Food Safety Officer took samples and sent them for analysis, which aligns with this section.', 'Section 47': 'This section details the procedure for taking samples, including the requirement to notify the person from whom the sample is taken and the division of the sample into parts. The facts suggest that the Food Safety Officer followed this procedure, as samples were taken and sent for analysis.', 'Section 43': "This section discusses the Food Authority's role in notifying food laboratories and establishing referral laboratories. The referral laboratory in Pune was involved in the case, which is relevant to the process of testing the mawa.", 'Section 46': 'This section describes the responsibilities of the Food Analyst upon receiving a sample for analysis. The facts indicate that the samples were analyzed, and reports were generated, which is consistent with this section.', 'Section 38': 'This section allows the Food Safety Officer to take samples for analysis and outlines the conditions under which this can occur. The facts show that the Food Safety Officer took samples of the mawa, which is relevant to this section.'}</t>
  </si>
  <si>
    <t>The relevant subsections indicate that the procedures for sampling and analysis were generally followed by the Food Safety Officer and the Food Analyst. However, the challenge raised by the petitioner regarding the lack of written reasons for sending the samples to the referral laboratory is significant. The court's finding that the official did not record necessary reasons impacts the validity of the referral laboratory's report, which ultimately led to the setting aside of the reports and the destruction order. This suggests that the appellant (Rajkumar) has a stronger position based on the procedural irregularity identified.</t>
  </si>
  <si>
    <t>The case involves petitioner M. Mahesh Kumar, who was accused of selling mangoes that were found to contain calcium hydroxide on their surface, indicating use of calcium carbide for ripening, which is prohibited and unsafe. The incident occurred on 17.04.2017 at M/s. Aditya Birla Retail Limited in Gadwal, where the petitioner was present and disclosed that he was the Manager of the premises. The Food Safety Officer inspected the premises, seized a stock of mangoes, and purchased 12 mangoes as samples for analysis. The Food Analyst's report indicated the presence of calcium hydroxide, suggesting the use of calcium carbide for ripening, which is harmful and illegal. The prosecution was initiated based on this report, and charges were filed against the petitioner under various provisions relating to the sale of unsafe food. The petitioners argued that the Food Analyst report had not been properly served to them and that the method of analysis was not approved. The respondent contended that full trial was necessary to establish the facts. The court dismissed the petition, allowing the investigation and proceedings to continue.</t>
  </si>
  <si>
    <t>['Section 38', 'Section 59', 'Section 47']</t>
  </si>
  <si>
    <t>{'Section 38': 'This subsection is relevant as it outlines the powers of the Food Safety Officer to take samples and seize articles of food that may be in contravention of the Act. The facts indicate that the Food Safety Officer seized mangoes and took samples for analysis, which aligns with the provisions of this section.', 'Section 59': "This subsection pertains to the penalties for selling unsafe food. The facts state that the mangoes were found to contain calcium hydroxide, indicating they were unsafe for consumption. This section supports the respondent's position that the appellant may be liable for selling unsafe food.", 'Section 47': "This subsection details the procedure for taking samples for analysis, including the requirement to notify the person from whom the sample is taken. The appellant argues that the Food Analyst's report was not properly served, which may relate to the procedural requirements outlined in this section."}</t>
  </si>
  <si>
    <t>The relevant subsections indicate that the actions taken by the Food Safety Officer were within the scope of the law, as they had the authority to seize the mangoes and take samples for analysis. The presence of calcium hydroxide in the mangoes suggests a violation of food safety regulations, which supports the respondent's case. The appellant's argument regarding the improper service of the Food Analyst's report may not negate the findings of unsafe food, as the evidence of contravention is strong.</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</si>
  <si>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59 Punishment for unsafe food', 'relationship': 'direct', 'connection_type': 'direct'},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47 Sampling and analysis', 'relationship': 'direct', 'connection_type': 'direct'}, {'indian_section': 'Section 47 Sampling and analysis', 'foreign_section': 'Section 46 Functions of Food Analyst', 'relationship': 'indirect', 'connection_type': 'indirect'}, {'indian_section': 'Section 47 Sampling and analysis', 'foreign_section': 'Section 47 Sampling and analysis',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t>
  </si>
  <si>
    <t>['Section 30(2)(e) of Food Safety and Standards Act, 2006', 'Section 3(1)(zz)(iii) of Food Safety and Standards Act, 2006', 'Section 26(2)(i) of Food Safety and Standards Act, 2006', 'Section 59(i) of Food Safety and Standards Act, 2006', 'Section 46(4) of Food Safety and Standards Act, 2006', 'Rule 2.4.6 of the Food Safety and Standards Rules, 2011', 'Section 47(1)(c)(iii) of Food Safety and Standards Act, 2006']</t>
  </si>
  <si>
    <t>The case involves a dispute over the appointment of contractual employees as Assistant Director (Technical) in the Food Safety and Standards Authority of India (FSSAI). The original petitioner in one of the writ petitions, Respondent Nos. 1 and 2, challenged the appointments of the appellants, who were contracted Technical Officers working at Pay Level-7 and Pay Level-8, alleging that their appointments were illegal and violated recruitment rules. They argued that the appointments of employees in Pay Level-7 had been made directly to the post of Assistant Director (Technical) without meeting the required experience in the immediate lower pay level (Pay Level-9), and that these contractual employees, who lacked the prescribed minimum experience and qualification, were backdoor entrants favored by the organization, ignoring statutory recruitment regulations. The appellants contended that their appointments were made in accordance with the rules, that they fulfilled the necessary qualifications and experience, and relied on office memoranda and recruitment regulations permitting contractual employees at Pay Level-7 to participate in the selection process. The Respondents argued that the appointments of contractual employees who did not have the requisite two years of experience in Pay Level-9 were illegal and that appointments made contrary to statutory rules should be set aside. The lower court held the appointments of the contractual employees (Respondent Nos. 3 to 12) as illegal and set aside their appointments, ordering a fresh selection process. The appellants challenged this decision, claiming their appointments were properly made and in accordance with applicable rules and relaxations, but the court dismissed the appeals, reaffirming that appointments violating statutory recruitment rules were invalid.</t>
  </si>
  <si>
    <t>['Section 4', 'Section 16']</t>
  </si>
  <si>
    <t>{'Section 4': 'This section establishes the Food Safety and Standards Authority of India (FSSAI) and outlines its powers and functions. It is relevant as it provides the legal framework within which the appointments in question were made. The appellants argue that their appointments were in accordance with the rules set by the FSSAI.', 'Section 16': 'This section details the duties of the Food Authority, including regulating and monitoring food safety. It is relevant as it may relate to the qualifications and experience required for positions within the FSSAI, which the respondents claim were not met by the appellants.'}</t>
  </si>
  <si>
    <t>The relevant subsections indicate that the appointments made by the FSSAI must comply with the statutory regulations and qualifications set forth by the authority. The respondents argue that the appellants did not meet the necessary experience requirements, which could support their claim of illegality in the appointments. The appellants assert compliance with the rules, but the lower court's decision to set aside the appointments suggests that the statutory requirements were not satisfied. Therefore, the facts align more closely with the respondents' position regarding the legality of the appointments.</t>
  </si>
  <si>
    <t>[{'indian_section': 'Section 43 Recognition and accreditation of laboratories, research institutions and referral food laboratory', 'foreign_section': 'Section 45 Food Analysts',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44 Recognition of organization or agency for food safety audit', 'foreign_section': 'Section 45 Food Analysts',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45 Food Analysts', 'foreign_section': 'Section 45 Food Analysts', 'relationship': 'direct', 'connection_type': 'direct'},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44 Recognition of organization or agency for food safety audit', 'relationship': 'indirect', 'connection_type': 'indirect'}, {'indian_section': 'Section 46 Functions of Food Analyst', 'foreign_section': 'Section 45 Food Analysts',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44 Recognition of organization or agency for food safety audit', 'relationship': 'indirect', 'connection_type': 'indirect'}, {'indian_section': 'Section 47 Sampling and analysis', 'foreign_section': 'Section 45 Food Analysts',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44 Recognition of organization or agency for food safety audit', 'relationship': 'indirect', 'connection_type': 'indirect'}, {'indian_section': 'Section 4 Establishment of Food Safety and Standards Authority of India', 'foreign_section': 'Section 16 Duties and functions of Food Authority', 'relationship': 'indirect', 'connection_type': 'indirect'}, {'indian_section': 'Section 4 Establishment of Food Safety and Standards Authority of India', 'foreign_section': 'Section 4 Establishment of Food Safety and Standards Authority of India', 'relationship': 'direct', 'connection_type': 'direct'}, {'indian_section': 'Section 4 Establishment of Food Safety and Standards Authority of India', 'foreign_section': 'Section 13 Scientific Panels', 'relationship': 'indirect', 'connection_type': 'indirect'}, {'indian_section': 'Section 4 Establishment of Food Safety and Standards Authority of India', 'foreign_section': 'Section 5 Composition of Food Authority and qualifications for appointment of its Chairperson and other Members', 'relationship': 'indirect', 'connection_type': 'indirect'}, {'indian_section': 'Section 4 Establishment of Food Safety and Standards Authority of India', 'foreign_section': 'Section 11 Central Advisory Committee', 'relationship': 'indirect', 'connection_type': 'indirect'}, {'indian_section': 'Section 9 Officers and other employees of Food Authority', 'foreign_section': 'Section 16 Duties and functions of Food Authority', 'relationship': 'indirect', 'connection_type': 'indirect'}, {'indian_section': 'Section 9 Officers and other employees of Food Authority', 'foreign_section': 'Section 4 Establishment of Food Safety and Standards Authority of India', 'relationship': 'indirect', 'connection_type': 'indirect'}, {'indian_section': 'Section 9 Officers and other employees of Food Authority', 'foreign_section': 'Section 13 Scientific Panels', 'relationship': 'indirect', 'connection_type': 'indirect'}, {'indian_section': 'Section 9 Officers and other employees of Food Authority', 'foreign_section': 'Section 5 Composition of Food Authority and qualifications for appointment of its Chairperson and other Members', 'relationship': 'indirect', 'connection_type': 'indirect'}, {'indian_section': 'Section 9 Officers and other employees of Food Authority', 'foreign_section': 'Section 11 Central Advisory Committee', 'relationship': 'indirect', 'connection_type': 'indirect'}, {'indian_section': 'Section 5 Composition of Food Authority and qualifications for appointment of its Chairperson and other Members', 'foreign_section': 'Section 16 Duties and functions of Food Authority', 'relationship': 'indirect', 'connection_type': 'indirect'}, {'indian_section': 'Section 5 Composition of Food Authority and qualifications for appointment of its Chairperson and other Members', 'foreign_section': 'Section 4 Establishment of Food Safety and Standards Authority of India', 'relationship': 'indirect', 'connection_type': 'indirect'}, {'indian_section': 'Section 5 Composition of Food Authority and qualifications for appointment of its Chairperson and other Members', 'foreign_section': 'Section 13 Scientific Panels', 'relationship': 'indirect', 'connection_type': 'indirect'}, {'indian_section': 'Section 5 Composition of Food Authority and qualifications for appointment of its Chairperson and other Members', 'foreign_section': 'Section 5 Composition of Food Authority and qualifications for appointment of its Chairperson and other Members', 'relationship': 'direct', 'connection_type': 'direct'}, {'indian_section': 'Section 5 Composition of Food Authority and qualifications for appointment of its Chairperson and other Members', 'foreign_section': 'Section 11 Central Advisory Committee', 'relationship': 'indirect', 'connection_type': 'indirect'}]</t>
  </si>
  <si>
    <t>Appellant may be required to undergo a new selection process for the position.</t>
  </si>
  <si>
    <t>Shareef Khan and two others, who own a dairy shop with a valid license up to July 20, 2024, are the petitioners in a case where the state of U.P. is the opposite party. The police and food safety officials conducted a raid at the dairy, during which they found some items being prepared with white poster color and other manufacturing paneer with white cream articles. An FIR was lodged based on this inspection, and a charge-sheet was filed against the petitioners. The petitioners argued that nothing incriminating was recovered from them, that the FIR was not valid under the applicable law, and that the investigation was not proper. The opposing side argued that food items in an adulterated form were recovered from the shop, justifying the FIR and charge-sheet. The court considered whether any offense was made out against the petitioners at this stage and whether the proceedings should be quashed.</t>
  </si>
  <si>
    <t>['Section 47', 'Section 48', 'Section 42', 'Section 38']</t>
  </si>
  <si>
    <t>{'Section 47': "This subsection outlines the procedure that a Food Safety Officer must follow when taking samples for analysis. It is relevant because the petitioners argue that the FIR was not valid and that the investigation was not proper. If the Food Safety Officer did not follow the prescribed procedures in Section 47, it could support the petitioners' claims.", 'Section 48': "This subsection defines actions that can render food injurious to health. The opposing side claims that adulterated food items were found in the petitioners' shop. If the items found fall under the definitions provided in this section, it would support the respondent's case.", 'Section 42': "This section details the responsibilities of the Food Safety Officer, including the analysis of samples and the decision-making process regarding contraventions. It is relevant as it may determine whether the actions taken by the Food Safety Officer were appropriate and whether the petitioners' arguments about the validity of the FIR hold merit.", 'Section 38': 'This section allows the Food Safety Officer to take samples and seize articles of food believed to be in contravention of the Act. The petitioners contest the validity of the FIR, and if the seizure was not justified under this section, it could bolster their position.'}</t>
  </si>
  <si>
    <t>The relevant subsections indicate that the validity of the FIR and the actions of the Food Safety Officer are central to the case. If the petitioners can demonstrate that the procedures outlined in Section 47 and Section 38 were not followed, they may succeed in quashing the proceedings. Conversely, if the respondent can show that the items found were indeed injurious to health as per Section 48, it would support their case against the petitioners.</t>
  </si>
  <si>
    <t>[{'indian_section':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t>
  </si>
  <si>
    <t>['Section 272 of Indian Penal Code', 'Section 273 of Indian Penal Code', 'Section 42 of Food Safety and Standards Act, 2006', 'Section 482 of Code of Criminal Procedure']</t>
  </si>
  <si>
    <t>The petitioner, Shree Balajee Traders, is a business concern led by Ajay Kumar Kedia. They participated in a tender process issued by the Jharkhand Education Project for supplying food grains, daily use, and medicament items to Kasturba Gandhi Girls Residential School, Nimdih, and Jharkhand Girls Residential School, Kugru. The petitioner was declared the lowest bidder and offered to supply the items starting from August 1, 2023. However, a complaint was made by respondent no.7, Vantech Enterprises, which led to a decision by the District Purchase Committee to prevent the petitioner from getting the work order due to a pending complaint and an ongoing court case against the petitioner involving a matter under the Food Safety and Standards Act. Despite the petitioner being technically qualified and declared L-1 bidder, the work was awarded to respondent no.8, J. S. Sons, allegedly in a manner that favored them and contradicted the tender terms. The petitioner argued that there was no rule disqualifying them due to pending proceedings and that the decision was arbitrary, illegal, and biased. The respondents contended that the decision was based on the complaint and legal considerations and that courts should exercise restraint in interfering with contractual decisions made by the authorities.</t>
  </si>
  <si>
    <t>['Section 26', 'Section 28', 'Section 55']</t>
  </si>
  <si>
    <t>{'Section 26': "This subsection is relevant as it outlines the responsibilities of food business operators to ensure compliance with food safety standards. The petitioner, Shree Balajee Traders, is involved in supplying food items, and the ongoing complaint against them under the Food Safety and Standards Act may relate to their compliance with these requirements. If the petitioner is found to be in violation of this section, it could support the respondents' decision to disqualify them.", 'Section 28': "This subsection is relevant as it requires food business operators to withdraw food from the market if they believe it is not compliant with the Act. The ongoing complaint against the petitioner suggests that there may be concerns about their compliance, which could justify the respondents' actions in preventing the work order. This could support the respondents' position that their decision was based on legal considerations.", 'Section 55': "This subsection is relevant as it imposes penalties on food business operators who fail to comply with the Act without reasonable grounds. If the petitioner is found to have violated the Act, they could face penalties, which would further justify the respondents' decision to award the contract to another party."}</t>
  </si>
  <si>
    <t>The relevant subsections indicate that the petitioner, Shree Balajee Traders, may have compliance issues under the Food Safety and Standards Act, which could justify the respondents' decision to disqualify them from the tender process. The ongoing complaint and the potential for penalties under Section 55 suggest that the respondents acted within their rights based on legal considerations. Therefore, the facts align more closely with the respondents' position.</t>
  </si>
  <si>
    <t>[{'indian_section': 'Section 51 Penalty for sub-standard food', 'foreign_section': 'Section 55 Penalty for failure to comply with the directions of Food Safety Officer', 'relationship': 'indirect', 'connection_type': 'indirect'}]</t>
  </si>
  <si>
    <t>Case overview:
- The case is titled Nedurumalli Srinivasulu Reddy vs Union Of India, decided on 20 September 2024 in the High Court of Andhra Pradesh.
- The petitioner, Nedurumalli Srinivasulu Reddy, filed a writ petition under Article 226 of the Constitution of India.
Key facts:
- The petitioner applied for the renewal of his passport (No. K3645416) on 23 September 2022, after its expiry on 14 June 2022.
- The second respondent issued a show cause notice on 16 January 2023 due to the petitioner‚Äö√Ñ√¥s involvement in a pending criminal case (C.C.No.112 of 2021) at the V Additional Judicial Magistrate of First Class, Nellore.
- The petitioner submitted an explanation on 14 July 2023 regarding the pending criminal case and alleged suppression of information in his passport application.
Legal issues and arguments:
- The petitioner argued that the refusal to renew his passport infringed upon his fundamental rights under Articles 14, 19, and 21 of the Constitution, and violated principles of natural justice and the Passports Act, 1967.
- The petitioner cited previous judgments, including Maneka Gandhi vs. Union of India, asserting the right to hold a passport and travel abroad.
- The respondents contended that under GSR 570(E) Notification dated 25 August 1993, a no objection certificate (NOC) from the court is required when a criminal case is pending.
Court's reasoning:
- The court noted that the petitioner had a stay order on the criminal proceedings, which meant that the trial court could not consider any applications for NOC.
- The court referenced previous cases, indicating that the mere pendency of a criminal case does not automatically justify the denial of passport renewal.
- The court emphasized that the right to travel abroad is a fundamental human right and that the petitioner should not be penalized for the pending case, especially given the stay order.
Decision or judgment:
- The court directed the second respondent to consider the petitioner's application for passport renewal without raising objections related to the pending criminal case within two weeks.
- The petitioner must obtain prior permission from the trial court for any travel abroad and must appear before the court when required.
- The order does not prevent the prosecution from taking necessary steps to ensure the petitioner's presence for other purposes.
- No costs were awarded, and any pending miscellaneous applications were closed.</t>
  </si>
  <si>
    <t>The petitioner, Nedurumalli Srinivasulu Reddy, applied for renewal of his passport bearing number K3645416, which was initially issued on June 15, 2012, and expired on June 14, 2022. He submitted his application on September 23, 2022. The respondent authorities issued a show cause notice on January 16, 2023, citing involvement in a criminal case (C.C.No.112 of 2021) at Nellore Police Station, which was pending before the V Additional Judicial Magistrate of First Class, Nellore. The petitioner explained his case on July 14, 2023. The authorities accused him of hiding material information about the criminal case when applying for renewal and raised a further concern about a complaint filed against him under the Food Safety and Standards Act, 2006. The petitioner argued that refusing to renew his passport violated his rights to freedom of movement and to travel abroad. The respondent authorities claimed that under their rules, he needed to produce an acquittal or no objection certificate from the court, or court orders relating to the criminal case, to renew his passport. The petitioner contended that due to a stay order on the criminal proceedings, the court was not requiring a no objection certificate. The court ultimately directed the authorities to consider his application for renewal without insisting on a court order, while ordering him to obtain prior permission from the court before travelling abroad.</t>
  </si>
  <si>
    <t>The case context primarily revolves around the renewal of a passport and the conditions set by the respondent authorities based on the petitioner's involvement in a criminal case and a complaint under the Food Safety and Standards Act. However, none of the provided sections of the law directly relate to the passport renewal process or the specific legal issues raised in this case. Therefore, there are no relevant subsections that apply to the facts of the case.</t>
  </si>
  <si>
    <t>Appellant may be unable to renew his passport.</t>
  </si>
  <si>
    <t>['Section 3(1)(zz)(viii) of Food Safety and Standards Act, 2006', 'Section 26(2)(i) of Food Safety and Standards Act, 2006', 'Section 27(1) of Food Safety and Standards Act, 2006', 'Section 59(i) of Food Safety and Standards Act, 2006', 'Regulation 3.1.2(6) of the Regulations, 2011', 'Section 6(2)(f) of Passports Act, 1967']</t>
  </si>
  <si>
    <t>The petitioner, Rajesh Ahuja, was accused of selling adulterated food products, including Lijjat Vegetable Oil, at his shop Priyanshi Agency in Khandwa on 16 November 2011. The Food Security Officer filed a complaint in 2013 alleging that the petitioner sold food items that were found to be adulterated based on tests conducted by the Food Test Laboratory and the Central Laboratory, with the first test report received on 1 December 2011 and a second test report on 13 April 2012. The petitioner was charged under various sections of the Food Safety and Standards Act. The petitioner argued that the prosecution was barred by the limitation period specified in the law, as the complaint was filed more than a year after the sample was taken and the initial report was received. The case also involved arguments about the start date for counting the limitation period and whether the prosecution could be extended based on the second test report. The petitioner‚Äôs application to quash the proceedings was ultimately granted, and the orders against him were dismissed.</t>
  </si>
  <si>
    <t>['Section 50', 'Section 59', 'Section 47']</t>
  </si>
  <si>
    <t>{'Section 50': 'This subsection states that any person who sells food not in compliance with the provisions of the Act is liable to a penalty not exceeding two lakh rupees. The petitioner, Rajesh Ahuja, was accused of selling adulterated food products, which directly relates to this subsection.', 'Section 59': 'This subsection addresses the penalties for selling unsafe food. It outlines various penalties based on the severity of the contravention. Since the petitioner was accused of selling adulterated food, this section is relevant as it could apply to the nature of the charges against him.', 'Section 47': 'This subsection details the procedure for taking food samples for analysis. It is relevant because it outlines the responsibilities of the Food Safety Officer in collecting and processing samples, which is central to the allegations against the petitioner.'}</t>
  </si>
  <si>
    <t>The relevant subsections indicate that the petitioner was accused of selling adulterated food, which falls under the penalties outlined in Sections 50 and 59. However, the petitioner argued that the prosecution was barred by the limitation period, which is a procedural defense that could negate the applicability of these penalties. Section 47's procedural requirements may also impact the validity of the evidence against the petitioner. Given that the petitioner's application to quash the proceedings was granted, it suggests that the procedural arguments regarding the limitation period were successful.</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</si>
  <si>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53 Penalty for misleading advertisement', 'relationship': 'indirect', 'connection_type': 'indirect'}, {'indian_section': 'Section 59 Punishment for unsafe food', 'foreign_section': 'Section 61 Punishment for false information',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59 Punishment for unsafe food', 'relationship': 'direct', 'connection_type': 'direct'}, {'indian_section': 'Section 51 Penalty for sub-standard food', 'foreign_section': 'Section 50 Penalty for selling food not of the nature or substance or quality demanded', 'relationship': 'indirect', 'connection_type': 'indirect'}, {'indian_section': 'Section 51 Penalty for sub-standard food', 'foreign_section': 'Section 53 Penalty for misleading advertisement', 'relationship': 'indirect', 'connection_type': 'indirect'}, {'indian_section': 'Section 51 Penalty for sub-standard food', 'foreign_section': 'Section 61 Punishment for false information', 'relationship': 'indirect', 'connection_type': 'indirect'}, {'indian_section': 'Section 51 Penalty for sub-standard food', 'foreign_section': 'Section 52 Penalty for misbranded food', 'relationship': 'indirect', 'connection_type': 'indirect'}, {'indian_section': 'Section 51 Penalty for sub-standard food', 'foreign_section': 'Section 58 Penalty for contraventions for which no specific penalty is provided', 'relationship': 'indirect', 'connection_type': 'indirect'}, {'indian_section': 'Section 51 Penalty for sub-standard food', 'foreign_section': 'Section 59 Punishment for unsafe food', 'relationship': 'indirect', 'connection_type': 'indirect'}]</t>
  </si>
  <si>
    <t>['Section 26(1)(2)(i)(ii) of Food Safety and Standards Act, 2006', 'Section 27(1)(2)(c) of Food Safety and Standards Act, 2006', 'Section 51 of Food Safety and Standards Act, 2006', 'Section 59(i) of Food Safety and Standards Act, 2006', 'Section 77 of Food Safety and Standards Act, 2006', 'Section 46(4) of Food Safety and Standards Act, 2006']</t>
  </si>
  <si>
    <t>The petitioner, Tej Ram, was initially appointed as a Fair Price Shop Dealer in 1995 with 203 rationees attached to his shop. The respondents is Zubir Ahmed and others. The petitioner alleges that the respondents reduced the number of rationees attached to his shop to 145, violating a court order. The respondents argue that the petitioner was never authorized to have 250 rationees and that new ration depots were created to provide ration at the doorstep, with guidelines allowing for fewer rationees and flexibility in attaching or detaching rationees. The respondents initiated proceedings for non-compliance with a previous court order that directed adherence to certain guidelines and maintaining at least 250 rationees for new shops, but it was clarified that these guidelines did not apply to the petitioner‚Äôs existing shop. The respondents also issued notices to local consumers to increase the petitioner‚Äôs rationees to 250, but no consumers came forward. The petitioner‚Äôs claim that the reduction of rationees violated the court order was not upheld, as the court found no violation and held that the petitioner‚Äôs shop was already operating under existing rules.</t>
  </si>
  <si>
    <t>The case context does not provide any facts that directly relate to the provisions outlined in the relevant sections of the law. The issues at hand involve the number of rationees and compliance with court orders, which do not align with the specific legal provisions regarding food safety, analysis, or adjudication.</t>
  </si>
  <si>
    <t>Appellant may be required to comply with the guidelines set forth by the respondents regarding the number of rationees.</t>
  </si>
  <si>
    <t>['Section 1 of National Food Safety Act']</t>
  </si>
  <si>
    <t>Swamy Trades &amp; Enterprises Pvt Ltd, represented by its Managing Director A. Jeyaraman, filed a writ petition against the Tamilnadu Food Safety and Drug Administration and its officials, seeking to quash orders passed in proceedings related to food safety violations. The respondents had issued orders and imposed a fine through an adjudicating officer. The petitioner argued that the orders were illegal and procedural errors under the applicable food safety laws. During the hearing, it was acknowledged that the adjudicating officer had already passed an order imposing a fine on the petitioner on September 14, 2023. The court ultimately dismissed the writ petition as infructuous, noting that the matter had been resolved through the order passed by the adjudicating officer.</t>
  </si>
  <si>
    <t>['Section 70', 'Section 42', 'Section 40']</t>
  </si>
  <si>
    <t>{'Section 70': 'This section establishes the Food Safety Appellate Tribunal to hear appeals from decisions of the Adjudicating Officer. It is relevant because the petitioner is challenging the orders passed by the adjudicating officer, which implies that there may be grounds for appeal under this section.', 'Section 42': 'This section outlines the responsibilities of the Food Safety Officer, including the inspection of food businesses and the analysis of samples. It is relevant as it pertains to the actions taken by the Food Safety Officer that led to the fine imposed on the petitioner.', 'Section 40': 'This section allows purchasers of food articles to have them analyzed by a Food Analyst. It is relevant as it indicates the process that could have been followed if the petitioner had sought an analysis of the food in question, which may relate to the legality of the orders issued.'}</t>
  </si>
  <si>
    <t>The relevant subsections indicate that the petitioner has the option to appeal the adjudicating officer's decision through the Food Safety Appellate Tribunal. However, the dismissal of the writ petition as infructuous suggests that the matter may have already been resolved through the adjudicating officer's order. The actions of the Food Safety Officer, as outlined in Section 42, support the imposition of the fine, while Section 40 provides a potential avenue for the petitioner to contest the findings if they had pursued an analysis. Overall, the facts suggest that the respondent's actions were within the scope of their authority, which may favor the respondent in this case.</t>
  </si>
  <si>
    <t>Appellant may be liable for the fine imposed.</t>
  </si>
  <si>
    <t>['Section of the Food Safety and Standards Act, 2006', 'Section of the Food Safety and Standards Act, 2006']</t>
  </si>
  <si>
    <t>The petitioner, Sunil Chawla, was involved in a case related to an order passed by the Adjudicating Officer under the Food Safety and Standards Act. He was aggrieved by an order dated 28 October 2023 and a subsequent recovery certificate issued on 10 April 2024. The respondent is the State of U.P. and another party. The petitioner‚Äôs counsel acknowledged that there is an alternative remedy to file an appeal before the Appellate Tribunal as outlined in the Food Safety and Standards Rules. The petitioner chose to withdraw the current writ petition to pursue that legal remedy.</t>
  </si>
  <si>
    <t>{'Section 70': "This subsection is relevant as it establishes the framework for the Food Safety Appellate Tribunal, which is the alternative remedy acknowledged by the petitioner's counsel. The fact that the petitioner chose to withdraw the writ petition to pursue this remedy indicates that the provisions of this section are directly applicable to the case.", 'Section 71': "This subsection outlines the procedural aspects of the Tribunal, including the rights of the appellant and the nature of the proceedings. It is relevant because it supports the petitioner's decision to appeal to the Tribunal, emphasizing that the Tribunal will follow principles of natural justice."}</t>
  </si>
  <si>
    <t>The relevant subsections indicate that the petitioner has an alternative remedy available through the Food Safety Appellate Tribunal, which he has chosen to pursue by withdrawing the current writ petition. This suggests that the case is likely to be resolved through the appellate process rather than the current proceedings.</t>
  </si>
  <si>
    <t>Appellant may face delays in resolution of his claims.</t>
  </si>
  <si>
    <t>The petitioner, Sri Yogesh, is the president of Sahara Janaseva Trust, which supplies pure drinking water to the public and charges Rs. 5 per 20 liters, but does not sell packaged drinking water. The trust established units at various locations, and the district authorities permitted this with a power connection sanctioned in 2017. Respondent No.5 lodged a complaint urging the power be disconnected because they alleged the trust was involved in selling packaged water, which the trust denies. The respondent authority issued a show cause notice, but without conducting a proper inquiry or providing reasons, passed an order to disconnect the power supply. The petitioner challenged this order through a writ petition, contending that the trust was not selling packaged water and that the authority did not follow proper procedures, including holding an inquiry or providing reasons for the decision.</t>
  </si>
  <si>
    <t>{'Section 55': "This subsection is relevant as it addresses the liability of a food business operator who fails to comply with the requirements of the Act. The respondent authority's action to disconnect the power supply may imply a failure to comply with food safety regulations, which could impact the trust's operations.", 'Section 68': "This subsection is relevant because it outlines the process for adjudication by an officer and the requirement for a reasonable opportunity for representation. The petitioner contends that the authority did not follow proper procedures, including holding an inquiry, which could support the petitioner's claim."}</t>
  </si>
  <si>
    <t>The relevant subsections indicate that the respondent authority may have acted without following the proper procedures outlined in Section 68, which could favor the appellant's argument. Additionally, Section 55 highlights the potential liability of the trust if found in violation of food safety regulations, but the trust denies selling packaged water, which is central to the complaint.</t>
  </si>
  <si>
    <t>[{'indian_section': 'Section 68 Adjudication', 'foreign_section': 'Section 70 Establishment of Food Safety Appellate Tribunal', 'relationship': 'indirect', 'connection_type': 'indirect'}, {'indian_section': 'Section 68 Adjudication', 'foreign_section': 'Section 68 Adjudication', 'relationship': 'direct', 'connection_type': 'direct'}, {'indian_section': 'Section 68 Adjudication', 'foreign_section': 'Section 68 Adjudication', 'relationship': 'direct', 'connection_type': 'direct'}]</t>
  </si>
  <si>
    <t>Respondent may be required to restore the power supply and may face scrutiny for not following proper procedures.</t>
  </si>
  <si>
    <t>['Section 68 of the Food Safety and Standards Act, 2006', 'Rule 2.10.8 of the Food Safety and Standards (Food Products Standards and Food Additives) Rules, 2011', 'Rule 3.1 of the Food Safety and Standards Rules, 2011']</t>
  </si>
  <si>
    <t>Rahul Jain, the petitioner, is a seller of Pan Masala operating in Harda district, Madhya Pradesh. He is facing criminal prosecution under various provisions of the Food Safety and Standards Act, 2006. Rahul Jain filed an application to include the manufacturer as a co-accused, which was rejected by the court. The court rejected the application because Rahul Jain could not produce any bill showing that the seized article was purchased from the manufacturer or in the same condition as seized. The respondent is the Food Inspector Jagdish Prasad Lavanshi from the Food and Medicine Department. The petitioner argued that since he is an ordinary seller, the manufacturer should be held responsible, but the court found there was no prima facie evidence linking the manufacturer to the seized article.</t>
  </si>
  <si>
    <t>{'Section 38': "This section outlines the powers of the Food Safety Officer to take samples and seize articles of food that may contravene the Act. It is relevant because the Food Inspector, Jagdish Prasad Lavanshi, acted under this section when seizing the article from Rahul Jain. The facts indicate that the Food Safety Officer had reason to believe the seized article was in contravention of the Act, which supports the respondent's actions.", 'Section 68': "This section describes the adjudication process for contraventions of the Act. It is relevant as it establishes the authority of the Adjudicating Officer to impose penalties if a contravention is found. The rejection of Rahul Jain's application to include the manufacturer as a co-accused suggests that the court found no prima facie evidence of contravention by the manufacturer, which may impact the outcome of the case."}</t>
  </si>
  <si>
    <t>The relevant subsections indicate that the Food Safety Officer acted within his authority to seize the article under Section 38, and the adjudication process under Section 68 supports the court's decision to reject the application to include the manufacturer. The lack of prima facie evidence linking the manufacturer to the seized article weakens the appellant's position.</t>
  </si>
  <si>
    <t>[{'indian_section': 'Section 78 Power of court to implead manufacturer, etc.', 'foreign_section': 'Section 70 Establishment of Food Safety Appellate Tribunal', 'relationship': 'indirect', 'connection_type': 'indirect'}, {'indian_section': 'Section 78 Power of court to implead manufacturer, etc.', 'foreign_section': 'Section 72 Civil court not to have jurisdiction', 'relationship': 'indirect', 'connection_type': 'indirect'}, {'indian_section': 'Section 78 Power of court to implead manufacturer, etc.', 'foreign_section': 'Section 68 Adjudication', 'relationship': 'indirect', 'connection_type': 'indirect'}]</t>
  </si>
  <si>
    <t>Appellant may face penalties for the contravention of the Food Safety and Standards Act.</t>
  </si>
  <si>
    <t>['Section 78 of Food Safety and Standards Act, 2006', 'Section 482 of Code of Criminal Procedure']</t>
  </si>
  <si>
    <t>Shri Ganesh, who owns a hotel located in Alanavar, Dharwad, Karnataka, was accused of serving a substandard tomato sauce to customers. A complaint was filed against him, but the company that supposedly manufactured the tomato sauce was not included as an accused. The petitioner challenged the initiation of criminal proceedings against him.</t>
  </si>
  <si>
    <t>['Section 58', 'Section 61', 'Section 55']</t>
  </si>
  <si>
    <t>{'Section 58': 'This subsection states that anyone who contravenes any provisions of the Act or its rules or regulations, for which no separate penalty is provided, shall be liable to a penalty that may extend to two lakh rupees. This is relevant as it addresses the potential liability of Shri Ganesh for serving substandard food.', 'Section 61': 'This subsection indicates that if a person provides false or misleading information in connection with the Act, they may face imprisonment and a fine of up to two lakh rupees. This could be relevant if there are allegations of misleading information related to the tomato sauce.', 'Section 55': 'This section specifies that a food business operator who fails to comply with the Act or its regulations without reasonable grounds may be liable to a penalty of up to two lakh rupees. This is pertinent to the case as it addresses the responsibilities of Shri Ganesh as a food business operator.'}</t>
  </si>
  <si>
    <t>The relevant subsections indicate that Shri Ganesh may face penalties for serving substandard food and for any potential misleading information. The sections highlight the responsibilities of food business operators and the consequences of non-compliance with food safety regulations. The absence of the manufacturer in the complaint may not absolve him of liability under these provisions.</t>
  </si>
  <si>
    <t>[{'indian_section':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64 Punishment for subsequent offences', 'relationship': 'indirect', 'connection_type': 'indirect'}, {'indian_section': 'Section 59 Punishment for unsafe food', 'foreign_section': 'Section 55 Penalty for failure to comply with the directions of Food Safety Officer', 'relationship': 'indirect', 'connection_type': 'indirect'}]</t>
  </si>
  <si>
    <t>['Section 59 of Food Safety and Standards Act, 2006']</t>
  </si>
  <si>
    <t>The petitioner, Navneet, is challenging an order dated 27.07.2023 that required him to deposit Rs.8,96,827.60 through demand draft or bank guarantee in order to get the release of perishable food items including Mava (Khoya), Ghee, Paneer, and Curd seized from his dairy. The order also included a condition that if a third sample report from the Referral Food Laboratory found the items to be contrary to the standards, the deposited amount would be forfeited. Navneet's argument is that this condition is arbitrary and imposed beyond the provisions of the applicable food laws, potentially resulting in double jeopardy, and that it would cause irreparable loss to him if the goods are not released in time. The authorities are uncertain whether the report has been received or whether the goods have been released or are in safe custody. The court found that the condition was unreasonable and quashed that part of the order relating to the deposit.</t>
  </si>
  <si>
    <t>{'Section 68': "This section outlines the powers of the Adjudicating Officer, including the requirement to provide a reasonable opportunity for representation before imposing penalties. Navneet's challenge to the order may relate to whether he was given such an opportunity and whether the conditions imposed were within the authority of the Adjudicating Officer.", 'Section 38': 'This section allows the Food Safety Officer to seize food items believed to be in contravention of the Act. It also mentions the requirement for the Food Safety Officer to keep seized items in safe custody. The facts indicate that the items were seized, and the conditions for their release may be scrutinized under this section.', 'Section 42': "This section details the responsibilities of the Food Analyst and the process for analyzing samples. It is relevant to the case as it may impact the validity of the analysis that led to the seizure of Navneet's goods and the subsequent conditions imposed for their release."}</t>
  </si>
  <si>
    <t>The relevant subsections indicate that the actions taken by the Food Safety Officer and the Adjudicating Officer must comply with the provisions of the law, including providing opportunities for representation and ensuring proper procedures are followed for the analysis of food samples. The conditions imposed on Navneet for the release of his goods may be challenged based on whether they align with the statutory requirements outlined in these sections.</t>
  </si>
  <si>
    <t>M/s.Venkatrayar Sago Factory, represented by its Managing Partner V. Dinesh Kumar, filed a writ petition against the Chairman of the Food Safety and Standards Authority of India, the Commissioner of Food Safety, and the Designated Officer, seeking a direction not to take any action against the factory in violation of food safety laws and regulations. The petitioner argued that authorities should not act arbitrarily and should follow proper procedures for inspections, inquiries, and enforcement under the food safety laws. The petition was based on concerns about potential arbitrary or illegal actions by officials involved in food safety inspections. The court disposed of the petition, stating that authorities must follow proper procedures and that the petitioner can file a complaint if any corrupt or illegal activities are observed by officials.</t>
  </si>
  <si>
    <t>['Section 70', 'Section 72', 'Section 68', 'Section 38']</t>
  </si>
  <si>
    <t>{'Section 70': 'This subsection establishes the Food Safety Appellate Tribunal to hear appeals from decisions of the Adjudicating Officer. It is relevant as it indicates that there is a structured process for appeals regarding food safety decisions, which the petitioner may need to follow if they believe the actions of the authorities are arbitrary.', 'Section 72': "This subsection states that no civil court shall have jurisdiction over matters that an Adjudicating Officer or the Tribunal can determine. This is relevant as it reinforces the authority of the food safety officials and the tribunal, potentially limiting the petitioner's ability to seek relief in civil court.", 'Section 68': "This subsection outlines the powers and procedures of the Adjudicating Officer, including the requirement to give a reasonable opportunity for representation. It is relevant as it supports the respondent's position that proper procedures must be followed in adjudicating food safety matters.", 'Section 38': 'This subsection details the powers of the Food Safety Officer to take samples and inspect premises. It is relevant as it provides the legal basis for the actions that the petitioner is concerned about, indicating that such inspections are lawful if conducted properly.'}</t>
  </si>
  <si>
    <t>The relevant subsections indicate that there are established procedures and authorities in place for handling food safety matters. The petitioner is concerned about arbitrary actions, but the law provides a framework for inspections and adjudications that must be followed. The emphasis on the authority of the Adjudicating Officer and the Tribunal suggests that the respondents are operating within their legal rights, which may weaken the petitioner's position.</t>
  </si>
  <si>
    <t>[{'indian_section': 'Section 29 Authorities responsible for enforcement of Act', 'foreign_section': 'Section 38 Powers of Food Safety Officer', 'relationship': 'indirect', 'connection_type': 'indirect'}, {'indian_section': 'Section 29 Authorities responsible for enforcement of Act',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t>
  </si>
  <si>
    <t>Appellant may need to comply with the decisions of the Adjudicating Officer and may not be able to challenge them in civil court.</t>
  </si>
  <si>
    <t>Case overview
- The case is Mr. Sakthivel vs. Tamilnadu Food Safety and Drugs Administration, heard by the Madurai Bench of the Madras High Court on December 4, 2024. 
- The petitioner, Mr. Sakthivel, is the proprietor of Dindigul Kumaran Sambar powder and filed a writ petition (W.P.(MD) No. 4271 of 2019) challenging an order from the District Revenue Officer/Adjudication Officer (fourth respondent) imposing a fine of Rs. 1,00,000 on him.
Key facts
- On February 23, 2017, the Food Safety Officer (third respondent) inspected the petitioner‚Äö√Ñ√¥s shop and collected a sample of the Sambar powder, which was later found to be mis-branded according to a food analysis report dated March 24, 2017.
- The misbranding was identified under Section 3(1)(zf)(c)(I) of the Food Safety and Standards Act, 2006.
- The petitioner was notified to appear for adjudication on November 17, 2017, but requested copies of the complaint and related documents, which were not provided.
- The fourth respondent issued the fine on August 24, 2018, without the petitioner having received the necessary documentation to defend himself.
Legal issues and arguments
- The petitioner argued that the adjudication process violated the Food Safety and Standards Rules, 2011, particularly regarding the requirement to provide a 30-day notice and the analysis report.
- The petitioner contended that the lack of documentation prevented him from adequately defending against the charges.
- The respondents maintained that the petitioner was informed of the proceedings and that the necessary reports were sent to the relevant parties, including the petitioner.
Court's reasoning
- The court noted that the petitioner was given an opportunity to appear and that he did appear on August 24, 2018, where he acknowledged the issue and sought an apology, indicating an admission of guilt.
- The court found that the adjudication process followed the rules, as the necessary reports were provided to the food business operator and that the petitioner‚Äö√Ñ√¥s request for documents was not in accordance with the rules.
- The court concluded that the petitioner was not entitled to the documents he requested and that the fine imposed was justified based on the circumstances.
Decision or judgment
- The court dismissed the writ petition, finding no illegality in the order of the fourth respondent. 
- The connected miscellaneous petitions were also closed, and no costs were awarded.</t>
  </si>
  <si>
    <t>The petitioner, Mr. Sakthivel, is the proprietor of Dindigul Kumaran Sambar powder manufacturing unit. On February 23, 2017, the third respondent inspected his shop and collected a sample of the product, which was sent for food analysis. The report on March 24, 2017, indicated that the sample was mis-branded. Based on this report, the third respondent filed a charge sheet for adjudication. The petitioner was served with a notice in November 2017 to appear before the adjudicating officer on November 17, 2017; however, he requested copies of the complaint and related documents, which were not provided, and the order was passed against him on August 24, 2018, imposing a fine of Rs. 1,00,000. The petitioner appeared before the adjudicator on August 24, 2018, admitted the incident, and promised not to repeat it. No legal arguments or defense were made by the petitioner, and he did not receive certain documents prior to the order.</t>
  </si>
  <si>
    <t>{'Section 38': "This subsection outlines the powers of the Food Safety Officer to take samples of food for analysis. It is relevant because the third respondent, as the Food Safety Officer, inspected Mr. Sakthivel's shop and collected a sample of the product, which was later found to be mis-branded. This supports the respondent's actions in taking the sample and sending it for analysis.", 'Section 42': "This section details the responsibilities of the Food Safety Officer and the process for analyzing samples. It is relevant as it confirms that the Food Analyst must send a report to the Designated Officer after analyzing the sample taken from Mr. Sakthivel's shop. The report indicated mis-branding, which is central to the case against the petitioner.", 'Section 47': 'This subsection describes the procedure for taking samples and the obligations of the Food Safety Officer. It is relevant because it outlines the requirement for the Food Safety Officer to notify the person from whom the sample was taken, which may impact the procedural fairness of the actions taken against Mr. Sakthivel.'}</t>
  </si>
  <si>
    <t>The relevant subsections indicate that the actions taken by the Food Safety Officer were within the scope of their authority and followed the prescribed procedures for sample collection and analysis. However, the lack of notification to Mr. Sakthivel regarding the sample collection could raise questions about procedural fairness. The evidence of mis-branding supports the respondent's position, but the procedural issues may provide grounds for the appellant's argument.</t>
  </si>
  <si>
    <t>['Section 3(1)(zf)(c)(I) of Food Safety and Standards Act, 2006', 'Rule 3.1.1 of Food Safety and Standards Rules, 2011', 'Rule 2.4.2(6) of Food Safety and Standards Rules, 2011', 'Rule 3.1.1(7) of Food Safety and Standards Rules, 2011', 'Rule 3.1.1(8) of Food Safety and Standards Rules, 2011', 'Rule 3.1.1(9) of Food Safety and Standards Rules, 2011']</t>
  </si>
  <si>
    <t>The petitioner, Sri Sai Crackers World, represented by its partner N. Sakthivel Rajan, owns a cracker shop located at S.No. 262/2, V.Muthulingapuram Village, Virudhunagar Taluk, Virudhunagar District. The second respondent, the District Revenue Officer and Additional District Magistrate of Virudhunagar District, sealed the petitioner's premises on the grounds that the petitioner was manufacturing crackers in violation of norms set by the Supreme Court of India. The petitioner argued that their manufacturing did not violate those norms. The respondents did not provide a statutory power to seal the premises; they claimed the sealing was for storing seized goods. The petitioner requested the court to de-seal the premises and allow access to run the business. The court found the sealing illegal and ordered the premises to be de-sealed and the keys returned to the petitioner.</t>
  </si>
  <si>
    <t>['Section 31', 'Section 29', 'Section 38']</t>
  </si>
  <si>
    <t>{'Section 31': "This subsection states that no person shall commence or carry on any food business except under a licence. The petitioner, Sri Sai Crackers World, operates a cracker shop, which falls under the definition of a food business. The relevance here is whether the petitioner had the necessary licence to operate. If they did not have a licence, it could support the respondent's action of sealing the premises.", 'Section 29': "This section outlines the responsibilities of the Food Authority and State Food Safety Authorities in enforcing the Act. It indicates that the authorities must monitor compliance with food safety laws. The sealing of the petitioner's premises by the District Revenue Officer could be seen as an enforcement action, but the legality of that action is in question since the court found the sealing illegal.", 'Section 38': "This section grants Food Safety Officers the authority to take samples and seize articles of food that appear to be in contravention of the Act. The respondent's claim that the sealing was for storing seized goods may relate to this section, but the court's finding of illegality suggests that the proper procedures may not have been followed."}</t>
  </si>
  <si>
    <t>The relevant subsections indicate that the petitioner operates a food business, which requires a licence under Section 31. The sealing of the premises by the respondent could be justified if the petitioner was operating without a licence or in violation of food safety norms. However, the court found the sealing illegal, which undermines the respondent's position. The enforcement actions taken by the respondent must comply with the provisions of the Act, and the court's ruling suggests that they did not.</t>
  </si>
  <si>
    <t>[{'indian_section': 'Section 38 Powers of Food Safety Officer', 'foreign_section': 'Section 29 Authorities responsible for enforcement of Act', 'relationship': 'indirect', 'connection_type': 'indirect'}, {'indian_section': 'Section 38 Powers of Food Safety Officer', 'foreign_section': 'Section 30 Commissioner of Food Safety of the State', 'relationship': 'indirect', 'connection_type': 'indirect'}, {'indian_section': 'Section 38 Powers of Food Safety Officer', 'foreign_section': 'Section 37 Food Safety Officer', 'relationship': 'indirect', 'connection_type': 'indirect'}, {'indian_section': 'Section 38 Powers of Food Safety Officer', 'foreign_section': 'Section 31 Licensing and registration of food business',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38 Powers of Food Safety Officer', 'relationship': 'direct', 'connection_type': 'direct'}]</t>
  </si>
  <si>
    <t>The case involves M/s. A.P. Organics Limited as the petitioner/appellant, accused of violating food safety standards by selling Rice Bran Oil that was found to have an acid value above the prescribed limit, thereby being considered substandard. The Food Safety Officer conducted sample tests which indicated the oil's acid value exceeded the acceptable limit, and the referral laboratory's report showed slight differences in some parameters but also confirmed the sample's non-conformance to standards. The respondent, represented by the Food Safety Officer, argued that the violation was serious regardless of marginal differences. The appellants contested the accuracy and testing procedures, arguing that delays and exposure to air might have affected the sample, and that marginal differences should not classify the product as adulterated. The authorities imposed penalties on the appellants for violations of relevant provisions, which the appellants challenged on grounds of procedural irregularities and argument that the violations were marginal and not sufficient to deem the product unsafe.</t>
  </si>
  <si>
    <t>['Section 43', 'Section 47', 'Section 68', 'Section 42']</t>
  </si>
  <si>
    <t>{'Section 43': 'This section outlines the responsibilities of the Food Authority in notifying laboratories for analysis. It is relevant as it establishes the framework for how food samples should be analyzed, which is central to the case since the appellant contests the accuracy of the testing procedures.', 'Section 47': "This section details the procedure for taking samples by the Food Safety Officer, including the requirement to notify the person from whom the sample is taken. The appellant's argument regarding procedural irregularities may relate to this section, as it could be argued that the proper procedures were not followed.", 'Section 68': 'This section describes the adjudication process and the powers of the Adjudicating Officer. It is relevant as it pertains to the imposition of penalties on the appellant, which they are challenging.', 'Section 42': 'This section outlines the responsibilities of the Food Safety Officer and the Food Analyst in analyzing samples and reporting findings. It is relevant because the appellant disputes the findings of the analysis, which are central to the allegations against them.'}</t>
  </si>
  <si>
    <t>The relevant subsections indicate that the procedures for sample collection and analysis are critical to the case. The appellant's challenge to the accuracy of the testing and the procedural irregularities may find support in Section 47, which mandates specific actions by the Food Safety Officer. However, the findings of the Food Analyst, as outlined in Section 42, support the respondent's position. The adjudication process described in Section 68 suggests that the penalties imposed were within the authority's discretion, but the appellant's arguments regarding procedural compliance could impact the outcome.</t>
  </si>
  <si>
    <t>[{'indian_section':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49 General provisions relating to penalty', 'foreign_section': 'Section 60 Punishment for interfering with seized items', 'relationship': 'indirect', 'connection_type': 'indirect'}, {'indian_section': 'Section 51 Penalty for sub-standard food', 'foreign_section': 'Section 60 Punishment for interfering with seized items', 'relationship': 'indirect', 'connection_type': 'indirect'}]</t>
  </si>
  <si>
    <t>['Section 26 (1) of Food Safety and Standards Act, 2006', 'Section 26 (2) of Food Safety and Standards Act, 2006', 'Section 3 (1) (zf) of Food Safety and Standards Act, 2006', 'Regulation No.2.2.1(23) of the Food Safety and Standards (Food Products Standards and Food Additives) Regulation, 2011', 'Section 51 of Food Safety and Standards Act, 2006', 'Section 27(1) of Food Safety and Standards Act, 2006', 'Section 49 of Food Safety and Standards Act, 2006']</t>
  </si>
  <si>
    <t>The case involves the petitioner, M. Sainudheen, challenging various government and pollution control authorities regarding permits, clearances, and approvals for setting up retail petroleum outlets. The petitioner objects to the issuance of No Objection Certificates (NOCs) and other permits by authorities like the Kerala State Pollution Control Board (KSPCB), District Collector, and the Petroleum and Explosives Safety Organization (PESO), for outlets established or to be established on properties owned by other respondents. The petitioner alleges that these approvals were granted ignoring existing guidelines, government orders, and the specific siting criteria mandated for petroleum outlets, including distance restrictions from residential areas and water bodies. The petitioners are residents and existing outlet owners who believe that the approvals and permits violate the guidelines issued by the Central Pollution Control Board (CPCB) and the directions of the National Green Tribunal (NGT). The authorities had issued circulars and guidelines based on NGT directions and Supreme Court judgments, which clarified that consent from pollution control authorities is no longer mandatory if guidelines are followed. The petitioner seeks to quash these permits and approvals, alleging violations of siting norms and procedural lapses. The authorities have clarified that, in accordance with recent Supreme Court rulings, no additional consent or NOC is necessary beyond adherence to CPCB guidelines, and the courts have disposed of the petitions with directions to ensure compliance with the Supreme Court judgment.</t>
  </si>
  <si>
    <t>No relevant subsections apply to the case context provided, as the sections listed pertain to food safety and do not address the issues of permits, clearances, or pollution control related to petroleum outlets.</t>
  </si>
  <si>
    <t>[{'indian_section': 'Section 29 Authorities responsible for enforcement of Act', 'foreign_section': 'Section 38 Powers of Food Safety Officer', 'relationship': 'indirect', 'connection_type': 'indirect'}, {'indian_section': 'Section 29 Authorities responsible for enforcement of Act', 'foreign_section': 'Section 29 Authorities responsible for enforcement of Act', 'relationship': 'direct', 'connection_type': 'direct'}, {'indian_section': 'Section 29 Authorities responsible for enforcement of Act', 'foreign_section': 'Section 41 Power of search, seizure, investigation, prosecution and procedure thereof', 'relationship': 'indirect', 'connection_type': 'indirect'}, {'indian_section': 'Section 29 Authorities responsible for enforcement of Act', 'foreign_section': 'Section 38 Powers of Food Safety Officer', 'relationship': 'indirect', 'connection_type': 'indirect'}, {'indian_section': 'Section 29 Authorities responsible for enforcement of Act', 'foreign_section': 'Section 36 Designated Officer',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44 Recognition of organization or agency for food safety audit',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44 Recognition of organization or agency for food safety audit',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44 Recognition of organization or agency for food safety audit', 'relationship': 'indirect', 'connection_type': 'indirect'}, {'indian_section': 'Section 48 General provisions relating to offences', 'foreign_section': 'Section 48 General provisions relating to offences', 'relationship': 'direct', 'connection_type': 'direct'}, {'indian_section': 'Section 49 General provisions relating to penalty', 'foreign_section': 'Section 48 General provisions relating to offences',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29 Authorities responsible for enforcement of Act', 'relationship': 'indirect', 'connection_type': 'indirect'}, {'indian_section': 'Section 40 Purchaser may have food analysed', 'foreign_section': 'Section 41 Power of search, seizure, investigation, prosecution and procedure thereof',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36 Designated Officer',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41 Power of search, seizure, investigation, prosecution and procedure thereof', 'foreign_section': 'Section 41 Power of search, seizure, investigation, prosecution and procedure thereof', 'relationship': 'direct', 'connection_type': 'direct'},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36 Designated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36 Designated Officer',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36 Designated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36 Designated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36 Designated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36 Designated Officer',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36 Designated Officer',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36 Designated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36 Designated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36 Designated Officer',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36 Designated Officer', 'relationship': 'direct', 'connection_type': 'direct'},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36 Designated Officer', 'relationship': 'indirect', 'connection_type': 'indirect'}, {'indian_section': 'Section 50 Penalty for selling food not of the nature or substance or quality demanded', 'foreign_section': 'Section 48 General provisions relating to offences', 'relationship': 'indirect', 'connection_type': 'indirect'}, {'indian_section': 'Section 51 Penalty for sub-standard food', 'foreign_section': 'Section 48 General provisions relating to offences', 'relationship': 'indirect', 'connection_type': 'indirect'}, {'indian_section': 'Section 52 Penalty for misbranded food', 'foreign_section': 'Section 48 General provisions relating to offences', 'relationship': 'indirect', 'connection_type': 'indirect'}, {'indian_section': 'Section 53 Penalty for misleading advertisement', 'foreign_section': 'Section 48 General provisions relating to offences', 'relationship': 'indirect', 'connection_type': 'indirect'}, {'indian_section': 'Section 54 Penalty for food containing extraneous matter', 'foreign_section': 'Section 48 General provisions relating to offences', 'relationship': 'indirect', 'connection_type': 'indirect'}, {'indian_section': 'Section 55 Penalty for failure to comply with the directions of Food Safety Officer', 'foreign_section': 'Section 48 General provisions relating to offences', 'relationship': 'indirect', 'connection_type': 'indirect'}, {'indian_section': 'Section 56 Penalty for unhygienic or unsanitary processing or manufacturing of food', 'foreign_section': 'Section 48 General provisions relating to offences', 'relationship': 'indirect', 'connection_type': 'indirect'}, {'indian_section': 'Section 57 Penalty for possessing adulterant', 'foreign_section': 'Section 48 General provisions relating to offences', 'relationship': 'indirect', 'connection_type': 'indirect'}, {'indian_section': 'Section 58 Penalty for contraventions for which no specific penalty is provided', 'foreign_section': 'Section 48 General provisions relating to offences', 'relationship': 'indirect', 'connection_type': 'indirect'}, {'indian_section': 'Section 59 Punishment for unsafe food', 'foreign_section': 'Section 48 General provisions relating to offences', 'relationship': 'indirect', 'connection_type': 'indirect'}]</t>
  </si>
  <si>
    <t>Appellant may be denied the quashing of permits and approvals.</t>
  </si>
  <si>
    <t>['Section 2 of the Food Safety and Standards Act, 2006', 'Section 3 of the Food Safety and Standards Act, 2006', 'Section 4 of the Food Safety and Standards Act, 2006', 'Section 5 of the Food Safety and Standards Act, 2006']</t>
  </si>
  <si>
    <t>Case overview
- The case is Mahender Kumar Verma vs State of H.P., decided on 25 October 2024 by the High Court of Himachal Pradesh. 
- The petitioner, Mahender Kumar Verma, sought to quash a complaint and proceedings against him under the Food Safety and Standards Act, 2006.
Key facts
- A complaint was filed by the Food Safety Officer of Kangra against the petitioner and Puneet Baghla, alleging that a sample of Snack Sauce (Himpa) sold by Baghla did not meet safety standards. 
- The sample was found to have an acidity of 0.94% (below the required 1%) and contained Ponceau 4R, a prohibited substance. 
- The complaint was based on the findings of the Food Analyst, and the Designated Officer recommended prosecution after obtaining necessary sanctions.
Legal issues and arguments
- The petitioner argued that he was improperly included in the complaint without being named as responsible for the business. 
- He claimed that the complaint did not specify his role, and there was non-compliance with procedural requirements under the Food Safety Act and the Code of Criminal Procedure. 
- The petitioner also contended that the bill presented did not specifically mention the Snack Sauce, and the analysis was conducted beyond the permissible time frame.
- The respondent (State) argued that the petitioner was liable as a manufacturer under the Food Safety Act, and the complaint was valid.
Court's reasoning
- The court examined the legal principles regarding the quashing of complaints under Section 482 of the Cr.P.C., emphasizing that a complaint can be quashed if it does not constitute an offense or is an abuse of process. 
- The court noted that the Food Safety Officer's actions were in accordance with the law, and the complaint was valid as it was based on the findings of the Food Analyst. 
- The court rejected the argument that the complaint was invalid due to the absence of a specific mention of the petitioner‚Äö√Ñ√¥s responsibility, stating that a juristic person can be sued in its name without needing to name a natural person.
- The court also found that the provisions of the Food Safety Act cited by the petitioner were not mandatory but directory, meaning that non-compliance did not invalidate the complaint.
Decision or judgment
- The High Court dismissed the petition, affirming the validity of the complaint and the proceedings against the petitioner. The observations made were confined to the disposal of the petition and did not affect the merits of the case.</t>
  </si>
  <si>
    <t>The petitioner, Mahender Kumar Verma, is accused of manufacturing Snack Sauce (Himpa) that was found to be substandard and unsafe due to the presence of prohibited Ponceau 4R and a lower acidity level than standard. The complaint was filed against the petitioner and Jupiter Multi Fruit Processor, alleging violation of food safety laws after a Food Safety Officer visited the shop of Puneet Baghla at Maranda Kalu di Hatti and purchased four bottles of Snack Sauce (Himpa) in sealed condition. The bottles were labelled and sealed in a manner consistent with legal requirements, and a sample was sent for analysis. The analysis showed the sample was non-compliant with safety standards. The case was initiated upon sanctions from the Chief Medical Officer of Kangra, based on a report declaring the sample substandard and unsafe. The petitioner argued that he was not properly impleaded, that the complaint lacked specific role details against him, and that procedural violations occurred. The respondent maintained that the petitioner is the manufacturer and liable. The petitioner also claimed the complaint against M/s Jupiter Multi Food Processor as a firm was not properly filed and that procedural provisions were not mandatory, but the court ultimately dismissed the petition, holding the petitioner liable as the manufacturer of the substandard food product.</t>
  </si>
  <si>
    <t>{'Section 38': 'This subsection is relevant as it outlines the powers of the Food Safety Officer to take samples of food intended for sale or found on premises. The facts indicate that a Food Safety Officer took samples of the Snack Sauce (Himpa) for analysis, which aligns with the provisions of this section.', 'Section 47': 'This subsection details the procedure that the Food Safety Officer must follow when taking samples for analysis, including notifying the person from whom the sample is taken. The facts suggest that the Food Safety Officer followed the necessary procedures, as the samples were taken in a manner consistent with legal requirements.', 'Section 42': "This section describes the responsibilities of the Food Safety Officer and the Food Analyst in inspecting food businesses and analyzing samples. The analysis report indicated that the sample was non-compliant with safety standards, which supports the respondent's position that the petitioner is liable as the manufacturer."}</t>
  </si>
  <si>
    <t>The relevant subsections indicate that the Food Safety Officer acted within the scope of their authority and followed the required procedures for sampling and analysis. The analysis report confirmed that the Snack Sauce was substandard and unsafe, which supports the respondent's claim of liability against the petitioner as the manufacturer.</t>
  </si>
  <si>
    <t>[{'indian_section':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46 Functions of Food Analyst',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42 Procedure for launching prosecution', 'foreign_section': 'Section 41 Power of search, seizure, investigation, prosecution and procedure thereof',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37 Food Safety Officer', 'foreign_section': 'Section 41 Power of search, seizure, investigation, prosecution and procedure thereof', 'relationship': 'indirect', 'connection_type': 'indirect'}]</t>
  </si>
  <si>
    <t>['Section 3(1)(c)(zz) of Food Safety and Standards Act, 2006', 'Section 26(2)(i) of Food Safety and Standards Act, 2006', 'Section 26(2)(ii) of Food Safety and Standards Act, 2006', 'Section 27(1)(c) of Food Safety and Standards Act, 2006', 'Section 42(3) of Food Safety and Standards Act, 2006', 'Section 43 of Food Safety and Standards Act, 2006', 'Section 46 of Food Safety and Standards Act, 2006', 'Section 59(1) of Food Safety and Standards Act, 2006']</t>
  </si>
  <si>
    <t>The petitioner, P. Thirumoorthy, purchased 1kg packets of Boiled Papaya Cubes in Sugar from the first accused at Mahavir Nuts &amp; Spices in Coimbatore on June 28, 2019, and took samples of the product, which were sealed and sent for analysis. The food analyst tested the samples from July 1, 2019, to January 31, 2020, and reported that the food had excess color and was unsafe. The petitioner sought to appeal, but the appeal was rejected because the product was expired due to delay in analysis. The petitioner filed a case to quash the proceedings, arguing that the delay in analysis violated legal time limits and deprived him of his right of appeal. The respondent is the Food Safety Officer. The case is about allegations related to selling unsafe food.</t>
  </si>
  <si>
    <t>{'Section 47': "This section outlines the responsibilities of the Food Safety Officer when taking samples for analysis, including the requirement to send samples for analysis within a specified timeframe. The delay in analysis that led to the product being expired may indicate a violation of this section, which could support the appellant's argument regarding the right to appeal.", 'Section 46': "This section mandates that the Food Analyst must send the analysis report within fourteen days of receiving the sample. The delay in analysis reported by the food analyst could be relevant to the appellant's claim that the delay deprived him of his right to appeal.", 'Section 42': "This section discusses the responsibilities of the Food Safety Officer and the Food Analyst, including the timely submission of analysis reports. The failure to adhere to these timelines may support the appellant's argument regarding the violation of legal time limits."}</t>
  </si>
  <si>
    <t>The relevant subsections indicate that there are specific time limits for the analysis of food samples and the reporting of results. The delay in analysis that resulted in the product being expired could be seen as a failure to comply with these legal requirements, which may support the appellant's claim that his right to appeal was violated. Therefore, the facts suggest that the appellant has a stronger position based on the procedural failures outlined in the relevant subsections.</t>
  </si>
  <si>
    <t>[{'indian_section':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46 Functions of Food Analyst', 'relationship': 'direct', 'connection_type': 'direct'}]</t>
  </si>
  <si>
    <t>['Section 42 of Food Safety and Standards Act, 2006', 'Section 59(i) of Food Safety and Standards Act, 2006', 'Section 46(4) of Food Safety and Standards Act, 2006', 'Section 190(1)(A) of Code of Criminal Procedure', 'Section 200 of Code of Criminal Procedure']</t>
  </si>
  <si>
    <t>Taiyyab Ali, the owner of Saifi Kirana Store in Dhar, Madhya Pradesh, was accused in a criminal case filed by the State of Madhya Pradesh through the Food Security Officer. The appellant was challenging an order passed in an appeal. During the proceedings, it was reported that Taiyyab Ali died on April 24, 2021, which was supported by a death certificate. As a result of his death, the appeal was dismissed as abated.</t>
  </si>
  <si>
    <t>The case context indicates that Taiyyab Ali, the appellant, died during the proceedings, leading to the dismissal of the appeal as abated. No specific subsections of the law are applicable to the facts presented, as they do not address the implications of the appellant's death on the appeal process or the jurisdiction of the tribunal.</t>
  </si>
  <si>
    <t>Appellant's appeal is dismissed, and the case is closed due to abatement.</t>
  </si>
  <si>
    <t>['Section 71(6) of the Food Safety and Standards Act, 2006']</t>
  </si>
  <si>
    <t>The petitioner, Sakshi Apurva, is a 23-year-old woman from Kishangarh, Rajasthan, who suffers from 45% disability and belongs to the OBC category. She applied for the post of Food Safety Officer under the advertisement issued on October 21, 2022, and claims that she possesses the required educational qualifications, including a Bachelor's degree in Chemistry from recognition and extended qualifications notified by the central government, which include degrees in Food Technology or related fields. She contends that her qualifications fall under the extended clause of the notification and that the respondents unfairly rejected her application during document verification, bypassing the revised qualification standards issued by the Ministry of Health and Family Welfare in January 2023. She seeks a court order for her appointment, arguing that she scored above the merit list and that the change in qualification standards should be applied retrospectively. The respondents argue that her Bachelor's degree in Chemistry does not meet the requirement of a Master's degree in Chemistry as specified in the advertisement and that the revised qualification standards came into force after her application deadline, thereby making her ineligible for the position.</t>
  </si>
  <si>
    <t>['Section 91: (1) The Central Government may, by notification in the Official Gazette, make rules for carrying out the provisions of this Act.', 'Section 92: (1) The Food Authority may, with the previous approval of the Central Government and after previous publication, by notification, make regulations consistent with this Act.']</t>
  </si>
  <si>
    <t>{'Section 91: (1) The Central Government may, by notification in the Official Gazette, make rules for carrying out the provisions of this Act.': "This subsection is relevant as it pertains to the qualifications of Food Safety Officers, which is central to the dispute. The respondents argue that the qualifications specified in the advertisement require a Master's degree, which the petitioner does not possess. The applicability of rules made under this section could impact the interpretation of qualifications.", 'Section 92: (1) The Food Authority may, with the previous approval of the Central Government and after previous publication, by notification, make regulations consistent with this Act.': 'This subsection is relevant as it allows for the establishment of regulations that could clarify the qualifications required for the position of Food Safety Officer. The petitioner claims that her qualifications fall under an extended clause, which may be influenced by regulations made under this section.'}</t>
  </si>
  <si>
    <t>The relevant subsections indicate that the qualifications for the Food Safety Officer position can be defined and modified through rules and regulations made by the Central Government and the Food Authority. The respondents' argument hinges on the interpretation of the qualifications as stated in the advertisement, while the petitioner argues for a broader interpretation based on subsequent notifications. The outcome may depend on whether the court finds that the revised qualifications can be applied retrospectively or if the original advertisement's requirements are upheld.</t>
  </si>
  <si>
    <t>[{'indian_section': 'Section 91 Power of Central Government to make rules', 'foreign_section': 'Section 92 Power of Food Authority to make regulations', 'relationship': 'indirect', 'connection_type': 'indirect'}, {'indian_section': 'Section 91 Power of Central Government to make rules', 'foreign_section': 'Section 87 Members, officers of Food Authority and Commissioner of Food Safety to be public servants', 'relationship': 'indirect', 'connection_type': 'indirect'}, {'indian_section': 'Section 91 Power of Central Government to make rules', 'foreign_section': 'Section 91 Power of Central Government to make rules', 'relationship': 'direct', 'connection_type': 'direct'}, {'indian_section': 'Section 91 Power of Central Government to make rules', 'foreign_section': 'Section 94 Power of State Government to make rules', 'relationship': 'indirect', 'connection_type': 'indirect'}, {'indian_section': 'Section 91 Power of Central Government to make rules', 'foreign_section': 'Section 100 Amendments to the Infant Milk Substitutes, Feeding Bottles and Infant Foods (Regulation of Production, Supply and Distribution) Act, 1992', 'relationship': 'indirect', 'connection_type': 'indirect'}, {'indian_section': 'Section 91 Power of Central Government to make rules', 'foreign_section': 'Section 85 Power of Central Government to issue directions to Food Authority and obtain reports and returns', 'relationship': 'indirect', 'connection_type': 'indirect'}, {'indian_section': 'Section 91 Power of Central Government to make rules', 'foreign_section': 'Section 99 Milk and Milk Products Order, 1992 shall be deemed to be regulations made under this Act', 'relationship': 'indirect', 'connection_type': 'indirect'}]</t>
  </si>
  <si>
    <t>['Section 91 of Food Safety and Standards Act, 2006']</t>
  </si>
  <si>
    <t>The petitioners, M/s. Green Gold Foods (P) Ltd. and its managing directors Pradeep, Selvakumar, Benny Joseph, and Madumitha, were accused of manufacturing and selling vegetable sauce that did not conform to standards because it contained added coloring matter and had a lower acidity percentage. The respondent, represented by the Food Safety Officer, inspected the store "Om Saravana Store" on February 26, 2019, seized samples of the vegetable sauce, and sent the samples for analysis. The report, received only on May 21, 2020, indicated the sample was substandard and unsafe, containing artificial colors, leading to a criminal case being filed against the petitioners for offences under certain sections of the Food Safety and Standards Act, 2006. The petitioners argued that the procedures for sample collection, analysis, and report service were violated, and that the delays and procedural lapses made the prosecution invalid. The respondent maintained that the proper procedures were followed, and the proceedings should continue. The court ultimately quashed the proceedings, citing procedural violations and delays in analysis.</t>
  </si>
  <si>
    <t>['Section 47', 'Section 59', 'Section 39', 'Section 50', 'Section 62', 'Section 63']</t>
  </si>
  <si>
    <t>{'Section 47': 'This subsection outlines the procedures that a Food Safety Officer must follow when taking a sample for analysis. The petitioners argue that these procedures were violated, which could support their claim that the prosecution is invalid due to procedural lapses.', 'Section 59': "This section details the penalties for manufacturing or selling unsafe food. The respondent's case hinges on the claim that the vegetable sauce was unsafe due to the presence of artificial colors and lower acidity, which could lead to penalties against the petitioners if proven.", 'Section 39': 'This section addresses the liability of a Food Safety Officer for vexatious actions. If the petitioners can prove that the Food Safety Officer acted without reasonable grounds in seizing the samples, this could support their defense.', 'Section 50': "This section states that selling food not in compliance with the Act can lead to penalties. The respondent's claim that the vegetable sauce was substandard and unsafe aligns with this section, potentially supporting their case.", 'Section 62': 'This section penalizes obstruction of a Food Safety Officer. If the petitioners obstructed the officer during the inspection or sample collection, this could negatively impact their position.', 'Section 63': 'This section penalizes food business operators who manufacture or sell food without a license. If the petitioners are found to be operating without the necessary licenses, this could lead to penalties against them.'}</t>
  </si>
  <si>
    <t>The relevant subsections indicate that the petitioners may have valid arguments regarding procedural violations in sample collection (Section 47) and potential vexatious actions by the Food Safety Officer (Section 39). However, the respondent's claims about the safety and compliance of the vegetable sauce (Sections 59 and 50) are also strong. The outcome may depend on the court's interpretation of the procedural lapses versus the substantive claims of food safety violations.</t>
  </si>
  <si>
    <t>[{'indian_section': 'Section 42 Procedure for launching prosecution', 'foreign_section': 'Section 39 Liability of Food Safety Officer in certain cases', 'relationship': 'indirect', 'connection_type': 'indirect'}, {'indian_section': 'Section 63 Punishment for carrying out a business without licence', 'foreign_section': 'Section 59 Punishment for unsafe food', 'relationship': 'indirect', 'connection_type': 'indirect'}, {'indian_section': 'Section 63 Punishment for carrying out a business without licence', 'foreign_section': 'Section 60 Punishment for interfering with seized items', 'relationship': 'indirect', 'connection_type': 'indirect'}, {'indian_section': 'Section 63 Punishment for carrying out a business without licence', 'foreign_section': 'Section 62 Punishment for obstructing or impersonating a Food Safety Officer', 'relationship': 'indirect', 'connection_type': 'indirect'}, {'indian_section': 'Section 63 Punishment for carrying out a business without licence', 'foreign_section': 'Section 50 Penalty for selling food not of the nature or substance or quality demanded', 'relationship': 'indirect', 'connection_type': 'indirect'}, {'indian_section': 'Section 63 Punishment for carrying out a business without licence', 'foreign_section': 'Section 63 Punishment for carrying out a business without licence', 'relationship': 'direct', 'connection_type': 'direct'}, {'indian_section': 'Section 61 Punishment for false information', 'foreign_section': 'Section 59 Punishment for unsafe food', 'relationship': 'indirect', 'connection_type': 'indirect'}, {'indian_section': 'Section 61 Punishment for false information', 'foreign_section': 'Section 60 Punishment for interfering with seized items', 'relationship': 'indirect', 'connection_type': 'indirect'}, {'indian_section': 'Section 61 Punishment for false information', 'foreign_section': 'Section 62 Punishment for obstructing or impersonating a Food Safety Officer', 'relationship': 'indirect', 'connection_type': 'indirect'}, {'indian_section': 'Section 61 Punishment for false information', 'foreign_section': 'Section 50 Penalty for selling food not of the nature or substance or quality demanded', 'relationship': 'indirect', 'connection_type': 'indirect'}, {'indian_section': 'Section 61 Punishment for false information', 'foreign_section': 'Section 63 Punishment for carrying out a business without licence', 'relationship': 'indirect', 'connection_type': 'indirect'}, {'indian_section': 'Section 59 Punishment for unsafe food', 'foreign_section': 'Section 59 Punishment for unsafe food', 'relationship': 'direct', 'connection_type': 'direct'}, {'indian_section': 'Section 59 Punishment for unsafe food', 'foreign_section': 'Section 60 Punishment for interfering with seized items', 'relationship': 'indirect', 'connection_type': 'indirect'}, {'indian_section': 'Section 59 Punishment for unsafe food', 'foreign_section': 'Section 62 Punishment for obstructing or impersonating a Food Safety Officer',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63 Punishment for carrying out a business without licence', 'relationship': 'indirect', 'connection_type': 'indirect'}, {'indian_section': 'Section 38 Powers of Food Safety Officer', 'foreign_section': 'Section 39 Liability of Food Safety Officer in certain cases', 'relationship': 'indirect', 'connection_type': 'indirect'}, {'indian_section': 'Section 39 Liability of Food Safety Officer in certain cases', 'foreign_section': 'Section 39 Liability of Food Safety Officer in certain cases', 'relationship': 'direct', 'connection_type': 'direct'}, {'indian_section': 'Section 30 Commissioner of Food Safety of the State', 'foreign_section': 'Section 39 Liability of Food Safety Officer in certain cases', 'relationship': 'indirect', 'connection_type': 'indirect'}, {'indian_section': 'Section 31 Licensing and registration of food business', 'foreign_section': 'Section 39 Liability of Food Safety Officer in certain cases', 'relationship': 'indirect', 'connection_type': 'indirect'}, {'indian_section': 'Section 32 Improvement notices', 'foreign_section': 'Section 39 Liability of Food Safety Officer in certain cases', 'relationship': 'indirect', 'connection_type': 'indirect'}, {'indian_section': 'Section 33 Prohibition orders', 'foreign_section': 'Section 39 Liability of Food Safety Officer in certain cases', 'relationship': 'indirect', 'connection_type': 'indirect'}, {'indian_section': 'Section 34 Emergency prohibition notices and orders', 'foreign_section': 'Section 39 Liability of Food Safety Officer in certain cases', 'relationship': 'indirect', 'connection_type': 'indirect'}, {'indian_section': 'Section 35 Notification of food poisoning', 'foreign_section': 'Section 39 Liability of Food Safety Officer in certain cases', 'relationship': 'indirect', 'connection_type': 'indirect'}, {'indian_section': 'Section 36 Designated Officer', 'foreign_section': 'Section 39 Liability of Food Safety Officer in certain cases', 'relationship': 'indirect', 'connection_type': 'indirect'}, {'indian_section': 'Section 37 Food Safety Officer', 'foreign_section': 'Section 39 Liability of Food Safety Officer in certain cases', 'relationship': 'indirect', 'connection_type': 'indirect'}, {'indian_section': 'Section 3 Definitions', 'foreign_section': 'Section 1 Short title, extent and commencement',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t>
  </si>
  <si>
    <t>['Section 59(i) of Food Safety and Standards Act, 2006', 'Section 61 of Food Safety and Standards Act, 2006', 'Section 63 of Food Safety and Standards Act, 2006', 'Section 3(1)(zx) of Food Safety and Standards Act, 2006', 'Section 3(1)(zz)(v)(vii) of Food Safety and Standards Act, 2006', 'Section 3(1)(zz)(xi) of Food Safety and Standards Act, 2006', 'Section 23(1) of Food Safety and Standards Act, 2006', 'Section 26(1) of Food Safety and Standards Act, 2006', 'Section 42(2) of Food Safety and Standards Act, 2006', 'Rule 2.4.2(5) of Food Safety Standard Rules, 2011']</t>
  </si>
  <si>
    <t>Ravi Arora was accused of selling a food item called Rangeen Kuchary that was alleged to be sub-standard, in a case filed by the State of U.P. at the Kotwali Nagar police station in Hapur. Ravi Arora contended that he was only a seller and not the manufacturer of the food item, and argued that the court should examine the complaint before summoning him. The opposite party, represented by a government official, argued that selling sub-standard food items is an offence under the relevant sections of the Food Safety and Standards Act. The petitioner also argued that the complaint was not examined prior to issuing summons, but the court stated that examination was not necessary because the complaint was filed by a public servant discharging official duty.</t>
  </si>
  <si>
    <t>{'Section 68': 'This subsection outlines the powers of the Adjudicating Officer to impose penalties for contraventions of the Food Safety and Standards Act. It is relevant because the respondent, the State of U.P., is likely relying on this section to argue that Ravi Arora, as a seller of the alleged sub-standard food item, can be penalized for selling it, regardless of whether he is the manufacturer.', 'Section 72': "This subsection states that no civil court shall have jurisdiction over matters that an Adjudicating Officer or the Tribunal is empowered to determine. This is relevant as it supports the respondent's position that the complaint against Ravi Arora should be handled under the Food Safety and Standards Act, rather than through civil court proceedings."}</t>
  </si>
  <si>
    <t>The relevant subsections indicate that the Adjudicating Officer has the authority to impose penalties for violations of the Food Safety and Standards Act, which includes selling sub-standard food items. Additionally, the jurisdiction of civil courts is limited in matters covered by this Act, suggesting that the complaint against Ravi Arora is appropriately filed under the Act. Therefore, the facts align more closely with the respondent's position.</t>
  </si>
  <si>
    <t>['Section 51 of Food Safety and Standards Act, 2006', 'Section 59(i) of Food Safety and Standards Act, 2006', 'Section 200(1) of Code of Criminal Procedure']</t>
  </si>
  <si>
    <t>The petitioner, Sri Venkatachalapathy Rice and Sago Factory, was inspected by a food safety officer, who found that the petitioner was selling Tapioca Starch Milk (loose) manufactured by the factory. A sample was collected from Mr. K. Venkatesan, an individual associated with the factory, for testing purposes. The sample was sent to a food analysis laboratory, which declared the product as "Substandard and unsafe." The petitioner challenged the analysis report through a writ petition and an appeal, but both were disposed of by the authorities without allowing further objections, leading to the initiation of criminal proceedings against the petitioner. The petitioner requested to withdraw the criminal case, but the request was denied, and the ongoing criminal case remains pending before the magistrate. The petitioner argues that the sample was not directly from the petitioner but from Mr. Venkatesan, and that the proceedings were conducted improperly. The court found that the sample collection and subsequent actions were proper and upheld the initiation of criminal proceedings, dismissing the petition.</t>
  </si>
  <si>
    <t>{'Section 47': 'This subsection outlines the procedure a Food Safety Officer must follow when taking a sample for analysis, including giving notice to the person from whom the sample is taken and ensuring proper handling of the sample. The facts indicate that a sample was taken from Mr. K. Venkatesan, but the petitioner argues that the sample was not taken directly from them. This could potentially challenge the validity of the sample collection process.', 'Section 42': 'This section details the responsibilities of the Food Safety Officer and the process for analyzing food samples. It states that the Food Analyst must send a report within fourteen days. The petitioner may argue that the process was not followed correctly, but the facts do not provide evidence that the analysis was not conducted as required.', 'Section 48': "This section defines actions that can render food injurious to health. The analysis report declared the product as 'Substandard and unsafe,' which aligns with this section. This supports the respondent's position that the product was indeed unsafe for consumption."}</t>
  </si>
  <si>
    <t>The relevant subsections indicate that the Food Safety Officer followed the required procedures for sample collection and analysis, as outlined in Sections 47 and 42. The analysis report's findings of the product being substandard and unsafe align with Section 48, which defines food safety violations. The petitioner's argument regarding the sample not being taken directly from them does not negate the findings of the analysis or the procedures followed by the Food Safety Officer.</t>
  </si>
  <si>
    <t>[{'indian_section':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t>
  </si>
  <si>
    <t>Appellant may face penalties related to the sale of unsafe food products.</t>
  </si>
  <si>
    <t>['Section 46 of the Food Safety and Standards Act, 2006', 'Section 46(4) of the Food Safety and Standards Act, 2006']</t>
  </si>
  <si>
    <t>The petitioner, M/S. Hindustan Coca-Cola Beverages Pvt. Ltd., is accused No.2 in a case filed by the Food Safety Officer of Ranga Reddy District, who visited the accused No.1's premises on June 20, 2017, and collected samples of packaged drinking water labeled 'Kinley.' The samples were tested, and the report indicated that the water did not meet safety standards due to microbial counts, rendering it unsafe. A notice was issued to accused No.1, and after analysis and sanctioning, a complaint was filed against both accused No.1 and No.2 on April 22, 2022, for offences related to sale of unsafe water products. The petitioner argued that the proceedings should be quashed due to delays, including the sanction being granted three years after sample collection and the complaint being filed after a delay of more than one year, and that no purchase invoice was produced to establish a procurement link. The petitioner contended that the case was time-barred and that the proceedings were an abuse of process. The court ultimately found that the delays invalidated the prosecution and quashed the proceedings against the petitioner.</t>
  </si>
  <si>
    <t>{'Section 38': "This section outlines the powers of the Food Safety Officer to take samples of food intended for sale and send them for analysis. The facts indicate that the Food Safety Officer collected samples of packaged drinking water labeled 'Kinley' from accused No.1's premises, which is consistent with the provisions of this section.", 'Section 42': 'This section details the responsibilities of the Food Safety Officer and the process for analyzing samples. The Food Analyst is required to send the analysis report within fourteen days. The delay in sanctioning prosecution and filing the complaint may relate to the timelines set forth in this section, which could impact the validity of the proceedings.', 'Section 47': 'This section specifies the procedure for taking samples and the obligations of the Food Safety Officer. The facts suggest that the proper procedures for sample collection and analysis were followed, but the delays in processing may raise questions about compliance with this section.'}</t>
  </si>
  <si>
    <t>The relevant subsections indicate that the Food Safety Officer acted within his authority to collect samples and send them for analysis. However, the significant delays in the prosecution process, as highlighted by the petitioner, may undermine the validity of the proceedings under Section 42, which requires timely action. The absence of a purchase invoice to establish a procurement link may also weaken the case against the petitioner.</t>
  </si>
  <si>
    <t>[{'indian_section': 'Section 59 Punishment for unsafe food', 'foreign_section': 'Section 48 General provisions relating to offences', 'relationship': 'indirect', 'connection_type': 'indirect'}, {'indian_section': 'Section 46 Functions of Food Analyst', 'foreign_section': 'Section 45 Food Analysts',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t>
  </si>
  <si>
    <t>['Section 482 of the Code of Criminal Procedure, 1973', 'Section 3 (1) (zz) (iii) (ix) (xi) of Food Safety and Standards (Prohibition and Restriction on Sales) Regulations, 2011', 'Section 21 (1) of Food Safety and Standards Act, 2006', 'Section 26 (2) (i) of Food Safety and Standards (Prohibition and Restriction on Sales) Regulations, 2011', 'Section 26 (2) (ii) of Food Safety and Standards (Prohibition and Restriction on Sales) Regulations, 2011', 'Section 59 (i) of Food Safety and Standards Act, 2006', 'Section 46 (4) of Food Safety and Standards Act, 2006', 'Rule 2.4.2 (6) of Food Safety and Standards (Prohibition and Restriction on Sales) Regulations, 2011', 'Section 77 of Food Safety and Standards Act, 2006']</t>
  </si>
  <si>
    <t>The petitioner, Sri NSK Crackers, owned a cracker shop in V. Muthulingapuram Village, Virudhunagar District, with license No. 127/2022. The shop was sealed by the second respondent, the Special Tahsildar, because they found the petitioner manufacturing crackers in violation of norms set by the Supreme Court of India. The petitioner argued that the manufacture of crackers was not against those norms and sought a court order to de-seal the premises and restore access so they could operate their business peacefully. The respondents defended the sealing as a precaution while investigating the seized crackers, though no statutory power for sealing was provided. The court found the sealing illegal and ordered the premises to be de-sealed immediately, returning the keys to the petitioner.</t>
  </si>
  <si>
    <t>{'Section 68': "This subsection outlines the role of the Adjudicating Officer in adjudicating contraventions of the Act. The sealing of the petitioner's shop by the Special Tahsildar lacks statutory power as per the context provided, which suggests that the proper procedure under this section was not followed. This supports the petitioner's claim that the sealing was illegal.", 'Section 39': "This section addresses the actions of Food Safety Officers, specifically regarding the seizure of articles without reasonable grounds. The respondents' defense of sealing the shop as a precaution while investigating the seized crackers may be challenged under this section, as it implies that the sealing could be considered vexatious if done without reasonable grounds."}</t>
  </si>
  <si>
    <t>The relevant subsections indicate that the sealing of the petitioner's shop was not conducted in accordance with the statutory powers outlined in Section 68, and the actions of the Food Safety Officer may be deemed vexatious under Section 39. This suggests that the petitioner has a strong basis for their claim that the sealing was illegal.</t>
  </si>
  <si>
    <t>[{'indian_section':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t>
  </si>
  <si>
    <t>Upendra Yadav, the petitioner, is challenging an order passed by the Designated Officer under the Food Safety and Standards Act, 2006, which rejected his application to send a preserved sample of a product to a referral lab. The applicant had provided detailed grounds for why the sample should be referred to a lab, but the order rejecting his application did not include any reasons. The petition argues that the order was non-speaking and unreasoned, and requests the court to direct the officer to reconsider and issue a reasoned order. The respondents include the Food Safety Inspector of Madhya Pradesh and Jagdish, a proprietor of a trading business in Sanawad.</t>
  </si>
  <si>
    <t>['Section 43', 'Section 46', 'Section 42', 'Section 47']</t>
  </si>
  <si>
    <t>{'Section 43': 'This section outlines the establishment and recognition of referral food laboratories by the Food Authority. It is relevant because the petitioner is seeking to send a sample to a referral lab, which is a function described in this section.', 'Section 46': "This section details the responsibilities of the Food Analyst upon receiving a sample for analysis. It is relevant as it establishes the procedure for analysis and the obligations of the Food Analyst, which may relate to the petitioner's request for a reasoned order.", 'Section 42': 'This section describes the responsibilities of the Food Safety Officer and the process for sending samples to the Food Analyst. It is relevant as it may provide context for the actions taken by the Food Safety Officer regarding the sample in question.', 'Section 47': "This section outlines the procedure for taking samples for analysis, including the requirement to notify the person from whom the sample is taken. It is relevant as it may relate to the procedural aspects of the petitioner's case."}</t>
  </si>
  <si>
    <t>The relevant subsections indicate that the Food Authority has established procedures for the analysis of food samples and the role of referral laboratories. The petitioner's argument about the need for a reasoned order from the Designated Officer aligns with the procedural requirements outlined in these sections. However, the lack of a reasoned order may not directly contravene the specific provisions of the law, as the sections primarily focus on the analysis process rather than the reasoning behind administrative decisions.</t>
  </si>
  <si>
    <t>[{'indian_section':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t>
  </si>
  <si>
    <t>Respondent may be required to issue a reasoned order regarding the sample analysis.</t>
  </si>
  <si>
    <t>['Section 46(4) of the Food Safety and Standards Act, 2006']</t>
  </si>
  <si>
    <t>The Food Safety Officer filed a case against Rajeev Kumar Gupta, who was conducting a business involving storing and selling black pepper in Delhi. On December 24, 2018, the Food Safety Officer visited Gupta's shop, observed him selling black pepper in sealed packets and open plastic bags without labels, and purchased 2 kg of black pepper for testing. The samples were collected, divided into four parts, packed, and sealed. The Food Analyst later reported that the black pepper was coated with mineral oil and had a volatile oil content of 1.64%, which was below the prescribed limit of 2% at the time, and that it was unsafe and substandard. The accused pleaded not guilty, but the court ultimately acquitted him, noting that amendments to regulations and testing methods had changed the standards, and that the sample conformed to the new standards, making the food safe and the case against him invalid.
**The petitioner** is the Food Safety Officer, and **the respondent** is Rajeev Kumar Gupta. The case was filed for violations related to food safety standards, specifically concerning the black pepper's quality and labeling. The argument made by the prosecution was that the black pepper was unsafe because it was coated with mineral oil and had insufficient volatile oil content. The defense argued that recent amendments to regulations and testing standards should be applied, which would classify the black pepper as safe and compliant.</t>
  </si>
  <si>
    <t>['Section 47', 'Section 42', 'Section 46', 'Section 38']</t>
  </si>
  <si>
    <t>{'Section 47': "This section outlines the procedure for taking samples by the Food Safety Officer, including the requirement to notify the person from whom the sample is taken and the proper handling of the sample. The facts indicate that the Food Safety Officer visited Gupta's shop, took samples, and followed the procedure of dividing and sealing the samples. This supports the appellant's actions.", 'Section 42': "This section details the responsibilities of the Food Safety Officer and the Food Analyst regarding the analysis of food samples. The Food Analyst reported that the black pepper was unsafe and substandard based on the analysis. This supports the appellant's claim of a violation of food safety standards.", 'Section 46': "This section discusses the Food Analyst's responsibilities upon receiving samples for analysis. The Food Analyst's report indicated that the black pepper was coated with mineral oil and had insufficient volatile oil content, which aligns with the appellant's argument regarding the safety and quality of the food product.", 'Section 38': "This section allows the Food Safety Officer to take samples of food intended for sale and to seize articles of food in contravention of the Act. The Food Safety Officer's actions in taking samples of the black pepper and the subsequent analysis support the appellant's position."}</t>
  </si>
  <si>
    <t>The relevant subsections indicate that the Food Safety Officer followed the proper procedures in taking samples and that the Food Analyst's report confirmed the black pepper was unsafe and substandard. However, the defense successfully argued that amendments to regulations and testing methods should apply, which ultimately led to the acquittal of the respondent. The facts suggest that while the appellant's actions were procedurally correct, the outcome was influenced by the application of new standards that deemed the product safe.</t>
  </si>
  <si>
    <t>[{'indian_section': 'Section 59 Punishment for unsafe food', 'foreign_section': 'Section 60 Punishment for interfering with seized items',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t>
  </si>
  <si>
    <t>Appellant may be unable to pursue further action against the respondent.</t>
  </si>
  <si>
    <t>['Section 51 of Food Safety and Standards Act, 2006', 'Section 59 of Food Safety and Standards Act, 2006', 'Section 26 of Food Safety and Standards Act, 2006', 'Section 3 (1) (zz) of Food Safety and Standards Act, 2006', 'Section 3 (1) (zx) of Food Safety and Standards Act, 2006', 'Regulation 2.9.15.1 of the Food Safety and Standards (Food Products and Additives) Regulations, 2011']</t>
  </si>
  <si>
    <t>The petitioner, S. L. Srinivasa, filed a writ petition challenging an order under Section 68 of the Food Safety and Standards Act, 2006, which levied a penalty of Rs. 5 lakhs. The order was issued by the Additional District Magistrate and Adjudicating Officer. The petitioner is an independent distributor of Sukhilife Nutrition Centre in Kadur, Chickmagalur. The petitioner did not participate in the proceedings despite multiple opportunities, leading to the court vacating an interim order that had prevented recovery of the penalty. The court ultimately dismissed the petition for non-prosecution, indicating that the petitioner was not interested in pursuing the case.</t>
  </si>
  <si>
    <t>{'Section 68': 'This subsection is relevant as it outlines the powers and responsibilities of the Adjudicating Officer, including the requirement to give the person a reasonable opportunity to make representations before imposing a penalty. The facts indicate that the petitioner did not participate in the proceedings, which may suggest that the Adjudicating Officer followed the required process.', 'Section 70': 'This subsection is relevant as it discusses the establishment of the Food Safety Appellate Tribunal to hear appeals from decisions of the Adjudicating Officer. The petitioner filed a writ petition challenging the order, which implies that the petitioner may have intended to appeal the decision, but the dismissal for non-prosecution indicates a failure to pursue this avenue.'}</t>
  </si>
  <si>
    <t>The relevant subsections indicate that the Adjudicating Officer acted within the scope of their authority under Section 68 by providing opportunities for representation, which the petitioner did not utilize. Additionally, the failure to pursue the appeal process as outlined in Section 70 suggests that the petitioner may not have adequately engaged with the legal remedies available to them.</t>
  </si>
  <si>
    <t>[{'indian_section': 'Section 68 Adjudication', 'foreign_section': 'Section 70 Establishment of Food Safety Appellate Tribunal', 'relationship': 'indirect', 'connection_type': 'indirect'}, {'indian_section': 'Section 68 Adjudication', 'foreign_section': 'Section 68 Adjudication', 'relationship': 'direct', 'connection_type': 'direct'}]</t>
  </si>
  <si>
    <t>Rs. 5 lakhs</t>
  </si>
  <si>
    <t>The case involves the appointment of contractual employees as Assistant Director (Technical) in the Food Safety and Standards Authority of India (FSSAI), which was challenged by Respondent Nos. 1 &amp; 2 who alleged that the appointments of the Appellants were illegal and contrary to recruitment rules, having been made through backdoor entry and regularized without following proper procedures. The Appellants were working as Technical Officers on contractual basis in Pay Level-7 and Pay Level-8, and they participated in the selection process based on an advertisement that required five years of relevant experience, including two years in the immediate lower pay level in central dearness allowance, which the Respondents claimed they did not possess. The Respondents argued that only candidates with the requisite qualifications and experience, as prescribed by statutory rules, could be appointed, and that the Appellants did not meet these criteria. The lower court set aside the appointments of the Appellants, stating they were made illegally, while the Appellants contended that their participation was proper and that relaxations and instructions permitted their eligibility. The case also involves arguments regarding whether contractual employees at Pay Level-7 could apply for higher posts and whether the relaxations and amendments granted were valid, with the court ultimately ruling that appointments not in accordance with statutory rules were illegal and that the Appellants did not fulfill the prescribed qualifications.</t>
  </si>
  <si>
    <t>{'Section 89': "This section establishes that the provisions of the Act take precedence over any other inconsistent laws or instruments. It is relevant as it may support the Appellants' argument that their appointments, if made under the provisions of this Act, should be upheld despite any conflicting rules.", 'Section 70': "This section discusses the establishment of the Food Safety Appellate Tribunal to hear appeals from decisions of the Adjudicating Officer. It is relevant as it outlines the procedural framework for appeals, which may impact the Appellants' ability to challenge the lower court's decision.", 'Section 68': "This section details the powers of the Adjudicating Officer, including the ability to impose penalties for contraventions of the Act. It is relevant as it may relate to the Respondents' claims regarding the legality of the Appellants' appointments and the potential consequences of such appointments.", 'Section 88': "This section provides immunity to the Central Government and related bodies for actions taken in good faith under the Act. It is relevant as it may protect the Respondents from liability if their actions in challenging the Appellants' appointments are deemed to be in good faith."}</t>
  </si>
  <si>
    <t>The relevant subsections indicate that the provisions of the Act are paramount and that there is a structured process for appeals and adjudication. The Appellants may argue that their appointments were valid under the Act, while the Respondents may assert that the Appellants did not meet the necessary qualifications as per statutory rules. The immunity provided to the Respondents under Section 88 may also influence the outcome, as it protects them from liability in their actions against the Appellants.</t>
  </si>
  <si>
    <t>[{'indian_section': 'Section 92 Power of Food Authority to make regulations', 'foreign_section': 'Section 89 Overriding effect of this Act over all other food related laws', 'relationship': 'indirect', 'connection_type': 'indirect'}, {'indian_section': 'Section 92 Power of Food Authority to make regulations', 'foreign_section': 'Section 87 Members, officers of Food Authority and Commissioner of Food Safety to be public servants', 'relationship': 'indirect', 'connection_type': 'indirect'}, {'indian_section': 'Section 92 Power of Food Authority to make regulations', 'foreign_section': 'Section 88 Protection of action taken in good faith', 'relationship': 'indirect', 'connection_type': 'indirect'}, {'indian_section': 'Section 90 Transfer of existing employees of Central Government Agencies governing various food related Acts or Orders to Food Authority', 'foreign_section': 'Section 89 Overriding effect of this Act over all other food related laws', 'relationship': 'indirect', 'connection_type': 'indirect'}, {'indian_section': 'Section 90 Transfer of existing employees of Central Government Agencies governing various food related Acts or Orders to Food Authority', 'foreign_section': 'Section 87 Members, officers of Food Authority and Commissioner of Food Safety to be public servants', 'relationship': 'indirect', 'connection_type': 'indirect'}, {'indian_section': 'Section 90 Transfer of existing employees of Central Government Agencies governing various food related Acts or Orders to Food Authority', 'foreign_section': 'Section 88 Protection of action taken in good faith', 'relationship': 'indirect', 'connection_type': 'indirect'}, {'indian_section': 'Section 91 Power of Central Government to make rules', 'foreign_section': 'Section 89 Overriding effect of this Act over all other food related laws', 'relationship': 'indirect', 'connection_type': 'indirect'}, {'indian_section': 'Section 91 Power of Central Government to make rules', 'foreign_section': 'Section 87 Members, officers of Food Authority and Commissioner of Food Safety to be public servants', 'relationship': 'indirect', 'connection_type': 'indirect'}, {'indian_section': 'Section 91 Power of Central Government to make rules', 'foreign_section': 'Section 88 Protection of action taken in good faith', 'relationship': 'indirect', 'connection_type': 'indirect'}, {'indian_section': 'Section 92 Power of Food Authority to make regulations', 'foreign_section': 'Section 89 Overriding effect of this Act over all other food related laws', 'relationship': 'indirect', 'connection_type': 'indirect'}, {'indian_section': 'Section 92 Power of Food Authority to make regulations', 'foreign_section': 'Section 87 Members, officers of Food Authority and Commissioner of Food Safety to be public servants', 'relationship': 'indirect', 'connection_type': 'indirect'}, {'indian_section': 'Section 92 Power of Food Authority to make regulations', 'foreign_section': 'Section 88 Protection of action taken in good faith', 'relationship': 'indirect', 'connection_type': 'indirect'}, {'indian_section': 'Section 93 Laying of rules and regulations before Parliament', 'foreign_section': 'Section 89 Overriding effect of this Act over all other food related laws', 'relationship': 'indirect', 'connection_type': 'indirect'}, {'indian_section': 'Section 93 Laying of rules and regulations before Parliament', 'foreign_section': 'Section 87 Members, officers of Food Authority and Commissioner of Food Safety to be public servants', 'relationship': 'indirect', 'connection_type': 'indirect'}, {'indian_section': 'Section 93 Laying of rules and regulations before Parliament', 'foreign_section': 'Section 88 Protection of action taken in good faith', 'relationship': 'indirect', 'connection_type': 'indirect'}, {'indian_section': 'Section 94 Power of State Government to make rules', 'foreign_section': 'Section 89 Overriding effect of this Act over all other food related laws', 'relationship': 'indirect', 'connection_type': 'indirect'}, {'indian_section': 'Section 94 Power of State Government to make rules', 'foreign_section': 'Section 87 Members, officers of Food Authority and Commissioner of Food Safety to be public servants', 'relationship': 'indirect', 'connection_type': 'indirect'}, {'indian_section': 'Section 94 Power of State Government to make rules', 'foreign_section': 'Section 88 Protection of action taken in good faith', 'relationship': 'indirect', 'connection_type': 'indirect'}, {'indian_section': 'Section 95 Reward by State Government', 'foreign_section': 'Section 89 Overriding effect of this Act over all other food related laws', 'relationship': 'indirect', 'connection_type': 'indirect'}, {'indian_section': 'Section 95 Reward by State Government', 'foreign_section': 'Section 87 Members, officers of Food Authority and Commissioner of Food Safety to be public servants', 'relationship': 'indirect', 'connection_type': 'indirect'}, {'indian_section': 'Section 95 Reward by State Government', 'foreign_section': 'Section 88 Protection of action taken in good faith', 'relationship': 'indirect', 'connection_type': 'indirect'}, {'indian_section': 'Section 96 Recovery of penalty', 'foreign_section': 'Section 89 Overriding effect of this Act over all other food related laws', 'relationship': 'indirect', 'connection_type': 'indirect'}, {'indian_section': 'Section 96 Recovery of penalty', 'foreign_section': 'Section 87 Members, officers of Food Authority and Commissioner of Food Safety to be public servants', 'relationship': 'indirect', 'connection_type': 'indirect'}, {'indian_section': 'Section 96 Recovery of penalty', 'foreign_section': 'Section 88 Protection of action taken in good faith', 'relationship': 'indirect', 'connection_type': 'indirect'}, {'indian_section': 'Section 97 Repeal and savings', 'foreign_section': 'Section 89 Overriding effect of this Act over all other food related laws', 'relationship': 'indirect', 'connection_type': 'indirect'}, {'indian_section': 'Section 97 Repeal and savings', 'foreign_section': 'Section 87 Members, officers of Food Authority and Commissioner of Food Safety to be public servants', 'relationship': 'indirect', 'connection_type': 'indirect'}, {'indian_section': 'Section 97 Repeal and savings', 'foreign_section': 'Section 88 Protection of action taken in good faith', 'relationship': 'indirect', 'connection_type': 'indirect'}, {'indian_section': 'Section 98 Transitory provisions for food standards', 'foreign_section': 'Section 89 Overriding effect of this Act over all other food related laws', 'relationship': 'indirect', 'connection_type': 'indirect'}, {'indian_section': 'Section 98 Transitory provisions for food standards', 'foreign_section': 'Section 87 Members, officers of Food Authority and Commissioner of Food Safety to be public servants', 'relationship': 'indirect', 'connection_type': 'indirect'}, {'indian_section': 'Section 98 Transitory provisions for food standards', 'foreign_section': 'Section 88 Protection of action taken in good faith', 'relationship': 'indirect', 'connection_type': 'indirect'}, {'indian_section': 'Section 99 Milk and Milk Products Order, 1992 shall be deemed to be regulations made under this Act', 'foreign_section': 'Section 89 Overriding effect of this Act over all other food related laws', 'relationship': 'indirect', 'connection_type': 'indirect'}, {'indian_section': 'Section 99 Milk and Milk Products Order, 1992 shall be deemed to be regulations made under this Act', 'foreign_section': 'Section 87 Members, officers of Food Authority and Commissioner of Food Safety to be public servants', 'relationship': 'indirect', 'connection_type': 'indirect'}, {'indian_section': 'Section 99 Milk and Milk Products Order, 1992 shall be deemed to be regulations made under this Act', 'foreign_section': 'Section 88 Protection of action taken in good faith', 'relationship': 'indirect', 'connection_type': 'indirect'}, {'indian_section': 'Section 3 Definitions', 'foreign_section': 'Section 3 Definitions', 'relationship': 'direct', 'connection_type': 'direct'}, {'indian_section': 'Section 3 Definitions', 'foreign_section': 'Section 1 Short title, extent and commencement',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t>
  </si>
  <si>
    <t>The petitioner, S. Vijayalakshmi, has been operating a small cottage industry in her rented premises in Thirumalaisamypuram, Dindigul, where she packages a product called 'Kubera Krishna Lighting ghee' for lighting lamps and pooja purposes. She resides in part of the same premises. The landlord attempted to forcibly evict her, leading her to file a suit for protection. The petitioner clarified that her product is non-edible lighting ghee, not meant for consumption, and it does not fall under food items. The authorities initially permitted her to continue her business after investigation. Later, the Pollution Control Board ordered her to shut down and disconnected electricity, citing foul smell and health concerns. The first respondent, the Food Safety Officer, inspected the premises, seized samples, and found the product to be misbranded and sub-standard, containing palmolein oil, and believed it was being marketed as a food product due to the labeling with a green symbol indicating consumption, which was incorrect. The order to seal her premises was issued without considering that the product was only for lighting, not food. The petitioner argued that her product is only for lighting purposes and not edible, and that the entire sealing order was invalid. The court noted that the product is used for lighting, not food, and that the sealing of her residential portion was improper. The court quashed the sealing order and directed the authorities to unseal her premises.</t>
  </si>
  <si>
    <t>['Section 52', 'Section 51', 'Section 53', 'Section 34']</t>
  </si>
  <si>
    <t>{'Section 52': 'This subsection is relevant as it addresses the liability for misbranding of food articles. The Food Safety Officer found the product misbranded, which could imply liability under this section. However, the petitioner argues that her product is not for human consumption, which may negate this liability.', 'Section 51': "This subsection pertains to the liability for selling sub-standard food. The Food Safety Officer's findings of sub-standard quality could apply here. However, the petitioner contends that her product is not food, which may affect the applicability of this section.", 'Section 53': 'This section deals with false descriptions in advertisements. The labeling of the product with a green symbol indicating it is for consumption could be seen as misleading. However, the petitioner asserts that the product is solely for lighting, which may counter the claims of misleading advertisement.', 'Section 34': "This section allows for emergency prohibition orders if a health risk is identified. The Pollution Control Board's order to shut down the business was based on health concerns. The petitioner disputes the existence of such a health risk, which could impact the validity of the prohibition."}</t>
  </si>
  <si>
    <t>The relevant subsections indicate potential liabilities for the petitioner regarding misbranding and sub-standard quality of her product. However, the petitioner's argument that her product is not intended for human consumption challenges the applicability of these sections. The sealing order was quashed, suggesting that the court found merit in the petitioner's claims about the nature of her product. Therefore, the evidence leans towards the petitioner being more likely to succeed in her claims against the respondents.</t>
  </si>
  <si>
    <t>[{'indian_section': 'Section 59 Punishment for unsafe food', 'foreign_section': 'Section 52 Penalty for misbranded food', 'relationship': 'indirect', 'connection_type': 'indirect'}, {'indian_section': 'Section 59 Punishment for unsafe food', 'foreign_section': 'Section 53 Penalty for misleading advertisement', 'relationship': 'indirect', 'connection_type': 'indirect'}, {'indian_section': 'Section 59 Punishment for unsafe food', 'foreign_section': 'Section 51 Penalty for sub-standard food', 'relationship': 'indirect', 'connection_type': 'indirect'}, {'indian_section': 'Section 59 Punishment for unsafe food', 'foreign_section': 'Section 54 Penalty for food containing extraneous matter', 'relationship': 'indirect', 'connection_type': 'indirect'}, {'indian_section': 'Section 59 Punishment for unsafe food', 'foreign_section': 'Section 48 General provisions relating to offences', 'relationship': 'indirect', 'connection_type': 'indirect'},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67 Penalty for contravention of provisions of this Act in case of import of articles of food to be in addition to penalties provided under any other Act', 'relationship': 'indirect', 'connection_type': 'indirect'}, {'indian_section': 'Section 59 Punishment for unsafe food', 'foreign_section': 'Section 60 Punishment for interfering with seized items', 'relationship': 'indirect', 'connection_type': 'indirect'}, {'indian_section': 'Section 63 Punishment for carrying out a business without licence', 'foreign_section': 'Section 52 Penalty for misbranded food', 'relationship': 'indirect', 'connection_type': 'indirect'}, {'indian_section': 'Section 63 Punishment for carrying out a business without licence', 'foreign_section': 'Section 53 Penalty for misleading advertisement', 'relationship': 'indirect', 'connection_type': 'indirect'}, {'indian_section': 'Section 63 Punishment for carrying out a business without licence', 'foreign_section': 'Section 51 Penalty for sub-standard food', 'relationship': 'indirect', 'connection_type': 'indirect'}, {'indian_section': 'Section 63 Punishment for carrying out a business without licence', 'foreign_section': 'Section 54 Penalty for food containing extraneous matter', 'relationship': 'indirect', 'connection_type': 'indirect'}, {'indian_section': 'Section 63 Punishment for carrying out a business without licence', 'foreign_section': 'Section 48 General provisions relating to offences', 'relationship': 'indirect', 'connection_type': 'indirect'}, {'indian_section': 'Section 63 Punishment for carrying out a business without licence', 'foreign_section': 'Section 50 Penalty for selling food not of the nature or substance or quality demanded', 'relationship': 'indirect', 'connection_type': 'indirect'}, {'indian_section': 'Section 63 Punishment for carrying out a business without licence', 'foreign_section': 'Section 67 Penalty for contravention of provisions of this Act in case of import of articles of food to be in addition to penalties provided under any other Act', 'relationship': 'indirect', 'connection_type': 'indirect'}, {'indian_section': 'Section 63 Punishment for carrying out a business without licence', 'foreign_section': 'Section 60 Punishment for interfering with seized items', 'relationship': 'indirect', 'connection_type': 'indirect'}, {'indian_section': 'Section 52 Penalty for misbranded food', 'foreign_section': 'Section 52 Penalty for misbranded food', 'relationship': 'direct', 'connection_type': 'direct'}, {'indian_section': 'Section 52 Penalty for misbranded food', 'foreign_section': 'Section 53 Penalty for misleading advertisement', 'relationship': 'indirect', 'connection_type': 'indirect'}, {'indian_section': 'Section 52 Penalty for misbranded food', 'foreign_section': 'Section 51 Penalty for sub-standard food', 'relationship': 'indirect', 'connection_type': 'indirect'}, {'indian_section': 'Section 52 Penalty for misbranded food', 'foreign_section': 'Section 54 Penalty for food containing extraneous matter', 'relationship': 'indirect', 'connection_type': 'indirect'}, {'indian_section': 'Section 52 Penalty for misbranded food', 'foreign_section': 'Section 48 General provisions relating to offences', 'relationship': 'indirect', 'connection_type': 'indirect'}, {'indian_section': 'Section 52 Penalty for misbranded food', 'foreign_section': 'Section 50 Penalty for selling food not of the nature or substance or quality demanded', 'relationship': 'indirect', 'connection_type': 'indirect'}, {'indian_section': 'Section 52 Penalty for misbranded food', 'foreign_section': 'Section 67 Penalty for contravention of provisions of this Act in case of import of articles of food to be in addition to penalties provided under any other Act', 'relationship': 'indirect', 'connection_type': 'indirect'}, {'indian_section': 'Section 52 Penalty for misbranded food', 'foreign_section': 'Section 60 Punishment for interfering with seized items', 'relationship': 'indirect', 'connection_type': 'indirect'}, {'indian_section': 'Section 51 Penalty for sub-standard food', 'foreign_section': 'Section 52 Penalty for misbranded food', 'relationship': 'indirect', 'connection_type': 'indirect'}, {'indian_section': 'Section 51 Penalty for sub-standard food', 'foreign_section': 'Section 53 Penalty for misleading advertisement', 'relationship': 'indirect', 'connection_type': 'indirect'}, {'indian_section': 'Section 51 Penalty for sub-standard food', 'foreign_section': 'Section 51 Penalty for sub-standard food', 'relationship': 'direct', 'connection_type': 'direct'}, {'indian_section': 'Section 51 Penalty for sub-standard food', 'foreign_section': 'Section 54 Penalty for food containing extraneous matter', 'relationship': 'indirect', 'connection_type': 'indirect'}, {'indian_section': 'Section 51 Penalty for sub-standard food', 'foreign_section': 'Section 48 General provisions relating to offences', 'relationship': 'indirect', 'connection_type': 'indirect'}, {'indian_section': 'Section 51 Penalty for sub-standard food', 'foreign_section': 'Section 50 Penalty for selling food not of the nature or substance or quality demanded',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 {'indian_section': 'Section 51 Penalty for sub-standard food', 'foreign_section': 'Section 60 Punishment for interfering with seized items', 'relationship': 'indirect', 'connection_type': 'indirect'}]</t>
  </si>
  <si>
    <t>The petitioner, Maragatham, was involved as a distributor of gingerly oil that was sampled from a retail shop. The food product was found to be misbranded and substandard, containing misleading statements on the label and having a higher acid level than permitted. The sample was taken during an inspection at Murugan Stores, managed by Murugesan, and the product was manufactured by Packiyalakshmi Traders, with distribution handled by the petitioner. The authorities prosecuted the petitioner under charges of selling misbranded and substandard food, which was also prohibited from sale. The petitioner argued that she had no knowledge of the food's quality or packaging and that proper procedural steps were not followed in the prosecution. The case was against her for violating provisions that prohibit selling food that is misbranded, substandard, or prohibited in the interest of public health. The authorities imposed a fine of Rs.50,000 on the petitioner based on these findings.</t>
  </si>
  <si>
    <t>{'Section 38': 'This section is relevant as it outlines the powers of the Food Safety Officer to take samples of food intended for sale and to seize any article of food that appears to contravene the Act. The facts indicate that the Food Safety Officer took a sample of the gingerly oil from the retail shop, which is consistent with the authority granted under this section.', 'Section 42': 'This section details the responsibilities of the Food Safety Officer and the process for analyzing food samples. It states that the Food Analyst must send a report to the Designated Officer after analyzing the sample. The prosecution of the petitioner is based on the findings of the Food Analyst, which aligns with the procedures outlined in this section.', 'Section 47': 'This section specifies the procedures that must be followed when a Food Safety Officer takes a sample for analysis, including giving notice and ensuring proper handling of the sample. The petitioner argues that proper procedural steps were not followed, which could impact the validity of the prosecution.'}</t>
  </si>
  <si>
    <t>The relevant subsections indicate that the Food Safety Officer acted within their authority to take samples and that the subsequent analysis and prosecution were based on established procedures. However, the petitioner's claim regarding the failure to follow proper procedures under Section 47 may provide grounds for contesting the prosecution. The facts suggest that while the Food Safety Officer's actions were generally in line with the law, the procedural argument could potentially favor the appellant.</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</si>
  <si>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t>
  </si>
  <si>
    <t>['Section 3(1)(zf)(A)(ii) of Food Safety and Standards Act, 2006', 'Section 51 of Food Safety and Standards Act, 2006', 'Section 52 of Food Safety and Standards Act, 2006', 'Section 3(1)(zx) of Food Safety and Standards Act, 2006', 'Section 27 of Food Safety and Standards Act, 2006', 'Section 26(2)(iv) of Food Safety and Standards Act, 2006', 'Food Safety and Standards (Packaging and Labelling) Regulations, 2011', 'Food Safety and Standards (Food Product Standards and Food Activities) Regulation, 2011']</t>
  </si>
  <si>
    <t>Vishal filed an appeal against the judgment dated 28 August 2019, related to a case under the Food Safety and Standards Act, 2006, but he did not appear or pursue the case on two previous dates and did not appear at the hearing, which led to the appeal being dismissed for want of prosecution. The respondent in the case is the State of Madhya Pradesh.</t>
  </si>
  <si>
    <t>The case context indicates that Vishal did not appear or pursue the case on two previous dates and did not appear at the hearing, leading to the dismissal of the appeal for want of prosecution. The provided subsections do not address the procedural aspects of dismissal for non-appearance or the consequences of failing to pursue an appeal. Therefore, no relevant subsections apply to the facts of the case.</t>
  </si>
  <si>
    <t>The petitioner, Rajkumar, is accused of selling substandard, unsafe, misbranded, and misleading oil. The Food Safety Officer inspected the petitioner's premises, seized samples of the oil, and sent them for analysis. The samples were found to be substandard and misbranded, leading to the initiation of proceedings against the petitioner under certain sections of the Food Safety and Standards Act. The petitioner‚Äôs counsel argued that the samples were analyzed too late, beyond the permitted time, which was a procedural violation. The respondent contended that there was enough material to proceed with the case. The court decided not to quash the proceedings and allowed the petitioner‚Äôs appearance to be dispensed with, except for certain specific instances, and scheduled the case to proceed.</t>
  </si>
  <si>
    <t>['Section 47', 'Section 42', 'Section 61', 'Section 58', 'Section 64', 'Section 3(1)(a)', 'Section 3(1)(zg)', 'Section 3(1)(zy)']</t>
  </si>
  <si>
    <t>{'Section 47': 'This section outlines the procedures that a Food Safety Officer must follow when taking samples for analysis. It specifies the requirement for timely analysis and the responsibilities of the Food Safety Officer. The petitioner argues that the samples were analyzed too late, which could indicate a procedural violation of this section.', 'Section 42': "This section details the responsibilities of the Food Safety Officer and the Food Analyst regarding the analysis of food samples. It states that the Food Analyst must send the analysis report within fourteen days. The petitioner's claim about the late analysis could be relevant here, as it may indicate a failure to comply with this timeline.", 'Section 61': 'This section addresses the consequences of providing false or misleading information in connection with the Act. If the petitioner is found to have sold misbranded or unsafe food, this section could apply, leading to potential penalties.', 'Section 58': 'This section states that any contravention of the Act or its rules may result in a penalty. If the petitioner is found to have sold substandard or misbranded food, this section could lead to financial penalties.', 'Section 64': 'This section discusses penalties for repeat offenders. If the petitioner has previous convictions under the Act, this could lead to increased penalties if found guilty again.', 'Section 3(1)(a)': "This section defines 'adulterant' and includes materials that make food unsafe or sub-standard. The allegations against the petitioner involve selling substandard oil, which could fall under this definition.", 'Section 3(1)(zg)': "This section defines 'misbranded food' and outlines the criteria for what constitutes misbranding. The allegations against the petitioner include selling misbranded oil, making this section relevant to the case.", 'Section 3(1)(zy)': "This section defines 'unsafe food' and includes criteria that could apply to the oil sold by the petitioner if it is found to be unsafe due to its quality or processing."}</t>
  </si>
  <si>
    <t>The relevant subsections indicate that the Food Safety Officer must follow specific procedures when taking and analyzing samples. The petitioner's argument regarding the late analysis could suggest a procedural violation under Section 47 and Section 42. If the samples were indeed analyzed late, it may impact the validity of the findings against the petitioner. However, the allegations of selling substandard and misbranded food are serious and could lead to penalties under Sections 58 and 61. The definitions of adulterant, misbranded food, and unsafe food further support the respondent's position that the petitioner may have violated the Act.</t>
  </si>
  <si>
    <t>[{'indian_section': 'Section 42 Procedure for launching prosecution', 'foreign_section': 'Section 42 Procedure for launching prosecution', 'relationship': 'direct', 'connection_type': 'direct'}, {'indian_section': 'Section 59 Punishment for unsafe food', 'foreign_section': 'Section 61 Punishment for false information', 'relationship': 'indirect', 'connection_type': 'indirect'}, {'indian_section': 'Section 59 Punishment for unsafe food', 'foreign_section': 'Section 58 Penalty for contraventions for which no specific penalty is provided', 'relationship': 'indirect', 'connection_type': 'indirect'}, {'indian_section': 'Section 59 Punishment for unsafe food', 'foreign_section': 'Section 64 Punishment for subsequent offences', 'relationship': 'indirect', 'connection_type': 'indirect'}, {'indian_section': 'Section 63 Punishment for carrying out a business without licence', 'foreign_section': 'Section 61 Punishment for false information', 'relationship': 'indirect', 'connection_type': 'indirect'}, {'indian_section': 'Section 63 Punishment for carrying out a business without licence', 'foreign_section': 'Section 58 Penalty for contraventions for which no specific penalty is provided', 'relationship': 'indirect', 'connection_type': 'indirect'}, {'indian_section': 'Section 63 Punishment for carrying out a business without licence', 'foreign_section': 'Section 64 Punishment for subsequent offences', 'relationship': 'indirect', 'connection_type': 'indirect'}, {'indian_section': 'Section 57 Penalty for possessing adulterant', 'foreign_section': 'Section 61 Punishment for false information', 'relationship': 'indirect', 'connection_type': 'indirect'}, {'indian_section': 'Section 57 Penalty for possessing adulterant', 'foreign_section': 'Section 58 Penalty for contraventions for which no specific penalty is provided', 'relationship': 'indirect', 'connection_type': 'indirect'}, {'indian_section': 'Section 57 Penalty for possessing adulterant', 'foreign_section': 'Section 64 Punishment for subsequent offences', 'relationship': 'indirect', 'connection_type': 'indirect'}]</t>
  </si>
  <si>
    <t>Appellant may be fined and face penalties for selling substandard and misbranded food.</t>
  </si>
  <si>
    <t>['Section 42 of Food Safety and Standards Act, 2006', 'Section 57(1)(ii) of Food Safety and Standards Act, 2006', 'Section 59(i) of Food Safety and Standards Act, 2006', 'Section 63 of Food Safety and Standards Act, 2006', 'Section 482 of Code of Criminal Procedure']</t>
  </si>
  <si>
    <t>The petitioner, Sumesh Kumar R., filed a writ petition challenging certain clauses in a tender notification related to items listed as Kuthaka in Sabarimala. He argued that these clauses were void and inoperative, and he sought a court order preventing the Travancore Devaswom Board from entering into agreements under those clauses or compelling tenderers to buy items from specific Kuthaka holders. The case involved questions regarding the sale and permissible packaging of soft drinks and glucose to pilgrims at Sabarimala, with discussions on environmental regulations and activities permitted under pollution control rules. The respondents included the Kerala State Pollution Control Board, the Travancore Devaswom Board, and other government and environmental agencies, which provided reports indicating that selling soft drinks in tetra packages with extended producer responsibility registration was allowed in certain locations during the pilgrimage season, with proper waste collection and disposal measures in place. The petitioner later filed a request to close the case based on revised conditions for the tender process, and the court ultimately closed the case, noting the acceptability of selling tetra-packaged drinks under the pollution regulations.</t>
  </si>
  <si>
    <t>['Section 70', 'Section 68', 'Section 59']</t>
  </si>
  <si>
    <t>{'Section 70': 'This subsection discusses the establishment of tribunals for hearing appeals related to decisions made by the Adjudicating Officer. It is relevant as the case involves a challenge to certain clauses in a tender notification, which may fall under the jurisdiction of such a tribunal if an appeal were to be made.', 'Section 68': 'This subsection outlines the powers of the Adjudicating Officer to impose penalties for contraventions of the Act. It is relevant as the case involves compliance with food safety regulations, and if the tender clauses are found to contravene these regulations, penalties may be applicable.', 'Section 59': 'This subsection addresses penalties for manufacturing or selling unsafe food. It is relevant because the case involves the sale of food items (soft drinks) at a pilgrimage site, and if these items are deemed unsafe, penalties could be imposed on the respondents.'}</t>
  </si>
  <si>
    <t>The relevant subsections indicate that there are established procedures and potential penalties for non-compliance with food safety regulations. The case revolves around the legality of certain tender clauses and the sale of food items, which could lead to penalties if found in violation of the Act. The closure of the case based on revised conditions suggests that the appellant's concerns may have been addressed, potentially favoring the respondents.</t>
  </si>
  <si>
    <t>Appellant may not receive the desired injunction against the tender clauses.</t>
  </si>
  <si>
    <t>['Section 84A of the Food Safety and Standards Act, 2006', 'Section 84B of the Food Safety and Standards Act, 2006']</t>
  </si>
  <si>
    <t>The petitioner, Rajat @ Munna, was apprehending his arrest in connection with an FIR registered at Police Station Saoner, District Nagpur, against him for offences under Penal Code, 1860, and Sections 26(1), 26(2)(iv), 27(3)(e), 30(2)(a), 3(1)(zz)(iv), and 59 of the Food Safety and Standards Act, 2006. The respondent is the State of Maharashtra. The petitioner sought anticipatory bail and was granted interim protection not to be arrested, with the court directing that if arrested, he would be released on bail upon furnishing bonds and sureties. The petitioner was also required to cooperate with the investigation and join it when required.</t>
  </si>
  <si>
    <t>{'Section 38': 'This subsection is relevant as it outlines the powers of the Food Safety Officer to take samples and seize articles of food that may be required as evidence in proceedings under the Food Safety and Standards Act. The facts indicate that the petitioner is involved in an FIR related to offences under this Act, which suggests that the actions of the Food Safety Officer may be pertinent to the case.', 'Section 39': 'This subsection addresses the liability of a Food Safety Officer who acts vexatiously or without reasonable grounds. If the petitioner claims that the actions taken against him were without reasonable grounds, this section could support his argument. However, it also indicates that if the Food Safety Officer acted within the scope of their duties, the petitioner may not have a valid claim.', 'Section 60': 'This subsection pertains to the penalties for tampering with seized items without permission from the Food Safety Officer. If the petitioner is accused of such actions, this section could be directly relevant to the charges against him.'}</t>
  </si>
  <si>
    <t>The relevant subsections indicate that the actions of the Food Safety Officer in taking samples and seizing articles of food are central to the case. The petitioner, Rajat @ Munna, is facing charges under the Food Safety and Standards Act, which suggests that the respondent, the State of Maharashtra, is acting within its legal authority. The potential for the petitioner to argue against the actions of the Food Safety Officer exists, particularly under Section 39, but the overall context suggests that the respondent's actions are likely justified under the law.</t>
  </si>
  <si>
    <t>[{'indian_section': 'Section 59 Punishment for unsafe food', 'foreign_section': 'Section 60 Punishment for interfering with seized items',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t>
  </si>
  <si>
    <t>['Section 26(1) of Food Safety and Standards Act, 2006', 'Section 26(2)(iv) of Food Safety and Standards Act, 2006', 'Section 27(3)(e) of Food Safety and Standards Act, 2006', 'Section 30(2)(a) of Food Safety and Standards Act, 2006', 'Section 3(1)(zz)(iv) of Food Safety and Standards Act, 2006', 'Section 59 of Food Safety and Standards Act, 2006', 'Section 438(2) of Code of Criminal Procedure']</t>
  </si>
  <si>
    <t>Pepsico India Sales Private Limited, formerly known as M/S Aradhana Drinks and Beverages Private Limited, filed two criminal appeals against the Union Territory of Chandigarh and another respondent. The appeals challenged pending complaints before the Chief Judicial Magistrate, Chandigarh, related to alleged violations under the Food Safety and Standards Act. The respondents had indicated willingness to drop the complaints if the appellant paid a penalty of Rs.3,00,000 in each case. The court ordered the complaints to be quashed upon the appellant depositing Rs.3,00,000 in each case within six weeks, subject to this payment.</t>
  </si>
  <si>
    <t>['Section 68', 'Section 72', 'Section 61']</t>
  </si>
  <si>
    <t>{'Section 68': 'This subsection outlines the role of the Adjudicating Officer in adjudicating alleged contraventions of the Food Safety and Standards Act. It states that the officer must provide a reasonable opportunity for representation and can impose penalties if satisfied that a contravention has occurred. This is relevant as the complaints against the appellant are likely based on alleged violations that would fall under this section.', 'Section 72': "This section establishes that no civil court has jurisdiction over matters that an Adjudicating Officer or Tribunal is empowered to determine. This is relevant as it indicates that the appellant's appeals against the complaints may not be entertained in civil court, reinforcing the authority of the Adjudicating Officer in this context.", 'Section 61': "This section addresses penalties for providing false or misleading information in connection with the Act. While it does not directly relate to the complaints against the appellant, it highlights the potential for penalties under the Act, which could be relevant if the appellant's actions are found to be in violation."}</t>
  </si>
  <si>
    <t>The relevant subsections indicate that the complaints against the appellant are to be adjudicated by an Adjudicating Officer, who has the authority to impose penalties for violations of the Food Safety and Standards Act. The appellant's willingness to pay a penalty suggests an acknowledgment of potential contraventions. However, the jurisdiction of civil courts is limited in this context, which may favor the respondent's position in maintaining the validity of the complaints.</t>
  </si>
  <si>
    <t>[{'indian_section': 'Section 52 Penalty for misbranded food', 'foreign_section': 'Section 61 Punishment for false information', 'relationship': 'indirect', 'connection_type': 'indirect'}]</t>
  </si>
  <si>
    <t>Appellant may face penalties or further legal action under the Food Safety and Standards Act.</t>
  </si>
  <si>
    <t>['Section 52(1) of Food Safety and Standards Act, 2006']</t>
  </si>
  <si>
    <t>The petitioner, Vrb Consumer Products Private Limited, filed a writ petition against the respondent, the State of U.P. and another. The case involved a dispute regarding statutory appeal under the Food Safety and Standards Act, 2006. The petitioner argued for maintaining the writ petition, but the court decided that the matter should be handled through an appeal. The court dismissed the writ petition with the permission for the petitioner to file an appeal within three weeks, and instructed that the appeal should be decided quickly if filed within that period.</t>
  </si>
  <si>
    <t>['Section 70', 'Section 38']</t>
  </si>
  <si>
    <t>{'Section 70': "This subsection is relevant as it establishes the framework for the Food Safety Appellate Tribunal, which is the appropriate forum for appeals from decisions of the Adjudicating Officer. The court's decision to dismiss the writ petition and allow the petitioner to file an appeal aligns with the provisions of this section, indicating that the matter should be handled through the appellate process.", 'Section 38': 'This subsection outlines the powers of the Food Safety Officer to take samples and seize articles of food. While it does not directly impact the appeal process, it provides context for the regulatory framework under which the petitioner may have been operating, which could be relevant in the appeal.'}</t>
  </si>
  <si>
    <t>The relevant subsections indicate that the proper course of action for the petitioner is to file an appeal with the Food Safety Appellate Tribunal, as per Section 70. The court's decision to dismiss the writ petition supports this procedural requirement. The facts do not provide any indication of wrongdoing by either party, but rather emphasize the need for the appeal process to be followed.</t>
  </si>
  <si>
    <t>['Section 17 of the Food Safety and Standards Act, 2006']</t>
  </si>
  <si>
    <t>The case involves several petitioners who are engaged in manufacturing ethanol from various feedstocks such as sugarcane juice, sugar syrup, and molasses, with some being standalone distilleries and others integrated plants also producing sugar. The petitioners contend that the government issued orders on December 7, 2023, and December 15, 2023, prohibiting the use of sugarcane juice and sugar syrup for ethanol production during the 2023-24 season, purportedly under the powers of the Sugar Control Order and the Essential Commodities Act, citing low sugar production due to drought. They argue these restrictions are unjustified, arbitrary, and violate their rights under Article 19(1)(g), as well as being beyond the jurisdiction of laws applicable only to sugar producers, not standalone ethanol plants. Additionally, they claim that promises made by the government to promote ethanol blending through existing policies have been breached, leading to significant financial investments and production setbacks. The petitioners also challenge the orders as disproportionate, irrational, and ineffective in balancing public interest with their rights, especially given the adverse impact on their businesses, workers, and loans taken for establishing ethanol units. The government defends the restrictions as necessary for maintaining sugar supplies and price stability, citing drought-induced low sugarcane yields and the importance of managing essential commodities. Several petitions seek to quash the government orders and seek directions for procurement of ethanol already produced and protection of the petitioners' interests.</t>
  </si>
  <si>
    <t>The provided case context does not align with any of the specified subsections of the law. The case primarily revolves around the legality of government orders affecting ethanol production, which does not directly relate to the provisions outlined in the Food Safety and Standards Act, 2006, or any of its subsections.</t>
  </si>
  <si>
    <t>[{'indian_section': 'Section 50 Penalty for selling food not of the nature or substance or quality demanded', 'foreign_section': 'Section 48 General provisions relating to offences', 'relationship': 'indirect', 'connection_type': 'indirect'}, {'indian_section': 'Section 51 Penalty for sub-standard food', 'foreign_section': 'Section 48 General provisions relating to offences', 'relationship': 'indirect', 'connection_type': 'indirect'}, {'indian_section': 'Section 52 Penalty for misbranded food', 'foreign_section': 'Section 48 General provisions relating to offences', 'relationship': 'indirect', 'connection_type': 'indirect'}, {'indian_section': 'Section 53 Penalty for misleading advertisement', 'foreign_section': 'Section 48 General provisions relating to offences', 'relationship': 'indirect', 'connection_type': 'indirect'}, {'indian_section': 'Section 54 Penalty for food containing extraneous matter', 'foreign_section': 'Section 48 General provisions relating to offences', 'relationship': 'indirect', 'connection_type': 'indirect'}, {'indian_section': 'Section 55 Penalty for failure to comply with the directions of Food Safety Officer', 'foreign_section': 'Section 48 General provisions relating to offences', 'relationship': 'indirect', 'connection_type': 'indirect'}, {'indian_section': 'Section 56 Penalty for unhygienic or unsanitary processing or manufacturing of food', 'foreign_section': 'Section 48 General provisions relating to offences', 'relationship': 'indirect', 'connection_type': 'indirect'}, {'indian_section': 'Section 57 Penalty for possessing adulterant', 'foreign_section': 'Section 48 General provisions relating to offences', 'relationship': 'indirect', 'connection_type': 'indirect'}, {'indian_section': 'Section 58 Penalty for contraventions for which no specific penalty is provided', 'foreign_section': 'Section 48 General provisions relating to offences', 'relationship': 'indirect', 'connection_type': 'indirect'}, {'indian_section': 'Section 59 Punishment for unsafe food', 'foreign_section': 'Section 48 General provisions relating to offences',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43 Recognition and accreditation of laboratories, research institutions and referral food laboratory', 'foreign_section': 'Section 46 Functions of Food Analyst',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44 Recognition of organization or agency for food safety audit', 'foreign_section': 'Section 47 Sampling and analysis',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44 Recognition of organization or agency for food safety audit', 'foreign_section': 'Section 46 Functions of Food Analyst',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44 Recognition of organization or agency for food safety audit', 'relationship': 'indirect', 'connection_type': 'indirect'}, {'indian_section': 'Section 45 Food Analysts', 'foreign_section': 'Section 47 Sampling and analysis', 'relationship': 'indirect', 'connection_type': 'indirect'}, {'indian_section': 'Section 45 Food Analysts', 'foreign_section': 'Section 44 Recognition of organization or agency for food safety audit', 'relationship': 'indirect', 'connection_type': 'indirect'}, {'indian_section': 'Section 45 Food Analysts', 'foreign_section': 'Section 46 Functions of Food Analyst',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46 Functions of Food Analyst', 'relationship': 'direct', 'connection_type': 'direct'},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44 Recognition of organization or agency for food safety audit', 'relationship': 'indirect', 'connection_type': 'indirect'}, {'indian_section': 'Section 47 Sampling and analysis', 'foreign_section': 'Section 47 Sampling and analysis', 'relationship': 'direct', 'connection_type': 'direct'}, {'indian_section': 'Section 47 Sampling and analysis', 'foreign_section': 'Section 44 Recognition of organization or agency for food safety audit', 'relationship': 'indirect', 'connection_type': 'indirect'}, {'indian_section': 'Section 47 Sampling and analysis', 'foreign_section': 'Section 46 Functions of Food Analyst', 'relationship': 'indirect', 'connection_type': 'indirect'}, {'indian_section': 'Section 48 General provisions relating to offences', 'foreign_section': 'Section 48 General provisions relating to offences', 'relationship': 'direct', 'connection_type': 'direct'}, {'indian_section': 'Section 49 General provisions relating to penalty', 'foreign_section': 'Section 48 General provisions relating to offences',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42 Procedure for launching prosecution',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42 Procedure for launching prosecution',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t>
  </si>
  <si>
    <t>Appellant may be unable to continue ethanol production under the current restrictions.</t>
  </si>
  <si>
    <t>['Section 3 of the Food Safety and Standards Act, 2006', 'Section 4 of the Food Safety and Standards Act, 2006', 'Section 5 of the Food Safety and Standards Act, 2006']</t>
  </si>
  <si>
    <t>The respondent inspected the branch of the petitioner company, M/s. Fipola Retail India Ltd, located at No. 15, 1st Avenue, Shastri Nagar, Adyar, Chennai, on October 9, 2020, and found packaged food items labeled as "Chateliers Wave Chicken Crackers Just Like a Papad" manufactured by M/s. Chateliers. The respondent suspected the quality of these products and took five packets for analysis, which later revealed the presence of banned artificial coloring and that the food was sub-standard and unsafe. The respondent alleged that the petitioner company was selling these products without proper authorization and that the products were misbranded. The petitioner claimed they were only offering retail space for products made by a third party and were not involved in manufacturing or quality control. The complaint was filed beyond the limitation period, and the petitioner argued they were falsely implicated and not responsible for the manufacturing or quality of the product. The court found the petitioner responsible as a food business operator for selling sub-standard and misbranded food.</t>
  </si>
  <si>
    <t>['Section 26', 'Section 59']</t>
  </si>
  <si>
    <t>{'Section 26': 'This subsection is relevant as it outlines the responsibilities of food business operators to ensure that food articles are safe, not misbranded, and comply with the Act. The respondent found that the products sold by the petitioner were sub-standard and misbranded, which directly relates to the allegations against the petitioner.', 'Section 59': 'This subsection is relevant as it specifies penalties for selling unsafe food. The analysis revealed that the products contained banned artificial coloring and were unsafe, which could lead to penalties under this section if the petitioner is found liable.'}</t>
  </si>
  <si>
    <t>The relevant subsections indicate that the petitioner, as a food business operator, has a duty to ensure the safety and proper labeling of food products. The findings of sub-standard and misbranded products support the respondent's position. The potential penalties outlined in Section 59 further suggest that the petitioner may face significant consequences for these violations.</t>
  </si>
  <si>
    <t>[{'indian_section': 'Section 26 Responsibilities of the food business operator', 'foreign_section': 'Section 26 Responsibilities of the food business operator', 'relationship': 'direct', 'connection_type': 'direct'}, {'indian_section': 'Section 26 Responsibilities of the food business operator', 'foreign_section': 'Section 28 Food recall procedures', 'relationship': 'indirect', 'connection_type': 'indirect'}, {'indian_section': 'Section 26 Responsibilities of the food business operator', 'foreign_section': 'Section 28 Food recall procedures', 'relationship': 'indirect', 'connection_type': 'indirect'}, {'indian_section': 'Section 26 Responsibilities of the food business operator', 'foreign_section': 'Section 26 Responsibilities of the food business operator', 'relationship': 'direct', 'connection_type': 'direct'}, {'indian_section': 'Section 77 Time limit for prosecutions', 'foreign_section': 'Section 70 Establishment of Food Safety Appellate Tribunal', 'relationship': 'indirect', 'connection_type': 'indirect'}, {'indian_section': 'Section 77 Time limit for prosecutions', 'foreign_section': 'Section 68 Adjudication', 'relationship': 'indirect', 'connection_type': 'indirect'}, {'indian_section': 'Section 59 Punishment for unsafe food', 'foreign_section': 'Section 59 Punishment for unsafe food', 'relationship': 'direct', 'connection_type': 'direct'}, {'indian_section': 'Section 59 Punishment for unsafe food', 'foreign_section': 'Section 65 Compensation in case of injury or death of consumer', 'relationship': 'indirect', 'connection_type': 'indirect'}, {'indian_section': 'Section 52 Penalty for misbranded food', 'foreign_section': 'Section 59 Punishment for unsafe food', 'relationship': 'indirect', 'connection_type': 'indirect'}, {'indian_section': 'Section 52 Penalty for misbranded food', 'foreign_section': 'Section 65 Compensation in case of injury or death of consumer',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65 Compensation in case of injury or death of consumer', 'relationship': 'indirect', 'connection_type': 'indirect'}]</t>
  </si>
  <si>
    <t>Appellant may be fined and held liable for selling unsafe food products.</t>
  </si>
  <si>
    <t>Up to three lakh rupees for non-grievous injury or one lakh rupees for other cases of injury.</t>
  </si>
  <si>
    <t>['Section 26 of the Food Safety and Standards Act, 2006', 'Section 51 of the Food Safety and Standards Act, 2006', 'Section 52(1) of the Food Safety and Standards Act, 2006', 'Section 59(i) of the Food Safety and Standards Act, 2006', 'Section 77 of the Food Safety and Standards Act, 2006', 'Rule 2.5.1 of the Food Safety and Standards Rules, 2011', 'Regulation 2,4,4 (18) of the Food Safety And Standards (Packaging And Labelling) Regulations, 2011']</t>
  </si>
  <si>
    <t>Yum Restaurants India Private Ltd., operated fast-food restaurants under the brands "K.F.C.", "Pizza Hut," and "Taco Bell" either directly or through franchisees. The respondent, the State of U.P., through its Department of Consumer Affairs, found alleged violations of the Legal Metrology Act and Rules related to the packaging and display of product information, specifically concerning 'Beverages Pepsi Pet' in plastic bottles. The department issued a show cause notice and subsequent notices to the company, accusing them of not adhering to rules regarding the declaration of quantity on digital platforms for packed products. The company responded explaining exemptions and clarifications they believed applied, but later on, a formal case was registered against the company and its directors under the relevant law. The company argued that they had made corrections to their website and that the violations were not illegal, and contended that the respondent lacked authority to initiate criminal proceedings. The respondent argued that the company failed to display the required product details at the time of violation and that the exemption clauses did not apply because the product was not packed in their kitchens but was a pre-packed product manufactured by another company. The court considered these facts and ultimately dismissed the company‚Äôs application for quashing the proceedings.</t>
  </si>
  <si>
    <t>['Section 42', 'Section 68', 'Section 70']</t>
  </si>
  <si>
    <t>{'Section 42': 'This subsection outlines the responsibilities of the Food Safety Officer, including the inspection of food businesses and the drawing of samples for analysis. It is relevant as it pertains to the actions taken by the State of U.P. against Yum Restaurants India Private Ltd. regarding the alleged violations.', 'Section 68': "This subsection describes the role of the Adjudicating Officer in adjudicating contraventions of the law. It is relevant because the formal case against Yum Restaurants India Private Ltd. and its directors was initiated under this law, indicating that the Adjudicating Officer's authority and process are central to the proceedings.", 'Section 70': 'This subsection discusses the establishment of the Food Safety Appellate Tribunal to hear appeals from decisions made by the Adjudicating Officer. It is relevant as it indicates the potential for Yum Restaurants India Private Ltd. to appeal any decisions made against them.'}</t>
  </si>
  <si>
    <t>The relevant subsections indicate that the actions taken by the State of U.P. were within the framework of the law, specifically regarding the responsibilities of the Food Safety Officer and the adjudication process. The appellant's arguments regarding exemptions and authority do not negate the established procedures followed by the respondent. Therefore, the facts suggest that the respondent is more likely to succeed in this case.</t>
  </si>
  <si>
    <t>Appellant may face penalties or further legal action based on the adjudication outcome.</t>
  </si>
  <si>
    <t>['Section 18 of Legal Metrology Act, 2009', 'Section 28 of Legal Metrology Act, 2009', 'Section 29 of Legal Metrology Act, 2009', 'Section 36(1) of Legal Metrology Act, 2009', 'Rule 6(10) of Legal Metrology (Packaged Commodities) Rules, 2011', 'Section 48 of Legal Metrology Act, 2009', 'Section 89 of Food Safety and Standards Act, 2006']</t>
  </si>
  <si>
    <t>Mr_M_Murali_vs_Mrs_G_V_Kasthuri_on_18_September_2024 (1).PDF</t>
  </si>
  <si>
    <t>Case overview: This case involves a criminal original petition filed by M/s. Green Gold Foods (P) Ltd. and its Managing Directors against the State represented by the Food Safety Officer, seeking to quash the proceedings in C.C. No.2975 of 2020 from the XVII Metropolitan Magistrate Court, Saidapet, Chennai.
Key facts: The respondent filed a private complaint against the petitioners for alleged violations of the Food Safety and Standards Act, 2006, specifically under Sections 59(i), 51, and 63. The complaint arose from an inspection on 26.02.2019 at "Om Saravana Store," where a sample of Dalmia Vegetable Sauce was seized. The analysis revealed that the sauce was substandard and unsafe due to non-compliance with acidity standards and the presence of added coloring matter. The report was issued on 21.05.2020, leading to prosecution.
Legal issues and arguments: The petitioners argued that the prosecution violated the Food Safety and Standards Act and Rules by failing to adhere to procedural requirements, including timely analysis and notification of the lab report. They contended that the sample was analyzed after its expiration, depriving them of their right to contest the findings. The petitioners cited several judgments to support their claims of procedural violations.
Court's reasoning: The court noted that the petitioners claimed they did not receive the lab report, while the respondent asserted it was sent via postal service. The court found that the analysis was conducted after the product's expiration, which prejudiced the petitioners' ability to defend themselves. The court referenced previous judgments that emphasized the importance of adhering to procedural rights under the Food Safety and Standards Act, concluding that the petitioners were denied their right to have the sample analyzed by a Central Food Laboratory.
Decision or judgment: The High Court allowed the petition, quashing the proceedings in C.C. No.2975 of 2020 against the petitioners, citing violations of mandatory procedures and the expiration of the product. The court ordered no costs and closed the connected miscellaneous petitions.</t>
  </si>
  <si>
    <t>The petitioner, M/s. Green Gold Foods Private Limited, along with its managing directors Pradeep, Selvakumar, Benny Joseph, and Madumitha, is involved in a case initiated by the respondent, the Food Safety Officer, regarding an alleged violation of food safety regulations. The respondent inspected "Om Saravana Store" on February 26, 2019, seized a sample of vegetable sauce manufactured by the petitioner company, and later analyzed the sample in a laboratory, finding it to contain added coloring matter and possessing acidity levels below standard. The analysis report was issued on May 21, 2020, but the petitioners claim they did not receive this report, and they argue that the delay in analysis and procedural breaches, such as not serving the report to them within the prescribed time, invalidated the case. The respondent and their counsel argue that the sample was properly collected and analyzed, and that the petitioners' rights were not violated. The petitioners also contend that the food sample was analyzed after its expiry date, making the results unreliable, and that procedural violations were committed in the process of collection, analysis, and notification, leading to the case's quashing.</t>
  </si>
  <si>
    <t>['Section 47', 'Section 52', 'Section 59', 'Section 54', 'Section 51']</t>
  </si>
  <si>
    <t>{'Section 47': 'This subsection outlines the procedures that a Food Safety Officer must follow when taking a sample for analysis, including notifying the person from whom the sample is taken and ensuring proper handling of the sample. The petitioners argue that procedural breaches occurred, which could support their claim if they can demonstrate that the Food Safety Officer did not follow these procedures.', 'Section 52': "This section states that any person who manufactures or sells misbranded food is liable to a penalty. The analysis report indicates that the vegetable sauce contained added coloring matter, which could classify it as misbranded if it was not properly labeled. This could support the respondent's case if the misbranding is proven.", 'Section 59': "This section addresses penalties for manufacturing or selling unsafe food. The analysis report suggests that the product may be unsafe due to added coloring matter and acidity levels below standard. This could strengthen the respondent's position if the food is deemed unsafe.", 'Section 54': "This section imposes penalties for manufacturing or selling food containing extraneous matter. If the added coloring matter is classified as extraneous, this could support the respondent's case for penalties against the petitioners.", 'Section 51': "This section states that manufacturing or selling sub-standard food incurs a penalty. The findings of the analysis report regarding acidity levels could classify the product as sub-standard, which would support the respondent's claims."}</t>
  </si>
  <si>
    <t>The relevant subsections indicate that the respondent has a strong basis for their claims regarding misbranding, sub-standard quality, and safety violations of the food product. The petitioners' arguments about procedural breaches may be valid under Section 47, but the substantive findings of the analysis report could outweigh these procedural concerns, leading to potential liability for the petitioners.</t>
  </si>
  <si>
    <t>[{'indian_section': 'Section 63 Punishment for carrying out a business without licence', 'foreign_section': 'Section 52 Penalty for misbranded food', 'relationship': 'indirect', 'connection_type': 'indirect'}, {'indian_section': 'Section 63 Punishment for carrying out a business without licence', 'foreign_section': 'Section 59 Punishment for unsafe food', 'relationship': 'indirect', 'connection_type': 'indirect'}, {'indian_section': 'Section 63 Punishment for carrying out a business without licence', 'foreign_section': 'Section 54 Penalty for food containing extraneous matter', 'relationship': 'indirect', 'connection_type': 'indirect'}, {'indian_section': 'Section 63 Punishment for carrying out a business without licence', 'foreign_section': 'Section 51 Penalty for sub-standard food', 'relationship': 'indirect', 'connection_type': 'indirect'}, {'indian_section': 'Section 61 Punishment for false information', 'foreign_section': 'Section 52 Penalty for misbranded food', 'relationship': 'indirect', 'connection_type': 'indirect'}, {'indian_section': 'Section 61 Punishment for false information', 'foreign_section': 'Section 59 Punishment for unsafe food', 'relationship': 'indirect', 'connection_type': 'indirect'}, {'indian_section': 'Section 61 Punishment for false information', 'foreign_section': 'Section 54 Penalty for food containing extraneous matter', 'relationship': 'indirect', 'connection_type': 'indirect'}, {'indian_section': 'Section 61 Punishment for false information', 'foreign_section': 'Section 51 Penalty for sub-standard food', 'relationship': 'indirect', 'connection_type': 'indirect'}, {'indian_section': 'Section 59 Punishment for unsafe food', 'foreign_section': 'Section 52 Penalty for misbranded food', 'relationship': 'indirect', 'connection_type': 'indirect'}, {'indian_section': 'Section 59 Punishment for unsafe food', 'foreign_section': 'Section 59 Punishment for unsafe food', 'relationship': 'direct', 'connection_type': 'direct'}, {'indian_section': 'Section 59 Punishment for unsafe food', 'foreign_section': 'Section 54 Penalty for food containing extraneous matter', 'relationship': 'indirect', 'connection_type': 'indirect'}, {'indian_section': 'Section 59 Punishment for unsafe food', 'foreign_section': 'Section 51 Penalty for sub-standard food',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t>
  </si>
  <si>
    <t>Appellant may be liable for penalties related to misbranding and unsafe food.</t>
  </si>
  <si>
    <t>['Section 59(i) of Food Safety and Standards Act, 2006', 'Section 61 of Food Safety and Standards Act, 2006', 'Section 63 of Food Safety and Standards Act, 2006', 'Section 3(1)(zx) of Food Safety and Standards Act, 2006', 'Section 3(1)(zz)(v)(vii) of Food Safety and Standards Act, 2006', 'Section 23(1) of Food Safety and Standards Act, 2006', 'Section 26(1) of Food Safety and Standards Act, 2006', 'Rule 2.4.2(5) of Food Safety Standards Rules, 2011']</t>
  </si>
  <si>
    <t>Mrs_G_V_Kasthuri_on_18_September_2024 (1).PDF</t>
  </si>
  <si>
    <t>The case involves Kailash Jain, who owns a shop called Kailash Kirana Stores in Berchha Mandi, Shajapur, Madhya Pradesh. On July 31, 2019, a Food Safety Officer inspected his shop and found that Dholpur Fresh Desi Ghee was being sold and stored for sale for human consumption. Four packets of this ghee were sampled and sent for testing. The authorities issued a notice to Kailash Jain, who submitted a reply, but an order was passed imposing a fine of Rs. 1,00,000 on him under the relevant regulations. Kailash Jain appealed against this order, arguing that he had purchased the product from a branded company with an original bill, and his right to a fair process was violated. He also claimed that he is a small shopkeeper dependent on his shop for livelihood and that the fine was excessively high given his financial situation. The courts upheld the order but reduced the fine to Rs. 50,000, and Kailash Jain was instructed to pay this amount within one month.</t>
  </si>
  <si>
    <t>{'Section 68': 'This subsection outlines the powers of the Adjudicating Officer to impose penalties after giving the food business operator a reasonable opportunity to make representations. It is relevant as it pertains to the process followed in imposing the fine on Kailash Jain.', 'Section 72': "This subsection states that no civil court shall have jurisdiction over matters determined by the Adjudicating Officer or the Tribunal. It is relevant as it indicates that Kailash Jain's appeal is limited to the administrative process and cannot be challenged in civil court.", 'Section 38': "This subsection describes the powers of the Food Safety Officer to take samples and inspect food businesses. It is relevant as it supports the actions taken by the Food Safety Officer during the inspection of Kailash Jain's shop."}</t>
  </si>
  <si>
    <t>The relevant subsections indicate that the Adjudicating Officer followed the proper procedure in imposing the fine, and that the Food Safety Officer acted within their authority during the inspection. Kailash Jain's arguments regarding the source of the product and the financial burden do not negate the established legal framework under which the fine was imposed.</t>
  </si>
  <si>
    <t>[{'indian_section': 'Section 38 Powers of Food Safety Officer', 'foreign_section': 'Section 33 Prohibition orders',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34 Emergency prohibition notices and orders', 'relationship': 'indirect', 'connection_type': 'indirect'}, {'indian_section': 'Section 39 Liability of Food Safety Officer in certain cases', 'foreign_section': 'Section 33 Prohibition orders',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34 Emergency prohibition notices and orders', 'relationship': 'indirect', 'connection_type': 'indirect'}, {'indian_section': 'Section 30 Commissioner of Food Safety of the State', 'foreign_section': 'Section 33 Prohibition orders',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34 Emergency prohibition notices and orders', 'relationship': 'indirect', 'connection_type': 'indirect'}, {'indian_section': 'Section 31 Licensing and registration of food business', 'foreign_section': 'Section 33 Prohibition orders',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34 Emergency prohibition notices and orders', 'relationship': 'indirect', 'connection_type': 'indirect'}, {'indian_section': 'Section 32 Improvement notices', 'foreign_section': 'Section 33 Prohibition orders', 'relationship': 'indirect', 'connection_type': 'indirect'}, {'indian_section': 'Section 32 Improvement notices', 'foreign_section': 'Section 38 Powers of Food Safety Officer', 'relationship': 'indirect', 'connection_type': 'indirect'}, {'indian_section': 'Section 32 Improvement notices', 'foreign_section': 'Section 34 Emergency prohibition notices and orders', 'relationship': 'indirect', 'connection_type': 'indirect'}, {'indian_section': 'Section 33 Prohibition orders', 'foreign_section': 'Section 33 Prohibition orders', 'relationship': 'direct', 'connection_type': 'direct'}, {'indian_section': 'Section 33 Prohibition orders', 'foreign_section': 'Section 38 Powers of Food Safety Officer', 'relationship': 'indirect', 'connection_type': 'indirect'}, {'indian_section': 'Section 33 Prohibition orders', 'foreign_section': 'Section 34 Emergency prohibition notices and orders', 'relationship': 'indirect', 'connection_type': 'indirect'}, {'indian_section': 'Section 34 Emergency prohibition notices and orders', 'foreign_section': 'Section 33 Prohibition orders',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34 Emergency prohibition notices and orders', 'relationship': 'direct', 'connection_type': 'direct'}, {'indian_section': 'Section 35 Notification of food poisoning', 'foreign_section': 'Section 33 Prohibition orders',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34 Emergency prohibition notices and orders', 'relationship': 'indirect', 'connection_type': 'indirect'}, {'indian_section': 'Section 36 Designated Officer', 'foreign_section': 'Section 33 Prohibition orders', 'relationship': 'indirect', 'connection_type': 'indirect'}, {'indian_section': 'Section 36 Designated Officer', 'foreign_section': 'Section 38 Powers of Food Safety Officer', 'relationship': 'indirect', 'connection_type': 'indirect'}, {'indian_section': 'Section 36 Designated Officer', 'foreign_section': 'Section 34 Emergency prohibition notices and orders', 'relationship': 'indirect', 'connection_type': 'indirect'}, {'indian_section': 'Section 37 Food Safety Officer', 'foreign_section': 'Section 33 Prohibition orders', 'relationship': 'indirect', 'connection_type': 'indirect'}, {'indian_section': 'Section 37 Food Safety Officer', 'foreign_section': 'Section 38 Powers of Food Safety Officer', 'relationship': 'indirect', 'connection_type': 'indirect'}, {'indian_section': 'Section 37 Food Safety Officer', 'foreign_section': 'Section 34 Emergency prohibition notices and orders', 'relationship': 'indirect', 'connection_type': 'indirect'}, {'indian_section': 'Section 71 Procedure and powers of Tribunal', 'foreign_section': 'Section 70 Establishment of Food Safety Appellate Tribunal', 'relationship': 'indirect', 'connection_type': 'indirect'}, {'indian_section': 'Section 71 Procedure and powers of Tribunal', 'foreign_section': 'Section 72 Civil court not to have jurisdiction', 'relationship': 'indirect', 'connection_type': 'indirect'}, {'indian_section': 'Section 71 Procedure and powers of Tribunal', 'foreign_section': 'Section 68 Adjudication', 'relationship': 'indirect', 'connection_type': 'indirect'}]</t>
  </si>
  <si>
    <t>Appellant may be required to pay the fine.</t>
  </si>
  <si>
    <t>['Section 71(6) of the Food Safety and Standards Act, 2006', 'Section 3(1)(zx) of Food Safety and Standards Act, 2006', 'Section 26(2)(ii)(v) of Food Safety and Standards Act, 2006', 'Rule 2.1.1 (10) of Food Safety and Standards Regulation, 2011', 'Sections 51 &amp; 58 of Food Safety and Standards Act, 2006']</t>
  </si>
  <si>
    <t>Case overview
- The case is titled P.Vivekanandan vs The Food Safety Officer, decided on 18 March 2024 by the Madurai Bench of the Madras High Court. 
- The petitioner, P.Vivekanandan, filed a Criminal Original Petition (Crl.O.P.(MD) No.14628 of 2022) under Section 482 of the Cr.P.C. to quash the proceedings in S.T.C.No.10 of 2022 pending before the Judicial Magistrate, Vadipatti.
Key facts
- The petitioner is the first accused (A1) in the complaint, while A2 and A3 are manufacturers of groundnut oil. 
- The Food Safety Officer took a sample of the groundnut oil from the petitioner‚Äö√Ñ√¥s factory on 25 August 2020, and the analysis report was received on 19 October 2020. 
- The complaint was based on the claim that the edible oil was unsafe, despite being packed on 6 March 2020 and labeled as usable until 5 September 2020. 
- The analysis of the oil was conducted after the labeled expiry date, which led to the quashing of the charges against A2 and A3 in a previous ruling (Crl.O.P(MD).No.12283 of 2022).
Legal issues and arguments
- The petitioner argued that as a retailer, he should not be held liable since the oil was manufactured and packed within the usable date, and the analysis was conducted after this date. 
- The learned Additional Public Prosecutor acknowledged that the analysis was performed after the expiry period, which was the basis for quashing the complaint against A2 and A3.
Court's reasoning
- The court noted that the facts of the case were not in dispute and highlighted that the prosecution against A2 and A3 had already been quashed due to the same reasoning. 
- The court emphasized that the 'best before' date is a mandatory label requirement, and the petitioner was prevented from selling the product within the legal timeframe. 
- The court concluded that the proceedings against the petitioner were vitiated and should be quashed.
Decision or judgment
- The court quashed the proceedings in S.T.C.No.10 of 2022 against the petitioner, allowing the Criminal Original Petition. 
- Consequently, the connected miscellaneous petitions were also closed.</t>
  </si>
  <si>
    <t>The petitioner, P. Vivekanandan, is accused of selling groundnut oil that was allegedly unsafe. The food safety officer took a sample of the groundnut oil from the petitioner's factory on August 25, 2020, which was sent for analysis and received by the lab on September 1, 2020. The oil was manufactured and packed on March 6, 2020, with a best-before date of September 5, 2020. The analysis, conducted after this date, found the peroxide value to be higher than the permissible limit, leading to a prosecution under food safety laws. The petitioner argued that the sample was tested after the expiry date and that he was prevented from legally selling the product during the expiry period. The court ultimately quashed the proceedings against the petitioner, citing that the testing was conducted after the product‚Äôs usability period and that he was unfairly prevented from exercising his legal rights. The respondent was the food safety officer conducting the investigation, and the case was initiated as a criminal complaint.</t>
  </si>
  <si>
    <t>{'Section 47': "This section outlines the procedure a Food Safety Officer must follow when taking a sample for analysis. It requires the officer to give notice, divide the sample, and send it for analysis within a specified timeframe. The facts indicate that the sample was taken and sent for analysis, but the analysis occurred after the product's best-before date, which may suggest a procedural issue.", 'Section 59': "This section details the penalties for selling unsafe food. The analysis found the oil to be unsafe, but the petitioner argues that the testing was conducted after the product's usability period, which may impact the applicability of this section.", 'Section 42': "This section discusses the responsibilities of the Food Safety Officer in inspecting food businesses and sending samples for analysis. The facts indicate that the officer did take a sample and send it for analysis, but the timing of the analysis relative to the product's expiry may affect the validity of the findings."}</t>
  </si>
  <si>
    <t>The relevant subsections indicate that while the Food Safety Officer followed some procedures in taking the sample, the analysis was conducted after the product's best-before date, which raises questions about the validity of the findings. This procedural issue may favor the appellant, as it suggests that the product was not legally deemed unsafe at the time of sale.</t>
  </si>
  <si>
    <t>[{'indian_section': 'Section 59 Punishment for unsafe food', 'foreign_section': 'Section 59 Punishment for unsafe food', 'relationship': 'direct', 'connection_type': 'direct'}, {'indian_section': 'Section 58 Penalty for contraventions for which no specific penalty is provided', 'foreign_section': 'Section 59 Punishment for unsafe food', 'relationship': 'indirect', 'connection_type': 'indirect'}, {'indian_section': 'Section 51 Penalty for sub-standard food', 'foreign_section': 'Section 59 Punishment for unsafe food', 'relationship': 'indirect', 'connection_type': 'indirect'}]</t>
  </si>
  <si>
    <t>['Section 482 of Code of Criminal Procedure', 'Section 51 of Food Safety and Standards Act, 2006', 'Section 59(1) of Food Safety and Standards Act, 2006', 'Section 58 of Food Safety and Standards Act, 2006']</t>
  </si>
  <si>
    <t>Case overview: The case involves a writ petition filed by Vinod Ramchandra Gangwani against the State of Maharashtra, seeking to quash FIR No. 797 of 2023 registered at Kolsewadi Police Station, Thane city. The FIR includes charges under various sections of the Indian Penal Code and the Food Safety and Standard Act, 2006. The petition was heard by Justices Anuja Prabhudessai and N. R. Borkar on January 25, 2024. Key facts: 1. The FIR charges the petitioner under Sections 188, 272, 273, 328 read with 34 of the IPC and Sections 26(2)(i), 26(2)(a), 27(3)(c), 30(2) of the Food Safety and Standard Act, 2006. 2. The petitioner‚Äö√Ñ√¥s counsel indicated that the applicability of Section 328 of the IPC is currently under consideration by the Supreme Court. 3. Related petitions (Criminal Writ Petition Nos. 4030, 3934, 3936, and 3935 of 2023) challenging similar offenses have been admitted and stayed due to the pending Supreme Court issue. Legal issues and arguments: 1. The petitioner argues for the quashing of the FIR based on the pending legal question regarding Section 328 of the IPC. 2. The counsel for the petitioner highlighted that similar cases have been stayed by the Supreme Court, suggesting a precedent for the current case. Court's reasoning: 1. The court acknowledged the pending issue regarding the applicability of Section 328 of the IPC before the Supreme Court. 2. Given the circumstances, the court decided to stay further proceedings related to FIR No. 797 of 2023 against the petitioner. Decision or judgment: The court stayed further proceedings arising from FIR No. 797 of 2023 concerning the petitioner, allowing for the pending legal questions to be resolved.</t>
  </si>
  <si>
    <t>The petitioner, Vinod Ramchandra Gangwani, filed a case seeking to have FIR No. 797 of 2023, registered at Kolsewadi Police Station in Thane city, quashed. The FIR involved offenses under sections 188, 272, 273, and 328 of the Indian Penal Code, as well as sections 26(2)(i), 26(2)(a), 27(3)(c), and 30(2) of the Food Safety and Standard Act. The petitioner argued that the applicability of section 328 of the Indian Penal Code was pending before the Supreme Court, and similar cases challenging related offenses had been admitted and stayed because of this ongoing legal issue. Therefore, the proceedings related to FIR No. 797 of 2023 were stayed for the petitioner.</t>
  </si>
  <si>
    <t>{'Section 70': 'This section discusses the establishment of the Food Safety Appellate Tribunal to hear appeals from decisions of the Adjudicating Officer. It is relevant as it indicates that there is a formal mechanism for appeals related to food safety issues, which may impact the proceedings of the FIR.', 'Section 42': 'This section outlines the responsibilities of the Food Safety Officer, including the inspection of food businesses and the process for sending samples for analysis. It is relevant as it may relate to the actions taken by the Food Safety Officer in the context of the FIR against the petitioner.', 'Section 41': 'This section allows the Food Safety Officer to search and seize articles of food if there is reasonable doubt about their involvement in food-related offenses. It is relevant as it may pertain to the basis of the FIR filed against the petitioner.'}</t>
  </si>
  <si>
    <t>The relevant subsections indicate that there are established procedures for handling food safety violations, including the authority of the Food Safety Officer to inspect and seize food items. The petitioner's argument regarding the pending applicability of section 328 of the IPC may affect the proceedings, but the existence of these subsections suggests that the FIR was filed based on established legal grounds. Therefore, the respondent is more likely to succeed in maintaining the FIR.</t>
  </si>
  <si>
    <t>Appellant may face continued legal proceedings related to the FIR.</t>
  </si>
  <si>
    <t>['Section 188 of Indian Penal Code', 'Section 272 of Indian Penal Code', 'Section 273 of Indian Penal Code', 'Section 328 of Indian Penal Code', 'Section 26(2)(i) of Food Safety and Standards Act, 2006', 'Section 26(2)(a) of Food Safety and Standards Act, 2006', 'Section 27(3)(c) of Food Safety and Standards Act, 2006', 'Section 30(2) of Food Safety and Standards Act, 2006']</t>
  </si>
  <si>
    <t>The petitioner, Sanjeev Uppal, who is the licensee of M/s LT Foods Limited, was accused of storing and selling rice that was insect infested and unsafe, based on samples collected from his shop on 28.12.2015 through a complaint lodged by the Food Safety Officer, respondent No.2. The Food Safety Officer purchased four packets of Heritage Basmati Rice suspected to be substandard, sent samples for analysis, which confirmed the presence of insects, and the report indicated the rice was unsafe. A notice was issued to the petitioner about sending the rice for analysis, but it was not properly signed or affixed with witness signatures. The prosecution was based on a complaint filed on behalf of the Food Safety Officer, but the manufacturer of the rice was not named or issued a notice, and the proceedings were initiated without proper adherence to procedures, including not arraying the manufacturer as an accused or issuing a notice to the manufacturer. The petitioner argued that this was against legal requirements and that the process was flawed, and the court ultimately found the proceedings to be an abuse of process and quashed them.</t>
  </si>
  <si>
    <t>{'Section 38': "This subsection outlines the powers of the Food Safety Officer to take samples of food intended for sale and to seize articles of food in contravention of the Act. The facts indicate that the Food Safety Officer took samples of rice from the petitioner's shop, which were later found to be insect-infested and unsafe. This supports the respondent's actions in taking samples and initiating proceedings.", 'Section 47': 'This subsection details the procedure the Food Safety Officer must follow when taking samples for analysis, including giving notice to the person from whom the sample is taken and obtaining signatures. The petitioner argues that the notice was not properly signed or witnessed, which could indicate a procedural flaw that may impact the validity of the sample collection.', 'Section 39': 'This subsection addresses the liability of a Food Safety Officer who acts vexatiously or without reasonable grounds. The petitioner may argue that the actions of the Food Safety Officer were flawed due to the lack of proper notice and the failure to name the manufacturer, which could suggest that the officer acted without reasonable grounds.'}</t>
  </si>
  <si>
    <t>The relevant subsections indicate that while the Food Safety Officer had the authority to take samples and initiate proceedings, there are procedural requirements that must be followed. The petitioner's argument regarding the improper notice and the failure to include the manufacturer as an accused could undermine the validity of the proceedings against him. Therefore, the procedural flaws may favor the appellant's position.</t>
  </si>
  <si>
    <t>[{'indian_section': 'Section 42 Procedure for launching prosecution', 'foreign_section': 'Section 38 Powers of Food Safety Officer',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29 Authorities responsible for enforcement of Act', 'relationship': 'indirect', 'connection_type': 'indirect'}, {'indian_section': 'Section 42 Procedure for launching prosecution', 'foreign_section': 'Section 34 Emergency prohibition notices and orders',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34 Emergency prohibition notices and orders', 'relationship': 'indirect', 'connection_type': 'indirect'}]</t>
  </si>
  <si>
    <t>['Section 3 (1) (zz) of Food Safety and Standards (Food Products and Food Additives) Regulations, 2011', 'Section 26 (2) (i) of Food Safety and Standards (Food Products and Food Additives) Regulations, 2011', 'Section 59 (i) of Food Safety and Standards Act, 2006', 'Section 30(2) (e) of Food Safety and Standards Act, 2006', 'Section 42 (3) of Food Safety and Standards Act, 2006', 'Section 66 of Food Safety and Standards Act, 2006', 'Rule 2.4.1 of Food Safety and Standards Rules, 2011']</t>
  </si>
  <si>
    <t>The case involves Suresh Khatri, who was penalized for violating provisions related to food safety. The applicant (Suresh Khatri) challenged an order passed by the Adjudicating Officer on 14.10.2022, which held him liable to pay a penalty of Rs. 8,00,000 for violations under sections of the food safety act, specifically for breach of section 26. The penalty was imposed under section 49 of the act. The appellant argued that the order was issued without following mandatory procedures under sub-section (2) of section 68 of the act, and that the order had been confirmed by the appellate tribunal. The petitioner sought to stay the operation of the order until the appeal was decided. The respondent (the State) opposed this, asserting the order was properly passed and affirmed. The court considered these arguments and allowed the stay of the order until further proceedings.</t>
  </si>
  <si>
    <t>['Section 68(2)', 'Section 49', 'Section 72']</t>
  </si>
  <si>
    <t>{'Section 68(2)': 'The appellant argues that the order was issued without following mandatory procedures under this subsection. This is relevant as it directly pertains to the procedural validity of the order against Suresh Khatri.', 'Section 49': 'This section pertains to the imposition of penalties for violations under the food safety act. It is relevant as it provides the basis for the penalty imposed on Suresh Khatri.', 'Section 72': "This section states that no civil court shall have jurisdiction over matters determined by the Adjudicating Officer or the Tribunal. It is relevant as it supports the respondent's position that the order is not subject to civil court review."}</t>
  </si>
  <si>
    <t>The appellant's argument hinges on the claim that the order was issued without following mandatory procedures under Section 68(2). If this claim is substantiated, it could invalidate the order. However, Section 49 supports the imposition of the penalty, and Section 72 reinforces the authority of the Adjudicating Officer and Tribunal, limiting the appellant's recourse to civil court. The balance of these subsections suggests that the procedural argument may not be sufficient to overturn the penalty.</t>
  </si>
  <si>
    <t>[{'indian_section': 'Section 68 Adjudication', 'foreign_section': 'Section 70 Establishment of Food Safety Appellate Tribunal', 'relationship': 'indirect', 'connection_type': 'indirect'}, {'indian_section': 'Section 68 Adjudication', 'foreign_section': 'Section 70 Establishment of Food Safety Appellate Tribunal', 'relationship': 'indirect', 'connection_type': 'indirect'}, {'indian_section': 'Section 68 Adjudication', 'foreign_section': 'Section 72 Civil court not to have jurisdiction', 'relationship': 'indirect', 'connection_type': 'indirect'}, {'indian_section': 'Section 68 Adjudication', 'foreign_section': 'Section 72 Civil court not to have jurisdiction', 'relationship': 'indirect', 'connection_type': 'indirect'}, {'indian_section':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72 Civil court not to have jurisdiction', 'relationship': 'indirect', 'connection_type': 'indirect'}, {'indian_section': 'Section 70 Establishment of Food Safety Appellate Tribunal', 'foreign_section': 'Section 72 Civil court not to have jurisdiction', 'relationship': 'indirect', 'connection_type': 'indirect'}]</t>
  </si>
  <si>
    <t>Appellant may be required to pay the penalty of Rs. 8,00,000.</t>
  </si>
  <si>
    <t>Rs. 8,00,000</t>
  </si>
  <si>
    <t>['Section 68 of the Food Safety and Standards Act, 2006', 'Section 51 of the Food Safety and Standards Act, 2006', 'Section 54 of the Food Safety and Standards Act, 2006', 'Section 57 of the Food Safety and Standards Act, 2006', 'Section 49 of the Food Safety and Standards Act, 2006', 'Section 70 of the Food Safety and Standards Act, 2006']</t>
  </si>
  <si>
    <t>M_V_Velrajan_vs___on_8_November_2024.PDF</t>
  </si>
  <si>
    <t>Case overview
- The case is M.V.Velrajan vs. The Adjudicating Officer and others, decided on 8 November 2024 by the Madurai Bench of the Madras High Court. 
- The petitioner, M.V.Velrajan, filed a writ petition (W.P.(MD)No.4978 of 2018) challenging an order from 20 January 2018 that imposed a fine for selling misbranded food.
Key facts
- The petitioner operates a business named 'Moorthy Store' selling groundnuts and other food products.
- On 20 February 2017, the Food Safety Officer (third respondent) inspected the store and collected samples of groundnuts, which were later found to be misbranded.
- A complaint was filed against the petitioner and the manufacturer under Section 3(1)(zf) of the Food Safety and Standards Act, 2006, and relevant rules.
- The first respondent imposed a fine of Rs.50,000 on the petitioner and Rs.75,000 on the manufacturer after adjudication.
Legal issues and arguments
- The petitioner argued that the third respondent did not follow the proper procedures outlined in the Food Safety and Standards Act and Rules, particularly failing to invoke Section 49 regarding penalties and not adhering to sampling procedures.
- The respondents contended that the petitioner admitted to selling the misbranded item, justifying the fine imposed by the first respondent.
Court's reasoning
- The court noted that the petitioner was not served with Form V-A, which is required under the Act.
- The court found that the petitioner's admission of selling a product branded as 'Vinayaga Varukadalai' did not equate to an admission of guilt regarding selling a misbranded item.
- The court concluded that the third respondent's failure to follow the prescribed procedures invalidated the proceedings against the petitioner.
Decision or judgment
- The court quashed the impugned order dated 20 January 2018, allowing the writ petition and closing the connected miscellaneous petition. No costs were awarded.</t>
  </si>
  <si>
    <t>The petitioner, M.V. Velrajan, was running a shop called 'Moorthy Store' where he sold groundnuts and other food products. On 20 February 2017, a third respondent inspected his shop and collected samples of groundnuts, which were later found to be misbranded. A complaint was filed against the petitioner and the manufacturer of the product under alleged provisions related to selling misbranded food. The first respondent imposed a fine of Rs.50,000 on the petitioner for selling misbranded food. The petitioner admitted to selling the groundnuts but did not admit guilt and argued that procedural procedures under the relevant act and rules were not followed by the authorities. The authorities argued that the petitioner acknowledged the sale of the groundnut branded 'Vinayaga Varukadalai' and that proper notices were served, but the petitioner failed to respond properly. The petitioner claimed he was not served with Form V-A, and argued that the order was based solely on his confession, which does not amount to an admission of guilt. The court ultimately quashed the order, finding procedural violations.</t>
  </si>
  <si>
    <t>['Section 38', 'Section 52', 'Section 41', 'Section 39']</t>
  </si>
  <si>
    <t>{'Section 38': "This section outlines the powers of the Food Safety Officer to take samples and inspect food premises. It is relevant as it pertains to the actions taken by the third respondent during the inspection of Moorthy Store. The petitioner admitted to selling groundnuts, which were later found to be misbranded, indicating that the Food Safety Officer's actions may have been within the scope of this section.", 'Section 52': 'This section establishes liability for selling misbranded food, which directly relates to the complaint against the petitioner. The imposition of a fine of Rs.50,000 on the petitioner aligns with the penalties outlined in this section for selling misbranded food.', 'Section 41': "This section allows the Food Safety Officer to search and seize food articles if there is reasonable doubt about their compliance with food safety laws. The actions taken by the Food Safety Officer during the inspection of the petitioner's shop are relevant under this section, as it justifies the seizure of the misbranded groundnuts.", 'Section 39': 'This section addresses the conduct of Food Safety Officers and the penalties for vexatious actions. The petitioner argued that procedural violations occurred, which could potentially invoke this section if it is found that the Food Safety Officer acted without reasonable grounds.'}</t>
  </si>
  <si>
    <t>The relevant subsections indicate that the Food Safety Officer had the authority to inspect and seize food products, and the petitioner was found to be selling misbranded food, which incurs liability under Section 52. However, the petitioner's claims regarding procedural violations could impact the validity of the actions taken against him, particularly under Section 39. The combination of these factors suggests that while the petitioner is liable for selling misbranded food, there may be grounds to challenge the procedural aspects of the enforcement actions.</t>
  </si>
  <si>
    <t>[{'indian_section':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36 Designated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36 Designated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36 Designated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36 Designated Officer',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36 Designated Officer',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36 Designated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36 Designated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36 Designated Officer',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36 Designated Officer', 'relationship': 'direct', 'connection_type': 'direct'},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36 Designated Officer', 'relationship': 'indirect', 'connection_type': 'indirect'}, {'indian_section': 'Section 49 General provisions relating to penalty', 'foreign_section': 'Section 52 Penalty for misbranded food', 'relationship': 'indirect', 'connection_type': 'indirect'}, {'indian_section': 'Section 49 General provisions relating to penalty', 'foreign_section': 'Section 59 Punishment for unsafe food', 'relationship': 'indirect', 'connection_type': 'indirect'}, {'indian_section': 'Section 49 General provisions relating to penalty', 'foreign_section': 'Section 60 Punishment for interfering with seized items', 'relationship': 'indirect', 'connection_type': 'indirect'}, {'indian_section': 'Section 49 General provisions relating to penalty', 'foreign_section': 'Section 50 Penalty for selling food not of the nature or substance or quality demanded', 'relationship': 'indirect', 'connection_type': 'indirect'}]</t>
  </si>
  <si>
    <t>['Section 3(1)(zf) of Food Safety and Standards Act, 2006', 'Rule 2.2.2(7)(8)(9)(10) of Food Safety and Standards Rules, 2011', 'Section 49 of Food Safety and Standards Act, 2006']</t>
  </si>
  <si>
    <t>M_V_Velrajan</t>
  </si>
  <si>
    <t>Usman, the petitioner, applied for a license to run a meat shop and needs a NOC from the Superintendent of Police, Gonda. The petitioner filed a writ petition requesting the court to direct the authorities to consider his representation dated 11.03.2024 and to grant him the license to operate his meat shop without interference. The petitioner also asked for a direction to the authorities to follow proper legal procedures in granting the NOC. The court directed the petitioner to submit a fresh representation to the Superintendent of Police, who must then collect a report from the police station and issue the NOC within two weeks.</t>
  </si>
  <si>
    <t>{'Section 72': 'This subsection states that no civil court shall have jurisdiction to entertain any suit or proceeding in respect of any matter which an Adjudicating Officer or the Tribunal is empowered to determine. This is relevant as it indicates that the court may not have the authority to grant the relief sought by the petitioner if it falls under the jurisdiction of the Adjudicating Officer.', 'Section 68': 'This section outlines the powers of the Adjudicating Officer, including the ability to impose penalties for contraventions of the Act. It is relevant as it suggests that if the authorities do not follow proper procedures in granting the NOC, the petitioner may have recourse to appeal to the Adjudicating Officer.'}</t>
  </si>
  <si>
    <t>The relevant subsections indicate that the court may lack jurisdiction to grant the petitioner's request if it pertains to matters that fall under the authority of the Adjudicating Officer. However, the petitioner has sought a direction for the authorities to follow proper legal procedures, which aligns with the powers of the Adjudicating Officer to adjudicate on such matters. Therefore, the outcome may depend on whether the authorities comply with the procedural requirements.</t>
  </si>
  <si>
    <t>Appellant may not be able to operate the meat shop without the necessary NOC.</t>
  </si>
  <si>
    <t>The petitioner, Pratap, was convicted of offenses under Sections 51, 52, 58, and 59(1) of the Food Safety and Standards Act. He was sentenced to three months of rigorous imprisonment and fined Rs.40,000 with default stipulations. Pratap is a small trader who was selling food items by hawking, and he has been in custody since May 17, 2024. He has been facing trial and prosecution since 2013. The case is a criminal revision initiated by Pratap against the state of Madhya Pradesh, and the petitioners argued for suspension of his sentence and bail, considering the trial's ongoing nature and his status as a small trader. The court allowed the suspension of his custodial sentence during the pendency of the revision, provided he deposits the fine and furnishes a personal bond, with a scheduled appearance before the trial court.</t>
  </si>
  <si>
    <t>{'Section 68': 'This subsection outlines the role of the Adjudicating Officer in adjudicating offenses under the Food Safety and Standards Act. It states that the officer must provide a reasonable opportunity for representation and can impose penalties if satisfied that a contravention has occurred. This is relevant as Pratap was convicted under this Act, indicating that an Adjudicating Officer likely found him in contravention of the provisions.', 'Section 72': "This subsection establishes that no civil court has jurisdiction over matters that an Adjudicating Officer or Tribunal is empowered to determine. This is relevant as it reinforces the authority of the Adjudicating Officer in Pratap's case, suggesting that his conviction and the penalties imposed are within the jurisdiction of the Food Safety and Standards Act."}</t>
  </si>
  <si>
    <t>The relevant subsections indicate that Pratap's conviction was based on the findings of an Adjudicating Officer who followed the prescribed procedures under the Food Safety and Standards Act. The lack of any indication of procedural impropriety or jurisdictional issues suggests that the respondent, the State of Madhya Pradesh, is likely to succeed in upholding the conviction and penalties imposed on Pratap.</t>
  </si>
  <si>
    <t>Rs.40,000</t>
  </si>
  <si>
    <t>['Section 51 of the Food Safety and Standards Act, 2006', 'Section 52 of the Food Safety and Standards Act, 2006', 'Section 58 of the Food Safety and Standards Act, 2006', 'Section 59(1) of the Food Safety and Standards Act, 2006']</t>
  </si>
  <si>
    <t>The case involves two petitioners, who are the contractor of S.S. Caterings Mess and the Mess In-charge at RGUKT Basar. On July 15, 2022, students at RGUKT Basar ate egg fried rice during lunch, which was prepared and supplied by these petitioners. Later, around 36 students experienced stomach ache, headache, vomiting, and some were hospitalized. The complaint was that the petitioners had negligently prepared low-quality food and supplied it to the students. The police registered a case against the petitioners based on this complaint. The petitioners argued that on the day of the incident, no egg fried rice was listed on the menu and that students had forced them to prepare it after lunch hours, causing the students to vomit. They also presented reports indicating no poisonous substances in the food and identified Klebsiella pneumonia in the samples, which can cause diarrhea but is not necessarily harmful if proper hygiene is maintained. The petitioners also stated they have been working in catering for government departments for ten years under ongoing contracts and that criminal cases against contractors disqualify them from participating in tenders, hence the allegations are vague. The respondent's side argued that bacteria from improperly washed vegetables could cause illness, requiring further trial.</t>
  </si>
  <si>
    <t>['Section 25', 'Section 38', 'Section 42', 'Section 39']</t>
  </si>
  <si>
    <t>{'Section 25': 'This subsection prohibits the importation of unsafe or sub-standard food. The petitioners are accused of supplying low-quality food, which could be interpreted as a violation of this section if the food is deemed unsafe.', 'Section 38': 'This section allows the Food Safety Officer to take samples of food for analysis. The case context indicates that samples were taken and analyzed, which is relevant to the allegations against the petitioners.', 'Section 42': 'This section outlines the responsibilities of the Food Safety Officer in inspecting food businesses and analyzing samples. It is relevant as it pertains to the actions taken against the petitioners and the subsequent analysis of the food samples.', 'Section 39': 'This section addresses the liability of Food Safety Officers for wrongful actions. If the petitioners argue that the actions taken against them were vexatious or without reasonable grounds, this section could be relevant to their defense.'}</t>
  </si>
  <si>
    <t>The relevant subsections indicate that the Food Safety Officer had the authority to inspect and analyze the food provided by the petitioners. The allegations of supplying low-quality food could fall under Section 25, while the actions taken by the Food Safety Officer are supported by Sections 38 and 42. The petitioners' defense may hinge on Section 39 if they claim the actions were unjustified. However, the presence of foodborne illness among students suggests a potential violation of food safety standards, which may favor the respondent.</t>
  </si>
  <si>
    <t>['Section 273 of Indian Penal Code', 'Section 336 of Indian Penal Code', 'Section 59 (iii) of Food Safety and Standards Act, 2006', 'Section 482 of Code of Criminal Procedure, 1973']</t>
  </si>
  <si>
    <t>The petitioner, Sushil Kumar Gupta, was accused of committing offenses under sections 272, 273, and 420 of the Indian Penal Code, along with section 120B. The case arose from an FIR registered at the B Jorabagan Police Station in Calcutta. The High Court at Calcutta was asked to decide whether police not authorized under the Food Safety and Standards Act, 2006, could investigate the case, and whether the FIR could be registered without a magistrate‚Äôs order since sections 272 and 273 are non-cognizable offenses. The High Court answered both questions affirmatively and declined to quash the proceedings. The appellant argued for quashing the FIR, but the High Court upheld it, citing the overriding provisions of the Food Safety and Standards Act, 2006, and related case law. The Supreme Court later reviewed the case, reaffirming that provisions of the 2006 Act, especially section 59, override the criminal offenses under sections 272 and 273 of the IPC, and that concurrent prosecution under both laws is not permitted. The Supreme Court ultimately allowed the appeal, quashing the criminal proceedings against Sushil Kumar Gupta.</t>
  </si>
  <si>
    <t>['Section 72', 'Section 68', 'Section 59']</t>
  </si>
  <si>
    <t>{'Section 72': "This subsection states that no civil court shall have jurisdiction over matters that an Adjudicating Officer or the Tribunal is empowered to determine. This is relevant as it supports the argument that the FIR could not be registered without a magistrate's order, as the offenses under sections 272 and 273 are non-cognizable.", 'Section 68': 'This section outlines the role of the Adjudicating Officer in adjudicating offenses under the Food Safety and Standards Act. It indicates that the Adjudicating Officer has the authority to impose penalties for contraventions of the Act, which is relevant to the case as it highlights the procedural framework that may have been bypassed in the FIR registration.', 'Section 59': "This section indicates that the provisions of the Food Safety and Standards Act, 2006, override the criminal offenses under sections 272 and 273 of the IPC. This is crucial as it supports the Supreme Court's decision to quash the criminal proceedings against Sushil Kumar Gupta, affirming that concurrent prosecution under both laws is not permitted."}</t>
  </si>
  <si>
    <t>The relevant subsections indicate that the Food Safety and Standards Act has specific provisions that override the IPC offenses in question. The High Court's affirmation of the FIR's validity is countered by Section 59, which supports the appellant's position that the criminal proceedings should not have been pursued concurrently with the provisions of the Food Safety and Standards Act. Therefore, the appellant is more likely to succeed based on these subsections.</t>
  </si>
  <si>
    <t>['Section 272 of Indian Penal Code', 'Section 273 of Indian Penal Code', 'Section 120B of Indian Penal Code', 'Section 482 of Criminal Procedure Code', 'Section 155(2) of Criminal Procedure Code', 'Section 59 of Food Safety and Standards Act, 2006', 'Section 89 of Food Safety and Standards Act, 2006']</t>
  </si>
  <si>
    <t>Rohit Jain, from Chhatarpur, was involved in bringing and selling packets of Mix Cake Food of New Radhika Brand without mentioning the lot number or packaging date, and the Mawa inside the packets appeared to be adulterated, which was detected during police surveillance at the bus stand. The police collected samples totaling 43 kg of the Mawa. Rohit Jain argued that even if the allegations are true, no offense under Sections 420 or 272 of the Indian Penal Code (IPC) was made out, and any offense might be under the Food Safety and Standards Act, 2006. The prosecution maintained that selling adulterated food products as safe for consumption was an offense under Section 420 of IPC. The court considered whether adulteration of food products could also amount to offenses under IPC and ultimately registered the offence under Sections 420 and 272 of IPC. The respondent, through the police, contended that the product was meant for sale and sold as safe but was adulterated. The petitioner did not produce a license to produce milk products nor clarify why the adulterated product was kept in the shop when not intended for sale. The court examined the arguments and case law, concluding that the case involved an allegation of cheating by selling adulterated products, and therefore, the offences under Sections 420 and 272 of IPC were applicable.</t>
  </si>
  <si>
    <t>['Section 59', 'Section 57', 'Section 48']</t>
  </si>
  <si>
    <t>{'Section 59': "This subsection is relevant as it addresses the penalties for selling unsafe food. The facts indicate that Rohit Jain sold adulterated food products, which could be classified as unsafe. The prosecution's argument that selling adulterated food constitutes an offense under IPC aligns with the penalties outlined in this section.", 'Section 57': 'This subsection pertains to the penalties for selling adulterants. Given that the Mawa in the packets was found to be adulterated, this section is relevant. It specifies penalties based on whether the adulterant is injurious to health, which could apply to the facts of the case.', 'Section 48': "This subsection defines actions that can render food injurious to health. The facts suggest that the Mawa was adulterated, which could fall under the operations described in this section. This supports the prosecution's claim that the food was unsafe."}</t>
  </si>
  <si>
    <t>The relevant subsections indicate that selling adulterated food products is a serious offense under both IPC and the Food Safety and Standards Act. The facts support the prosecution's claims of selling unsafe food, which aligns with the penalties outlined in the relevant sections. Therefore, the evidence suggests that the respondent is more likely to succeed in proving the offenses under IPC.</t>
  </si>
  <si>
    <t>[{'indian_section': 'Section 51 Penalty for sub-standard food', 'foreign_section': 'Section 59 Punishment for unsafe food',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57 Penalty for possessing adulterant', 'relationship': 'indirect', 'connection_type': 'indirect'}, {'indian_section': 'Section 51 Penalty for sub-standard food', 'foreign_section': 'Section 67 Penalty for contravention of provisions of this Act in case of import of articles of food to be in addition to penalties provided under any other Act', 'relationship': 'indirect', 'connection_type': 'indirect'}, {'indian_section': 'Section 51 Penalty for sub-standard food', 'foreign_section': 'Section 53 Penalty for misleading advertisement', 'relationship': 'indirect', 'connection_type': 'indirect'}, {'indian_section': 'Section 51 Penalty for sub-standard food', 'foreign_section': 'Section 48 General provisions relating to offences', 'relationship': 'indirect', 'connection_type': 'indirect'}, {'indian_section': 'Section 51 Penalty for sub-standard food', 'foreign_section': 'Section 53 Penalty for misleading advertisement', 'relationship': 'indirect', 'connection_type': 'indirect'}]</t>
  </si>
  <si>
    <t>Appellant may be fined and face penalties for selling adulterated food products.</t>
  </si>
  <si>
    <t>up to ten lakh rupees</t>
  </si>
  <si>
    <t>['Section 420 of Indian Penal Code', 'Section 272 of Indian Penal Code', 'Section 51 of Food Safety and Standards Act, 2006', 'Section 26(2)(ii) of Food Safety and Standards Act, 2006']</t>
  </si>
  <si>
    <t>The case involves the appellants, who are the drivers, buyers, and sellers involved in transporting and handling sacks of sweetened beetle nut ("Tiger" brand) that were seized from a vehicle crossing from Karnataka into Maharashtra. The authorities registered an FIR against them for offenses under various laws, claiming they violated a circular banning sugar-coated beetle nut in Maharashtra. The appellants argued that the circular only banned tobacco products like gutka and pan masala, not beetle nut, and chemical analysis showed the items contained sugar saccharine, not tobacco. The prosecution maintained that they were carrying banned products, while the appellants contended otherwise. The court ultimately found no criminal act was committed by the appellants and quashed the proceedings against them.</t>
  </si>
  <si>
    <t>['Section 47', 'Section 48', 'Section 59']</t>
  </si>
  <si>
    <t>{'Section 47': 'This subsection outlines the procedure a Food Safety Officer must follow when taking a sample for analysis, including notifying the person from whom the sample is taken and ensuring proper handling of the sample. The appellants argue that the items seized did not contain tobacco, which is relevant to whether the proper procedures were followed in the seizure and analysis of the sweetened beetle nut.', 'Section 48': 'This section defines how a person may render food injurious to health and outlines the criteria for determining whether food is unsafe. The appellants contend that the items they were carrying did not fall under the definition of unsafe food as they did not contain tobacco, which is crucial in assessing the validity of the charges against them.', 'Section 59': "This section details the penalties for manufacturing, storing, selling, or distributing unsafe food. The appellants argue that they did not engage in any such activities as the items were not deemed unsafe, which directly impacts the prosecution's case against them."}</t>
  </si>
  <si>
    <t>The relevant subsections indicate that the appellants followed the necessary procedures and that the items in question may not meet the criteria for being classified as unsafe or injurious to health. The prosecution's claims hinge on the classification of the sweetened beetle nut, which the appellants argue does not fall under the banned categories. Therefore, the evidence suggests that the appellants are more likely to succeed in their defense.</t>
  </si>
  <si>
    <t>['Section 26(2)(i) of Food Safety and Standards Act, 2006', 'Section 26(2)(iv) of Food Safety and Standards Act, 2006', 'Section 27(2) of Food Safety and Standards Act, 2006', 'Section 23 of Food Safety and Standards Act, 2006', 'Section 2.3.4 of Food Safety and Standards Rules, 2011', 'Section 30(2) of Food Adulteration (Maharashtra Amendment), Act, 1969', 'Section 2 of Food Adulteration (Maharashtra Amendment), Act, 1969', 'Section 3 of Food Adulteration (Maharashtra Amendment), Act, 1969', 'Section 4 of Food Adulteration (Maharashtra Amendment), Act, 1969', 'Section 59(iv) of Food Adulteration (Maharashtra Amendment), Act, 1969', 'Section 328 of Indian Penal Code', 'Section 188 of Indian Penal Code']</t>
  </si>
  <si>
    <t>The petitioner, S N Consultant, imported a consignment of areca nuts on January 12, 2024, under Bill of Entry No. 2197904 dated February 19, 2024. The goods were detained by the customs authorities pending verification of the country of origin certificate, and they were not released. Samples of the goods were drawn and sent for testing, and the Food Safety and Standards Authority of India examined the goods. The petitioner argued for the release of the goods without a bank guarantee and requested the re-sampling of the goods. The respondents provided a No Objection Certificate for the consignment, and the court directed the customs authorities to process the Bill of Entry and release the goods accordingly.</t>
  </si>
  <si>
    <t>['Section 25', 'Section 38', 'Section 29', 'Section 41']</t>
  </si>
  <si>
    <t>{'Section 25': 'This subsection is relevant as it outlines the prohibitions on importing unsafe or misbranded food. The customs authorities detained the goods pending verification of the country of origin certificate, which suggests a concern about compliance with this section.', 'Section 38': 'This subsection is relevant because it details the powers of the Food Safety Officer to take samples and seize articles of food that may contravene the Act. The fact that samples were drawn and sent for testing aligns with the actions permitted under this section.', 'Section 29': 'This subsection is relevant as it establishes the responsibilities of the Food Authority and State Food Safety Authorities in enforcing the Act. The involvement of the Food Safety and Standards Authority of India in examining the goods indicates compliance with this section.', 'Section 41': 'This subsection is relevant as it allows the Food Safety Officer to search and seize articles of food if there is reasonable doubt about compliance with the Act. The detention of the goods by customs authorities suggests that there may have been reasonable doubt regarding the compliance of the imported goods.'}</t>
  </si>
  <si>
    <t>The relevant subsections indicate that the customs authorities acted within their rights to detain the goods pending verification and testing. The actions taken by the Food Safety Officer and the involvement of the Food Safety and Standards Authority of India suggest that the necessary procedures were followed to ensure compliance with food safety regulations. Therefore, the facts do not strongly support the appellant's claim for the immediate release of the goods without a bank guarantee.</t>
  </si>
  <si>
    <t>Appellant may face delays in the release of the goods and potential penalties if found in violation of food safety regulations.</t>
  </si>
  <si>
    <t>Yashpal_vs_Kamlesh_Jamra_on_6_February_2024.PDF</t>
  </si>
  <si>
    <t>Case overview: The case involves a criminal revision filed by Yashpal against Kamlesh Jamra and the State of Madhya Pradesh, challenging an order from the Appellate Tribunal under the Food Safety and Standards Act, 2006. The revision is filed under sections 397/401 of the Cr.P.C. regarding a conviction for storing substandard food items. Key facts: 1. Yashpal was convicted under section 51 of the Food Safety and Standards Act for violating section 26(2)(II) of the Act, resulting in a fine of Rs. 2 Lacs imposed by the Adjudicating Officer/District Magistrate, Mandsaur. 2. The conviction stemmed from an inspection on June 4, 2020, where a Food Safety Officer found 510 baskets of Mawa/Khoya stored at Shree Ji Enterprises, which had previously been sealed by the District Administration. 3. A sample of the Mawa was sent for analysis, confirming it was substandard. 4. Yashpal argued that he was not the manufacturer or retailer of Mawa and allowed farmers to store it due to the lockdown. Legal issues and arguments: 1. Yashpal's counsel did not challenge the conviction on merits but focused on the quantum of the sentence, arguing for a reduction in the fine. 2. The State's counsel supported the original order. Court's reasoning: 1. The court acknowledged that Yashpal was not the manufacturer or retailer of the substandard food item but had stored it in his warehouse. 2. Considering the circumstances, the court deemed it just to reduce the penalty. Decision or judgment: The court partly allowed the revision, maintaining the conviction but reducing the fine from Rs. 2 Lacs to Rs. 1 Lac. If the reduced amount is not already deposited, it must be paid within two months; if Rs. 2 Lacs has been paid, Rs. 1 Lac shall be refunded to Yashpal.</t>
  </si>
  <si>
    <t>The petitioner, Yashpal Bafna, was found storing a large quantity of Mawa/khoya in his warehouse at Shree Ji Enterprises during a visit by Food Safety Officer Kamlesh Jamra and Tahsildar on June 4, 2020. The food item was suspected to be adulterated, and a sample was collected and tested, confirming it was substandard. Yashpal Bafna claimed he was not the manufacturer or retailer and that he allowed farmers to store Mawa due to the lockdown. The authorities convicted him of storing substandard food under section 51 of the Act, and he was fined Rs. 2 lakhs, which was later reduced to Rs. 1 lakh by the court. The respondents include Kamlesh Jamra and the State of Madhya Pradesh.</t>
  </si>
  <si>
    <t>{'Section 38': "This subsection is relevant as it outlines the powers of the Food Safety Officer to take samples of food that appear to be intended for sale or have been sold for human consumption. In this case, the Food Safety Officer, Kamlesh Jamra, took a sample of Mawa/khoya from Yashpal Bafna's warehouse, which was suspected to be adulterated. This supports the actions taken against Yashpal Bafna.", 'Section 39': "This subsection addresses the conduct of Food Safety Officers. It states that if a Food Safety Officer vexatiously seizes any article of food without reasonable grounds, they may be guilty of an offence. Yashpal Bafna's defense that he was not the manufacturer or retailer could imply that the seizure was without reasonable grounds, but the facts do not provide sufficient evidence to support this claim.", 'Section 41': "This section allows the Food Safety Officer to search and seize articles of food if there is reasonable doubt about their involvement in an offence. The seizure of the Mawa/khoya from Yashpal Bafna's warehouse aligns with this provision, as the food was suspected to be substandard.", 'Section 60': 'This section pertains to the punishment for tampering with seized food items. While it does not directly apply to the case at hand, it indicates the seriousness of the regulations surrounding food safety and the consequences of non-compliance.'}</t>
  </si>
  <si>
    <t>The relevant subsections indicate that the actions taken by the Food Safety Officer were within the scope of their authority under the law. Section 38 supports the sampling of the food, while Section 41 justifies the seizure based on reasonable doubt. Section 39 could potentially support Yashpal Bafna's claim if it can be shown that the seizure was vexatious, but the facts do not provide clear evidence of this. Overall, the subsections favor the actions taken against Yashpal Bafna.</t>
  </si>
  <si>
    <t>Rs. 1 lakh</t>
  </si>
  <si>
    <t>['Section 51 of Food Safety and Standards Act, 2006', 'Section 26(2)(II) of Food Safety and Standards Act, 2006', 'Section 70 of Food Safety and Standards Act, 2006', 'Section 397 of Indian Penal Code', 'Section 401 of Indian Penal Code']</t>
  </si>
  <si>
    <t>Yashpal</t>
  </si>
  <si>
    <t>Kamlesh_Jamra_on_6_February_2024.PDF</t>
  </si>
  <si>
    <t>Sh. Charanjeev Singh, the petitioner, filed a public interest litigation seeking a direction for the Food Safety and Standards Authority of India to implement food safety regulations regarding ice blocks used in contact with food and beverages, asserting that ice manufactured from non-portable water is hygienically unsafe and causes contamination and health hazards. The petitioner expressed concern that contaminated ice is used in storing, preserving, and transporting perishable food items like meat, fish, and cheese, and is also used in drinks by vendors, leading to waterborne diseases and serious health issues. The respondents included the Director/Controller of Drugs &amp; Food Control Organization, the Municipal Commissioner, and the Assistant Director of the Food Safety Standards Authority of India. The respondents stated that manufacturers are adding color to distinguish non-edible ice from edible ice, and that guidelines are being followed and public awareness measures are in place. The petitioner was informed that the guidelines issued by the Food Safety and Standards Authority of India are being enforced, but if there are violations, he can approach the court again.</t>
  </si>
  <si>
    <t>{'Section 25': "This section prohibits the import of unsafe or misbranded food, which could relate to the petitioner's concerns about contaminated ice being used in food and beverages. If the ice is deemed unsafe, this section supports the petitioner's argument that regulations should be enforced.", 'Section 38': "This section empowers the Food Safety Officer to take samples of food intended for sale and seize any articles in contravention of the Act. It is relevant as it supports the petitioner's claim for enforcement of food safety regulations regarding ice, as it allows for inspection and sampling of potentially unsafe food products.", 'Section 42': 'This section outlines the responsibilities of the Food Safety Officer in inspecting food businesses and analyzing samples. It is relevant as it indicates that there are mechanisms in place for ensuring food safety, which the petitioner argues are not being adequately enforced.', 'Section 65': 'This section allows for compensation to be directed to victims of unsafe food causing injury or death. It is relevant as it highlights the potential consequences of the issues raised by the petitioner regarding contaminated ice, supporting the need for regulatory action.'}</t>
  </si>
  <si>
    <t>The relevant subsections indicate that there are existing laws aimed at ensuring food safety and preventing the sale of unsafe food products. The petitioner's concerns about contaminated ice align with these laws, suggesting that there is a basis for the Food Safety and Standards Authority to take action. The respondents' assertion that guidelines are being followed does not negate the petitioner's claims of health hazards, which are supported by the provisions in the law.</t>
  </si>
  <si>
    <t>The petitioners, who are mostly Anganwadi Workers and Helpers employed under the Integrated Child Development Services Scheme at various centers in Tripura, had their jobs discontinued upon their retirement after reaching the age of 60 between 2021 and 2023. They filed representations asking for gratuity and other post-retirement benefits, which were rejected by the Department of Social Welfare and Social Education, citing existing schemes providing monthly pensions or one-time financial benefits instead. The petitioners challenged this rejection, seeking gratuity benefits under the Payment of Gratuity Act, 1972, claiming that they are entitled to gratuity as employees of establishments within the Act‚Äôs scope, arguing that Anganwadi centers fall under the definition of establishments. The respondents opposed this, arguing that the scheme in Gujarat was specific and not binding on Tripura, and that no such scheme exists in Tripura. The court examined the nature of Anganwadi Centers, their functions, and their legal classification, ultimately holding that the Payment of Gratuity Act applies to the AWWs and AWHs in Tripura and directing the government to pay them gratuity along with interest. The case was initiated by a group of petitioners seeking gratuity benefits and contesting the departmental rejection of their claims, with the respondents being primarily the State of Tripura and relevant government departments.</t>
  </si>
  <si>
    <t>['Section 89', 'Section 72']</t>
  </si>
  <si>
    <t>{'Section 89': 'This subsection establishes that the provisions of the Payment of Gratuity Act shall prevail over any inconsistent laws. This is relevant as the petitioners argue that they are entitled to gratuity under this Act, which may override any state-specific schemes that do not provide for such benefits.', 'Section 72': "This subsection indicates that civil courts do not have jurisdiction over matters that an Adjudicating Officer or Tribunal is empowered to determine. This is relevant as it may limit the petitioners' ability to seek remedies in civil court regarding their claims for gratuity, reinforcing the need for the case to be resolved within the framework of the Act."}</t>
  </si>
  <si>
    <t>The relevant subsections suggest that the Payment of Gratuity Act applies to the petitioners, and that their claims for gratuity should be adjudicated under this Act rather than through civil court. Section 89 supports the petitioners' claim for gratuity by asserting the Act's supremacy over conflicting state laws, while Section 72 limits the jurisdiction of civil courts, indicating that the petitioners must pursue their claims through the appropriate channels established by the Act.</t>
  </si>
  <si>
    <t>['Section 1(3)(b) of Payment of Gratuity Act, 1972', 'Section 11 of the Right of Children to Free and Compulsory Education Act, 2009', 'Section 4 of the National Food Security Act, 2013', 'Section 5 of the National Food Security Act, 2013', 'Section 6 of the National Food Security Act, 2013']</t>
  </si>
  <si>
    <t>Vikas_vs_Indore_Nagar_Palik_Nigam_Indore_on_21_May_2024.PDF</t>
  </si>
  <si>
    <t>Case overview: The case involves a criminal revision filed by Vikas, a business proprietor, against the Indore Nagar Palik Nigam Indore, represented by the Food Safety Officer, regarding a judgment from the 17th Additional Sessions Judge, Indore. The petitioner challenges the modification of a fine imposed under the Food Safety and Standards Act, 2006. Key facts: 1. The petitioner was found guilty of misbranding a food product, Navrang Mixture, after a sample was tested and reported as misbranded by the State Food Laboratory. 2. The Adjudicating Officer imposed a fine of Rs. 3,00,000/- for violations of Sections 23 and 26 of the Act. 3. The appellate court reduced the fine to Rs. 2,00,000/- but affirmed the other parts of the order. 4. The petitioner admitted to the misbranding but argued that the penalty was excessive given his financial situation. Legal issues and arguments: 1. The petitioner contended that the proceedings violated principles of natural justice and requested a reduction in the penalty. 2. The respondent opposed the reduction, arguing that the nature of the offense warranted the fine. 3. The court examined Section 49 of the Act, which outlines factors to consider when determining penalties, including unfair advantage gained and potential harm caused. Court's reasoning: 1. The court found that the lower courts did not adequately consider the mandatory parameters of Section 49, particularly regarding the safety of the misbranded food product. 2. The court upheld the findings of guilt but recognized the petitioner's financial circumstances and decided to reduce the fine. Decision or judgment: The court reduced the fine from Rs. 2,00,000/- to Rs. 50,000/-, allowing the petitioner 60 days to pay the adjusted amount, with a warning of potential legal action for non-compliance.</t>
  </si>
  <si>
    <t>The petitioner, Vikas, a business proprietor running Jain Mithai Bhandar in Indore, was involved in selling pre-packed Navrang Mixture which was found mis-branded after a sample was purchased and sent for analysis. The Food Safety Officer visited the petitioner's premises on October 17, 2011, and seized the sample. The sample was found mis-branded according to the food analyst's report. The petitioner was served a notice for selling misbranded items and was subsequently prosecuted for violating sections of the Food Safety and Standards Act. The adjudicating officer imposed a fine of Rs. 3,00,000, which was partly reduced by the appellate court to Rs. 2,00,000. The petitioner challenged the penalty in this revision, arguing that it was excessive and requesting a reduction. The respondent, the Food Safety Officer, opposed the reduction, citing the nature of the offence. The court ultimately reduced the fine to Rs. 50,000, considering the petitioner's financial condition.</t>
  </si>
  <si>
    <t>{'Section 59': 'This subsection is relevant as it outlines the penalties for selling unsafe food. The petitioner was found to be selling misbranded food, which falls under the category of unsafe food. The penalties range from fines to imprisonment depending on the severity of the contravention. The fact that the petitioner was fined Rs. 2,00,000, later reduced to Rs. 50,000, indicates that the contravention was recognized but the severity was considered less than the maximum penalties outlined.', 'Section 50': 'This subsection pertains to penalties for selling food that does not comply with the provisions of the Act. The petitioner was prosecuted for selling misbranded items, which directly relates to this section. The fine imposed aligns with the penalties described, indicating that the petitioner was found liable for non-compliance.'}</t>
  </si>
  <si>
    <t>The relevant subsections indicate that the petitioner was found liable for selling misbranded food, which is classified as unsafe under Section 59. The penalties imposed were consistent with the provisions of Section 50, which addresses non-compliance with food safety standards. The reduction of the fine by the appellate court suggests that while the petitioner was guilty of the offense, the court took into account mitigating factors such as the petitioner's financial condition.</t>
  </si>
  <si>
    <t>[{'indian_section': 'Section 49 General provisions relating to penalty', 'foreign_section': 'Section 59 Punishment for unsafe food', 'relationship': 'indirect', 'connection_type': 'indirect'}, {'indian_section': 'Section 49 General provisions relating to penalty', 'foreign_section': 'Section 60 Punishment for interfering with seized items', 'relationship': 'indirect', 'connection_type': 'indirect'}, {'indian_section': 'Section 49 General provisions relating to penalty', 'foreign_section': 'Section 50 Penalty for selling food not of the nature or substance or quality demanded', 'relationship': 'indirect', 'connection_type': 'indirect'}, {'indian_section': 'Section 49 General provisions relating to penalty', 'foreign_section': 'Section 67 Penalty for contravention of provisions of this Act in case of import of articles of food to be in addition to penalties provided under any other Act', 'relationship': 'indirect', 'connection_type': 'indirect'}, {'indian_section': 'Section 49 General provisions relating to penalty', 'foreign_section': 'Section 62 Punishment for obstructing or impersonating a Food Safety Officer', 'relationship': 'indirect', 'connection_type': 'indirect'}, {'indian_section': 'Section 49 General provisions relating to penalty', 'foreign_section': 'Section 56 Penalty for unhygienic or unsanitary processing or manufacturing of food', 'relationship': 'indirect', 'connection_type': 'indirect'}, {'indian_section': 'Section 58 Penalty for contraventions for which no specific penalty is provided', 'foreign_section': 'Section 59 Punishment for unsafe food', 'relationship': 'indirect', 'connection_type': 'indirect'}, {'indian_section': 'Section 58 Penalty for contraventions for which no specific penalty is provided', 'foreign_section': 'Section 60 Punishment for interfering with seized items', 'relationship': 'indirect', 'connection_type': 'indirect'}, {'indian_section': 'Section 58 Penalty for contraventions for which no specific penalty is provided', 'foreign_section': 'Section 50 Penalty for selling food not of the nature or substance or quality demanded', 'relationship': 'indirect', 'connection_type': 'indirect'}, {'indian_section': 'Section 58 Penalty for contraventions for which no specific penalty is provided', 'foreign_section': 'Section 67 Penalty for contravention of provisions of this Act in case of import of articles of food to be in addition to penalties provided under any other Act', 'relationship': 'indirect', 'connection_type': 'indirect'}, {'indian_section': 'Section 58 Penalty for contraventions for which no specific penalty is provided', 'foreign_section': 'Section 62 Punishment for obstructing or impersonating a Food Safety Officer', 'relationship': 'indirect', 'connection_type': 'indirect'}, {'indian_section': 'Section 58 Penalty for contraventions for which no specific penalty is provided', 'foreign_section': 'Section 56 Penalty for unhygienic or unsanitary processing or manufacturing of food', 'relationship': 'indirect', 'connection_type': 'indirect'}, {'indian_section': 'Section 52 Penalty for misbranded food', 'foreign_section': 'Section 59 Punishment for unsafe food', 'relationship': 'indirect', 'connection_type': 'indirect'}, {'indian_section': 'Section 52 Penalty for misbranded food', 'foreign_section': 'Section 60 Punishment for interfering with seized items', 'relationship': 'indirect', 'connection_type': 'indirect'}, {'indian_section': 'Section 52 Penalty for misbranded food', 'foreign_section': 'Section 50 Penalty for selling food not of the nature or substance or quality demanded', 'relationship': 'indirect', 'connection_type': 'indirect'}, {'indian_section': 'Section 52 Penalty for misbranded food', 'foreign_section': 'Section 67 Penalty for contravention of provisions of this Act in case of import of articles of food to be in addition to penalties provided under any other Act', 'relationship': 'indirect', 'connection_type': 'indirect'}, {'indian_section': 'Section 52 Penalty for misbranded food', 'foreign_section': 'Section 62 Punishment for obstructing or impersonating a Food Safety Officer', 'relationship': 'indirect', 'connection_type': 'indirect'}, {'indian_section': 'Section 52 Penalty for misbranded food', 'foreign_section': 'Section 56 Penalty for unhygienic or unsanitary processing or manufacturing of food', 'relationship': 'indirect', 'connection_type': 'indirect'}]</t>
  </si>
  <si>
    <t>Appellant may be required to pay the reduced fine of Rs. 50,000.</t>
  </si>
  <si>
    <t>['Section 397 (2) of the Code of Criminal Procedure, 1973', 'Section 49 of the Food Safety and Standards Act, 2006', 'Section 52 of the Food Safety and Standards Act, 2006', 'Section 58 of the Food Safety and Standards Act, 2006', 'Section 23 of the Food Safety and Standards Act, 2006', 'Section 26(2) of the Food Safety and Standards Act, 2006']</t>
  </si>
  <si>
    <t>Vikas</t>
  </si>
  <si>
    <t>Indore_Nagar_Palik_Nigam_Indore_on_21_May_2024.PDF</t>
  </si>
  <si>
    <t>The petitioner, Vasadhi Tripathi Rao alias Tirupati Rao, is accused in a case where proceedings were initiated against him for offences under sections of the Indian Penal Code, Food Safety and Standards Act, and Narcotic Drugs and Psychotropic Substances Act. The case was registered as C.C. No. 332 of 2019 before the Court of Judicial Magistrate of First Class, Kanigiri, Prakasam District. The petitioner requested the court to quash the proceedings, stay all further actions, and dispense with the requirement of a certified copy of the proceedings, arguing that the charges should be dropped. The respondent, representing the state, agreed that the matter fell under a batch of cases with similar issues and that the court‚Äôs relevant previous orders covered the case, leading to the court partly quashing the proceedings against the petitioner for certain offences, while allowing the prosecution to pursue charges under the Narcotic Drugs and Psychotropic Substances Act.</t>
  </si>
  <si>
    <t>['Section 72', 'Section 25', 'Section 68', 'Section 65']</t>
  </si>
  <si>
    <t>{'Section 72': "This subsection states that no civil court shall have jurisdiction over matters that an Adjudicating Officer or Tribunal is empowered to determine. This is relevant as it supports the respondent's position that the case falls under the jurisdiction of the Adjudicating Officer, and thus the court cannot quash the proceedings.", 'Section 25': "This section prohibits the import of unsafe or misbranded food and outlines the conditions under which food can be imported. It is relevant as it relates to the charges against the petitioner under the Food Safety and Standards Act, indicating that if the petitioner is found to have violated this section, it could support the respondent's case.", 'Section 68': "This section details the powers of the Adjudicating Officer in adjudicating offences under the Food Safety and Standards Act. It is relevant as it outlines the process that must be followed in determining whether the petitioner has committed an offence, which is central to the respondent's ability to pursue charges.", 'Section 65': "This section allows for compensation to be ordered if a person causes injury or death through food-related offences. It is relevant as it indicates the potential consequences for the petitioner if found guilty, which may influence the court's decision on whether to quash the proceedings."}</t>
  </si>
  <si>
    <t>The relevant subsections indicate that the case falls under the jurisdiction of the Adjudicating Officer, and the charges against the petitioner are supported by the provisions of the Food Safety and Standards Act. The respondent's position is strengthened by the fact that the court has already partly quashed some proceedings but allowed others to continue, particularly under the Narcotic Drugs and Psychotropic Substances Act. This suggests that the respondent is likely to succeed in pursuing the remaining charges.</t>
  </si>
  <si>
    <t>Appellant may face prosecution under the remaining charges.</t>
  </si>
  <si>
    <t>['Section 437 of the Code of Criminal Procedure', 'Section 438 of the Code of Criminal Procedure', 'Section 439 of the Code of Criminal Procedure', 'Section 482 of the Code of Criminal Procedure', 'Section 120-B of the Indian Penal Code', 'Section 353 of the Indian Penal Code', 'Section 273 of the Indian Penal Code', 'Section 420 of the Indian Penal Code', 'Section 59 of the Food Safety and Standards Act, 2006', 'Section 63 of the Food Safety and Standards Act, 2006', 'Section 8(c) of the Narcotic Drugs and Psychotropic Substances Act', 'Section 20(b) of the Narcotic Drugs and Psychotropic Substances Act']</t>
  </si>
  <si>
    <t>The petitioner, Sardanand, is a 63-year-old man from Ward No. 30 Sardarshahar in Churu district, Rajasthan. He filed a criminal miscellaneous petition seeking to cancel an order made on February 14, 2017, by a magistrate that took cognizance of offenses against him. The charges involved sections related to fraud, criminal conspiracy, copyright, food safety, and standards. The respondent in the case is the State of Rajasthan, represented by the Public Prosecutor. The petitioner argued that the order was illegal and questioned its validity, but the court dismissed his petition, stating that he could raise any legal objections at the trial stage. The accused did not make any specific arguments, and the case was largely about challenging the maintainability of the petition based on legal procedural rules.</t>
  </si>
  <si>
    <t>['Section 70', 'Section 72', 'Section 68', 'Section 51']</t>
  </si>
  <si>
    <t>{'Section 70': "This subsection discusses the establishment of the Food Safety Appellate Tribunal to hear appeals from decisions of the Adjudicating Officer. It is relevant as it outlines the procedural framework for appeals related to food safety matters, which may impact the maintainability of Sardanand's petition.", 'Section 72': "This subsection states that no civil court shall have jurisdiction over matters determined by an Adjudicating Officer or the Tribunal. This is relevant as it may support the respondent's position that Sardanand's petition is not maintainable in a civil court.", 'Section 68': "This subsection details the powers and procedures of the Adjudicating Officer in adjudicating offenses related to food safety. It is relevant as it provides context for the charges against Sardanand and the legal framework under which the magistrate's order was made.", 'Section 51': 'This subsection outlines penalties for manufacturing, storing, selling, or distributing sub-standard food. It is relevant as it relates to the nature of the charges against Sardanand and the potential consequences he faces.'}</t>
  </si>
  <si>
    <t>The relevant subsections indicate that the legal framework for adjudicating food safety offenses is established and that the Adjudicating Officer has specific powers. Section 72 suggests that Sardanand's petition may not be maintainable in civil court, which aligns with the court's dismissal of his petition. The penalties outlined in Section 51 highlight the seriousness of the charges against him. Overall, the facts support the respondent's position regarding the maintainability of the petition.</t>
  </si>
  <si>
    <t>[{'indian_section': 'Section 59 Punishment for unsafe food', 'foreign_section': 'Section 51 Penalty for sub-standard food', 'relationship': 'indirect', 'connection_type': 'indirect'}, {'indian_section': 'Section 52 Penalty for misbranded food', 'foreign_section': 'Section 51 Penalty for sub-standard food', 'relationship': 'indirect', 'connection_type': 'indirect'}, {'indian_section': 'Section 51 Penalty for sub-standard food', 'foreign_section': 'Section 51 Penalty for sub-standard food', 'relationship': 'direct', 'connection_type': 'direct'}]</t>
  </si>
  <si>
    <t>Appellant may face penalties related to the food safety charges.</t>
  </si>
  <si>
    <t>['Section 420 of Indian Penal Code', 'Section 272 of Indian Penal Code', 'Section 120-B of Indian Penal Code', 'Section 63 of Copyright Act', 'Section 51 of Food Safety and Standards Act, 2006', 'Section 52 of Food Safety and Standards Act, 2006', 'Section 59 of Food Safety and Standards Act, 2006', 'Section 397 of Code of Criminal Procedure']</t>
  </si>
  <si>
    <t>The State of Madhya Pradesh challenged an order passed on October 3, 2019, by the Food Safety Tribunal in Sagar, against M/S Dharampal Satyapal Ltd. The state filed two appeals late, on July 1, 2022, due to delays caused by procedural requirements, obtaining permissions, and difficulties during the COVID-19 lockdown, including the retirement of the officer responsible and delays in communication. The appellants argued that these delays were bona fide, affected by the pandemic, and extended limitations granted by the Supreme Court. The respondent contended that the appeals were filed beyond the permissible period, which was limited to 60 days, with a possible 60-day extension, making the maximum allowable period 120 days, but the appeals were filed much later. The court examined the timeline, found the appeals were filed after this maximum period, and dismissed the appeals as time-barred.</t>
  </si>
  <si>
    <t>No relevant subsections apply to the facts of the case regarding the timeliness of the appeals filed by the State of Madhya Pradesh against M/S Dharampal Satyapal Ltd.</t>
  </si>
  <si>
    <t>[{'indian_section': 'Section 71 Procedure and powers of Tribunal', 'foreign_section': 'Section 72 Civil court not to have jurisdiction', 'relationship': 'indirect', 'connection_type': 'indirect'}]</t>
  </si>
  <si>
    <t>['Section 5 of Limitation Act', 'Section 71(6) of Food Safety and Standards Act, 2006']</t>
  </si>
  <si>
    <t>The petitioner, Prabin Phukan, started a business in 2021 at Chandmari, Golaghat, Assam, manufacturing and distributing packaged drinking water in 20-liter bottles under the brand name 'Leeya'. He registered with the Food Safety and Standards Authority of India and obtained a certificate valid until 2026. He also obtained a trade license from the Golaghat Municipal Board and had his water sample analyzed, which was found satisfactory. He is registered as a micro enterprise under the MSMED Act, 2006. The petitioner was served with an Improvement Notice on 2 January 2024 by the Food Safety Officer of Golaghat, requiring him to produce a BIS certificate and apply for an FSSAI license within seven days. The petitioner argued that the notice was invalid because it was issued by the Food Safety Officer, who lacks the authority to issue such notices, and only a Designated Officer appointed under the FSS Act has the power to do so. The respondents contended that the petitioner was manufacturing and distributing without the necessary BIS certification and FSSAI license. The court found the Improvement Notice issued by the Food Safety Officer to be invalid because the officer lacked the authority and jurisdiction to issue it, and accordingly, the notice was set aside.</t>
  </si>
  <si>
    <t>{'Section 32': "This subsection is relevant as it defines the process for issuing an improvement notice. The petitioner argues that the notice was invalid because it was issued by a Food Safety Officer, who lacks the authority to do so. According to Section 32, an improvement notice must be served by a Designated Officer, which supports the petitioner's claim that the notice was improperly issued.", 'Section 68': 'This subsection outlines the powers of the Adjudicating Officer and the process for adjudication. It is relevant because the respondents contend that the petitioner was manufacturing and distributing without the necessary certifications. However, since the Improvement Notice was found invalid, the process outlined in this section may not apply to the current situation.'}</t>
  </si>
  <si>
    <t>The relevant subsections indicate that the Improvement Notice issued to the petitioner was invalid due to lack of authority from the Food Safety Officer. This supports the petitioner's argument and undermines the respondents' position regarding the necessity of the BIS certification and FSSAI license at this stage.</t>
  </si>
  <si>
    <t>[{'indian_section': 'Section 37 Food Safety Officer', 'foreign_section': 'Section 38 Powers of Food Safety Officer', 'relationship': 'indirect', 'connection_type': 'indirect'}, {'indian_section': 'Section 37 Food Safety Officer', 'foreign_section': 'Section 32 Improvement notices', 'relationship': 'indirect', 'connection_type': 'indirect'}, {'indian_section': 'Section 32 Improvement notices', 'foreign_section': 'Section 38 Powers of Food Safety Officer', 'relationship': 'indirect', 'connection_type': 'indirect'}, {'indian_section': 'Section 32 Improvement notices', 'foreign_section': 'Section 32 Improvement notices', 'relationship': 'direct', 'connection_type': 'direct'}, {'indian_section': 'Section 36 Designated Officer', 'foreign_section': 'Section 38 Powers of Food Safety Officer', 'relationship': 'indirect', 'connection_type': 'indirect'}, {'indian_section': 'Section 36 Designated Officer', 'foreign_section': 'Section 32 Improvement notices', 'relationship': 'indirect', 'connection_type': 'indirect'}]</t>
  </si>
  <si>
    <t>['Section 32 of the Food Safety and Standards Act, 2006', 'Section 36 of the Food Safety and Standards Act, 2006', 'Section 37 of the Food Safety and Standards Act, 2006']</t>
  </si>
  <si>
    <t>The case involves multiple petitions filed by various sugar and ethanol manufacturing companies challenging government orders issued on December 7 and December 15, 2023, that prohibit the use of sugarcane juice and sugar syrup for ethanol production for the 2023-24 ethanol supply year. The petitioners, including Hermes Distilleries Pvt Ltd, Godavari Biorefineries Ltd, Trualt BioEnergy Limited, and others, are engaged in producing ethanol from sugarcane juice, sugar syrup, molasses, grains, and other raw materials. They had established ethanol plants based on government promises of support and procurement, invested significant amounts of money, and relied on assurances for the future supply and purchase of ethanol. The government communication and orders restrict the supply and use of raw materials for ethanol, citing low sugarcane production due to drought, and aim to prioritize sugar production and stabilize sugar prices, which the petitioners argue violates their rights under Article 19(1)(g) and principles of reasonableness and proportionality. The petitioners contend that the orders are illegal, ultra vires, arbitrary, irrational, violate fundamental rights, and breach promises made by the government. They also argue that the orders affect their investments, lead to loss of business and employment, and are not supported by proper data or legal authority. The respondents, including the Union of India, Ministry of Consumer Affairs, Food and Public Distribution, and oil companies, defend the orders as necessary public interest measures to ensure sugar availability, prevent diversion of raw materials, and stabilize prices amid drought conditions.</t>
  </si>
  <si>
    <t>The case context does not provide any specific facts that directly relate to the subsections listed. The subsections primarily address procedural and compliance aspects of food safety and do not appear to apply to the legal arguments presented by the petitioners regarding the government's orders on ethanol production.</t>
  </si>
  <si>
    <t>[{'indian_section':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68 Adjudication', 'relationship': 'indirect', 'connection_type': 'indirect'}, {'indian_section': 'Section 71 Procedure and powers of Tribunal', 'foreign_section': 'Section 70 Establishment of Food Safety Appellate Tribunal', 'relationship': 'indirect', 'connection_type': 'indirect'}, {'indian_section': 'Section 71 Procedure and powers of Tribunal', 'foreign_section': 'Section 68 Adjudication', 'relationship': 'indirect', 'connection_type': 'indirect'}, {'indian_section': 'Section 72 Civil court not to have jurisdiction', 'foreign_section': 'Section 70 Establishment of Food Safety Appellate Tribunal', 'relationship': 'indirect', 'connection_type': 'indirect'}, {'indian_section': 'Section 72 Civil court not to have jurisdiction', 'foreign_section': 'Section 68 Adjudication', 'relationship': 'indirect', 'connection_type': 'indirect'}, {'indian_section': 'Section 73 Power of court to try cases summarily', 'foreign_section': 'Section 70 Establishment of Food Safety Appellate Tribunal', 'relationship': 'indirect', 'connection_type': 'indirect'}, {'indian_section': 'Section 73 Power of court to try cases summarily', 'foreign_section': 'Section 68 Adjudication', 'relationship': 'indirect', 'connection_type': 'indirect'}, {'indian_section': 'Section 74 Special courts and Public Prosecutor', 'foreign_section': 'Section 70 Establishment of Food Safety Appellate Tribunal', 'relationship': 'indirect', 'connection_type': 'indirect'}, {'indian_section': 'Section 74 Special courts and Public Prosecutor', 'foreign_section': 'Section 68 Adjudication', 'relationship': 'indirect', 'connection_type': 'indirect'}, {'indian_section': 'Section 75 Power to transfer cases to regular courts', 'foreign_section': 'Section 70 Establishment of Food Safety Appellate Tribunal', 'relationship': 'indirect', 'connection_type': 'indirect'}, {'indian_section': 'Section 75 Power to transfer cases to regular courts', 'foreign_section': 'Section 68 Adjudication', 'relationship': 'indirect', 'connection_type': 'indirect'}, {'indian_section': 'Section 76 Appeal', 'foreign_section': 'Section 70 Establishment of Food Safety Appellate Tribunal', 'relationship': 'indirect', 'connection_type': 'indirect'}, {'indian_section': 'Section 76 Appeal', 'foreign_section': 'Section 68 Adjudication', 'relationship': 'indirect', 'connection_type': 'indirect'}, {'indian_section': 'Section 77 Time limit for prosecutions', 'foreign_section': 'Section 70 Establishment of Food Safety Appellate Tribunal', 'relationship': 'indirect', 'connection_type': 'indirect'}, {'indian_section': 'Section 77 Time limit for prosecutions', 'foreign_section': 'Section 68 Adjudication', 'relationship': 'indirect', 'connection_type': 'indirect'}, {'indian_section': 'Section 78 Power of court to implead manufacturer, etc.', 'foreign_section': 'Section 70 Establishment of Food Safety Appellate Tribunal', 'relationship': 'indirect', 'connection_type': 'indirect'}, {'indian_section': 'Section 78 Power of court to implead manufacturer, etc.', 'foreign_section': 'Section 68 Adjudication', 'relationship': 'indirect', 'connection_type': 'indirect'}, {'indian_section': "Section 79 Magistrate's power to impose enhanced punishment", 'foreign_section': 'Section 70 Establishment of Food Safety Appellate Tribunal', 'relationship': 'indirect', 'connection_type': 'indirect'}, {'indian_section': "Section 79 Magistrate's power to impose enhanced punishment", 'foreign_section': 'Section 68 Adjudication', 'relationship': 'indirect', 'connection_type': 'indirect'}]</t>
  </si>
  <si>
    <t>Appellant may face restrictions on their ability to produce ethanol from sugarcane juice and sugar syrup.</t>
  </si>
  <si>
    <t>['Section 3 of the Food Safety and Standards Act, 2006', 'Section 5 of the Food Safety and Standards Act, 2006', 'Section 7 of the Food Safety and Standards Act, 2006']</t>
  </si>
  <si>
    <t>Smt. Sushma Devi had her premises raided by police, and certain items were seized. The items included food products such as supari, pan masala, cardamom, clove mixture, and packaging machinery. The police registered a case against her under multiple sections of the Indian Penal Code, Food Safety Standard Act, Copyright Act, and Trade Mark Act. Smt. Sushma Devi contended that some of the seized food items, like peppermint for pan masala, were found to be safe by the Food Analyst, and others, like supari, were only substandard due to excess moisture possibly caused by rain. She requested the release of the machinery, packaging materials, and food items found to be safe or only slightly substandard, under the condition that substandard items are not sold until they meet legal standards. The State agreed to release the safe products and to ensure that substandard food items are not sold until they are made compliant. The court ordered the release of certain equipment, packaging materials, and some food items on specific conditions, while rejecting the release of other products.</t>
  </si>
  <si>
    <t>['Section 59', 'Section 51', 'Section 56', 'Section 60', 'Section 55']</t>
  </si>
  <si>
    <t>{'Section 59': 'This subsection addresses the consequences of manufacturing or distributing unsafe food. Since Smt. Sushma Devi contended that some items were safe and others were only substandard, this section is relevant to determine if any of the seized items could be classified as unsafe, which would impact her liability.', 'Section 51': 'This subsection pertains to penalties for manufacturing or distributing sub-standard food. Given that Smt. Sushma Devi acknowledged that some items were substandard, this section is relevant to assess potential penalties she may face for those items.', 'Section 56': 'This subsection deals with penalties for manufacturing food under unsanitary conditions. The case context does not provide information about the conditions under which the food was manufactured, making this subsection less relevant.', 'Section 60': 'This subsection addresses penalties for tampering with seized items. Since the context indicates that Smt. Sushma Devi requested the release of certain items, this section may be relevant if there are claims of tampering, but the facts do not indicate any such actions.', 'Section 55': 'This subsection concerns penalties for failing to comply with the Food Safety Act. The context does not specify any non-compliance by Smt. Sushma Devi, making this subsection less relevant.'}</t>
  </si>
  <si>
    <t>The relevant subsections indicate that Smt. Sushma Devi may face penalties for the substandard food items under Section 51, while Section 59 could apply if any items are deemed unsafe. The State's agreement to release safe products suggests that not all items are unsafe, which may mitigate potential penalties. However, the acknowledgment of substandard items indicates some liability exists.</t>
  </si>
  <si>
    <t>Appellant may face penalties for substandard food items.</t>
  </si>
  <si>
    <t>Up to five lakh rupees for substandard items under Section 51.</t>
  </si>
  <si>
    <t>['Section 59 of Food Safety Standard Act, 2006', 'Section 420 of Indian Penal Code, 1860', 'Section 467 of Indian Penal Code, 1860', 'Section 468 of Indian Penal Code, 1860', 'Section 471 of Indian Penal Code, 1860', 'Section 272 of Indian Penal Code, 1860', 'Section 273 of Indian Penal Code, 1860', 'Section 63 of Copyright Act, 1957', 'Section 65 of Copyright Act, 1957', 'Section 68 of Copyright Act, 1957', 'Section 103 of Trade Mark Act, 1999', 'Section 104 of Trade Mark Act, 1999']</t>
  </si>
  <si>
    <t>The_Travancore_Devaswom_Board_vs_Ayyappa_Spices_on_6_March_2024.PDF</t>
  </si>
  <si>
    <t>Case overview: The case involves an appeal by the Travancore Devaswom Board against a decision by the High Court of Kerala, which allowed a writ petition filed by Ayyappa Spices regarding the procurement of cardamom for the preparation of Aravana Prasadam at the Sabarimala Temple. The High Court had restrained the distribution of Aravana Prasadam and directed the prosecution of the appellant for violations of food safety regulations. The Supreme Court's judgment addresses the legality of the High Court's orders and the status of the appellant as a food business operator under the Food Safety and Standards Act. Key facts: 1. The Travancore Devaswom Board manages the Sabarimala Temple and is responsible for preparing and distributing Aravana Prasadam. 2. The Board issued multiple tenders for cardamom procurement, which were cancelled due to pesticide contamination. 3. The Board invoked an urgency clause to procure cardamom locally, leading to a supply order to respondent no. 2. 4. Ayyappa Spices, the respondent, filed a writ petition alleging malpractices in the procurement process. Legal issues and arguments: 1. The appellant argued that the writ petition was motivated by business rivalry and should not have been entertained by the High Court. 2. The appellant contended that the Aravana Prasadam is a religious offering and should not be classified under the Food Safety and Standards Act. 3. The respondent maintained that the petition aimed to address malpractices in the temple's administration. Court's reasoning: 1. The Supreme Court found merit in the appellant's argument that the writ petition was filed by an interested party and should not have been entertained. 2. The Court emphasized that the appellant had made efforts to procure cardamom through tenders and acted reasonably under the circumstances. 3. The Court noted that the High Court's interference was unwarranted, as the procurement process was transparent and fair. Decision or judgment: The Supreme Court allowed the appeals, set aside the High Court's interim and final orders, and held that there was no illegality in awarding the contract to respondent no. 2. The existing stock of Aravana Prasadam was directed to be destroyed as the Board decided not to distribute it.</t>
  </si>
  <si>
    <t>The Travancore Devaswom Board, which manages temples including the Sabarimala Temple, prepares and distributes Aravana Prasadam and is responsible for procuring raw materials such as cardamom through tenders. In 2021, respondent no. 1, Ayyappa Spices, successfully supplied 9000 kilograms of cardamom. For the period from November 2022 to September 2023, the Board issued multiple tenders for cardamom procurement, but these tenders were cancelled due to the supplies containing pesticides beyond permissible limits. As an alternative, the Board invoked an urgency clause and procured 7000 kilograms of cardamom from local sources, with samples tested and found to contain pesticides above the permissible threshold. Respondent no. 1 filed a writ petition in the High Court of Kerala, seeking re-analysis of the cardamom and the cancellation of the local purchase, claiming irregularities in procurement and testing processes. The High Court ordered the samples to be re-examined and ultimately restrained the Board from distributing the prasadam, ordering the sealing of the stock and its destruction. The Board challenged these orders before the Supreme Court, arguing that respondent no. 1's petition was motivated and that the Board is not a "food business operator" but rather a religious entity offering prasadam. The respondent no. 1 contended that their action was bona fide, aimed at exposing malpractices. The Supreme Court ultimately found that the writ petition was filed by an interested party seeking personal gain, that the procurement process was fair and justified due to previous failures, and that the Board acted within its rights. The Court also noted the analysis showing the prasadam was safe for human consumption, and it allowed the appeals, setting aside the High Court's orders.</t>
  </si>
  <si>
    <t>['Section 47', 'Section 38', 'Section 48', 'Section 29']</t>
  </si>
  <si>
    <t>{'Section 47': "This subsection outlines the procedure for taking food samples for analysis, including the requirement for notice and the division of samples. The facts indicate that the Board's procurement of cardamom was questioned due to pesticide levels, which may relate to the sampling and analysis process. However, the specifics of whether the Food Safety Officer followed these procedures are not detailed in the context.", 'Section 38': "This section allows the Food Safety Officer to take samples of food intended for sale or found on premises, and to seize articles in contravention of the Act. The Board's cancellation of tenders and subsequent local procurement due to pesticide issues may invoke this section, as it relates to the safety and legality of the food being distributed.", 'Section 48': "This section defines actions that can render food injurious to health. The context mentions that the cardamom supplied contained pesticides above permissible limits, which could classify it as unsafe under this section. This supports the respondent's claim regarding the safety of the prasadam.", 'Section 29': "This section discusses the responsibilities of the Food Authority and Food Safety Officers in monitoring food safety. The Board's actions in procuring cardamom and the subsequent issues with pesticide levels may relate to the enforcement of these responsibilities, impacting the Board's defense."}</t>
  </si>
  <si>
    <t>The relevant subsections indicate that the procurement and testing of food samples must adhere to specific legal standards. The Board's cancellation of tenders and local procurement due to pesticide issues suggests potential violations of food safety regulations. The respondent's actions in seeking re-analysis and cancellation of the local purchase align with the enforcement of food safety laws. The analysis shows that the prasadam was ultimately deemed safe, which may favor the Board's position.</t>
  </si>
  <si>
    <t>Appellant may face scrutiny regarding food safety compliance and potential liability for distributing unsafe food.</t>
  </si>
  <si>
    <t>['Section 3(1)(j) of the Food Safety and Standards Act, 2006']</t>
  </si>
  <si>
    <t>The_Travancore_Devaswom_Board</t>
  </si>
  <si>
    <t>Ayyappa_Spices_on_6_March_2024.PDF</t>
  </si>
  <si>
    <t>The petitioner, M/S. Fiza Enterprises, a business involved in exporting fresh and frozen meat and meat products from Hyderabad to Middle Eastern countries, sought renewal of its license issued in 2014. The petitioner had obtained a registration certificate from respondent No.4, which was valid until November 2013, and needed a license from respondent No.2, certified by respondent No.3, to continue its export activities. The petitioner applied for renewal of its license but alleges that respondent No.2 did not renew it despite the application and payment of charges in June 2015. The petitioner claims that respondent No.2's failure to renew the license is illegal and arbitrary. The petitioner also filed a earlier court case and representations, which were not acted upon. The respondents argued that the petitioner submitted a late and improper application for renewal, which did not comply with rules for online submission within the required time frame. The court directed the petitioner to submit an online application for renewal, after which the authorities would decide within six weeks.</t>
  </si>
  <si>
    <t>{'Section 70': "This section establishes the Food Safety Appellate Tribunal to hear appeals from decisions of the Adjudicating Officer. It is relevant as the petitioner may seek to appeal the decision regarding the license renewal if the respondent's actions are deemed improper.", 'Section 72': "This section states that no civil court shall have jurisdiction over matters that an Adjudicating Officer or the Tribunal can determine. This is relevant as it indicates that the petitioner's claims regarding the license renewal may need to be addressed through the appropriate tribunal rather than through civil court.", 'Section 68': 'This section outlines the powers of the Adjudicating Officer, including the ability to impose penalties for contraventions of the Act. It is relevant as it may apply if the petitioner is found to have committed any violations in the renewal process.'}</t>
  </si>
  <si>
    <t>The relevant subsections indicate that the petitioner may need to pursue their claims through the Food Safety Appellate Tribunal rather than through civil court, as per Section 72. Additionally, Section 68 suggests that if there are any contraventions by the petitioner, penalties may be imposed. The respondents' argument regarding the late and improper application for renewal could potentially support their position if proven valid.</t>
  </si>
  <si>
    <t>[{'indian_section': 'Section 10 Functions of the Chief Executive Officer', 'foreign_section': 'Section 10 Functions of the Chief Executive Officer', 'relationship': 'direct', 'connection_type': 'direct'}, {'indian_section': 'Section 11 Central Advisory Committee', 'foreign_section': 'Section 10 Functions of the Chief Executive Officer', 'relationship': 'indirect', 'connection_type': 'indirect'}, {'indian_section': 'Section 12 Functions of Central Advisory Committee', 'foreign_section': 'Section 10 Functions of the Chief Executive Officer', 'relationship': 'indirect', 'connection_type': 'indirect'}, {'indian_section': 'Section 13 Scientific Panels', 'foreign_section': 'Section 10 Functions of the Chief Executive Officer', 'relationship': 'indirect', 'connection_type': 'indirect'}, {'indian_section': 'Section 14 Scientific Committee', 'foreign_section': 'Section 10 Functions of the Chief Executive Officer', 'relationship': 'indirect', 'connection_type': 'indirect'}, {'indian_section': 'Section 15 Procedure for Scientific Committee and Scientific Panel', 'foreign_section': 'Section 10 Functions of the Chief Executive Officer', 'relationship': 'indirect', 'connection_type': 'indirect'}, {'indian_section': 'Section 16 Duties and functions of Food Authority', 'foreign_section': 'Section 10 Functions of the Chief Executive Officer', 'relationship': 'indirect', 'connection_type': 'indirect'}, {'indian_section': 'Section 17 Proceedings of Food Authority', 'foreign_section': 'Section 10 Functions of the Chief Executive Officer', 'relationship': 'indirect', 'connection_type': 'indirect'}]</t>
  </si>
  <si>
    <t>Appellant may be required to reapply for the license under proper procedures.</t>
  </si>
  <si>
    <t>['Section 1 of Food Safety and Standards Act, 2006', 'Section 1 of Food Safety and Standards Rules, 2011', 'Section 1 of Food Safety and Standards (Licensing and Registration of Food Businesses) Regulations, 2011']</t>
  </si>
  <si>
    <t>The case involves multiple petitioners including Hermes Distilleries, Godavari Biorefineries, Trualt BioEnergy, and various sugar and ethanol manufacturing companies challenging a government order issued on December 7, 2023, and subsequent notifications dated December 15, 2023, which prohibit the use of sugarcane juice and sugar syrup for ethanol production during the 2023-24 period. The petitioners are engaged in producing ethanol from sugarcane juice, molasses, and other feedstocks, and some have established distilleries based on promises of state support and policy assurances for ethanol blending targets. The respondents, including the Union of India, Ministry of Consumer Affairs, and oil companies, issued directives under the Essential Commodities Act and Sugar Control Orders, restricting the use of sugarcane juice and sugar syrup for ethanol, citing drought-induced lower sugarcane production and the need to prioritize sugar production to stabilize prices. The petitioners argue that the orders are unlawful, exceed the powers conferred under applicable laws, are irrational, violate their rights under Article 19(1)(g), and breach promises made by the state based on promissory estoppel and legitimate expectations. They contend that the orders affect their investments, employment, and lawful business activities, and they seek to quash the government notifications and seek directions to allow continued use of sugarcane products for ethanol. The respondents maintain the orders are in public interest, aimed at conserving sugar for essential needs amid drought conditions, and are within lawful jurisdiction.</t>
  </si>
  <si>
    <t>No relevant subsections from the provided sections of the law apply to the facts of the case as described. The case primarily revolves around the legality of government orders affecting the petitioners' ability to produce ethanol from sugarcane products, which does not directly relate to the enforcement or provisions outlined in the mentioned subsections.</t>
  </si>
  <si>
    <t>[{'indian_section':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36 Designated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36 Designated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36 Designated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36 Designated Officer',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36 Designated Officer',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36 Designated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36 Designated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36 Designated Officer',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36 Designated Officer', 'relationship': 'direct', 'connection_type': 'direct'},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36 Designated Officer', 'relationship': 'indirect', 'connection_type': 'indirect'}, {'indian_section': 'Section 70 Establishment of Food Safety Appellate Tribunal', 'foreign_section': 'Section 68 Adjudication', 'relationship': 'indirect', 'connection_type': 'indirect'}, {'indian_section': 'Section 71 Procedure and powers of Tribunal', 'foreign_section': 'Section 68 Adjudication', 'relationship': 'indirect', 'connection_type': 'indirect'}, {'indian_section': 'Section 72 Civil court not to have jurisdiction', 'foreign_section': 'Section 68 Adjudication', 'relationship': 'indirect', 'connection_type': 'indirect'}, {'indian_section': 'Section 73 Power of court to try cases summarily', 'foreign_section': 'Section 68 Adjudication', 'relationship': 'indirect', 'connection_type': 'indirect'}, {'indian_section': 'Section 74 Special courts and Public Prosecutor', 'foreign_section': 'Section 68 Adjudication', 'relationship': 'indirect', 'connection_type': 'indirect'}, {'indian_section': 'Section 75 Power to transfer cases to regular courts', 'foreign_section': 'Section 68 Adjudication', 'relationship': 'indirect', 'connection_type': 'indirect'}, {'indian_section': 'Section 76 Appeal', 'foreign_section': 'Section 68 Adjudication', 'relationship': 'indirect', 'connection_type': 'indirect'}, {'indian_section': 'Section 77 Time limit for prosecutions', 'foreign_section': 'Section 68 Adjudication', 'relationship': 'indirect', 'connection_type': 'indirect'}, {'indian_section': 'Section 78 Power of court to implead manufacturer, etc.', 'foreign_section': 'Section 68 Adjudication', 'relationship': 'indirect', 'connection_type': 'indirect'}, {'indian_section': "Section 79 Magistrate's power to impose enhanced punishment", 'foreign_section': 'Section 68 Adjudication', 'relationship': 'indirect', 'connection_type': 'indirect'}]</t>
  </si>
  <si>
    <t>Appellant may be unable to continue using sugarcane products for ethanol production.</t>
  </si>
  <si>
    <t>The case involves two appellants, Rajesh Gupta and Akash Gupta, who are food business operators running M/s. Bikaner Sweet House in Delhi. They were accused of selling biscuits called "Kaju Pista Danda" that were labeled without proper packaging and misbranded due to missing information such as FSSAI logo, license number, ingredients, nutritional information, vegetarian symbol, batch number, and best before date. The food sample was taken from their shop on April 26, 2019, by Food Safety Officers, and was found in loose condition, not in sealed packaging, contrary to what the respondent claimed. The Food Analyst's report indicated the biscuits were misbranded and violated labeling regulations. The respondent alleged that the food was stored for sale and in non-packaged form at the time of sampling, which the appellants disputed, stating the biscuits were kept loose intentionally and were packed as per customer purchase. The respondent imposed a penalty of Rs. 1,50,000 on the appellants. The appellants argued that the product was kept loose, not sealed, and that the order lacked reasons, which was challenged in the appeal. The court observed that the biscuits were in a sealed pack during court proceedings and dismissed the appeal, affirming the penalty.</t>
  </si>
  <si>
    <t>{'Section 47': "This subsection outlines the procedure for taking food samples for analysis by a Food Safety Officer. It requires the officer to give notice of the intention to analyze the sample, divide the sample into parts, and send it for analysis. The facts indicate that a sample was taken from the appellants' shop, and the Food Analyst's report indicated misbranding, which aligns with the requirements of this section.", 'Section 42': "This section details the responsibilities of the Food Safety Officer and the Food Analyst in inspecting food businesses and analyzing samples. The Food Analyst's report, which found the biscuits misbranded, is relevant here as it indicates that the procedures outlined in this section were followed, leading to the penalty imposed on the appellants.", 'Section 38': "This section allows the Food Safety Officer to take samples of food intended for sale or found on premises. The facts state that the Food Safety Officer took a sample of the biscuits from the appellants' shop, which is consistent with the authority granted under this section."}</t>
  </si>
  <si>
    <t>The relevant subsections indicate that the Food Safety Officer followed the proper procedures for sampling and analysis as required by law. The Food Analyst's report confirmed the misbranding of the biscuits, which supports the penalty imposed on the appellants. The appellants' argument regarding the packaging does not negate the findings of misbranding as per the regulations outlined in the relevant sections.</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</si>
  <si>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t>
  </si>
  <si>
    <t>Rs. 1,50,000</t>
  </si>
  <si>
    <t>['Section 71 of Food Safety and Standards Act, 2006', 'Section 23 of Food Safety and Standards Act, 2006', 'Section 26(1) of Food Safety and Standards Act, 2006', 'Section 26(2) of Food Safety and Standards Act, 2006', 'Section 27 of Food Safety and Standards Act, 2006', 'Section 3(1)(zf)(B)(ii) of Food Safety and Standards Act, 2006', 'Rule 3.1.2(1) of Food Safety and Standards Rules, 2011', 'Rule 3.1.2(3) of Food Safety and Standards Act, 2011']</t>
  </si>
  <si>
    <t>Case overview: The writ petition (C) No. 783/2024 was filed by Bidish Gogoi against the State of Assam and other respondents, challenging the legality of an Improvement Notice issued by the Food Safety Officer, Golaghat, on January 2, 2024. The petitioner operates a business for manufacturing and distributing packaged drinking water and holds a valid registration under the Food Safety and Standards Authority of India (FSSAI). The Improvement Notice required the petitioner to produce a Bureau of Indian Standards (BIS) Certificate and apply for an FSSAI Licence within seven days. Key facts: 1. The petitioner has been in business since 2020 and is registered with FSSAI. 2. The petitioner‚Äö√Ñ√¥s packaged drinking water was found satisfactory by a Food Analyst. 3. The Improvement Notice was issued demanding compliance with certain standards. Legal issues and arguments: 1. The petitioner contended that the Improvement Notice was invalid as it was issued by a Food Safety Officer, who lacks the authority to issue such notices under the Food Safety and Standards Act, 2006 (FSS Act, 2006). 2. The respondents argued that the notice was justified due to the petitioner‚Äö√Ñ√¥s non-compliance with required standards. Court's reasoning: 1. The court noted that only a Designated Officer, appointed under the FSS Act, 2006, has the authority to issue an Improvement Notice. 2. The court highlighted that the Food Safety Officer does not possess the jurisdiction to issue such notices, and the power cannot be delegated. 3. The court referenced specific sections of the FSS Act, 2006, particularly Section 32, which outlines the authority of the Designated Officer. Decision or judgment: The court set aside the Improvement Notice dated January 2, 2024, issued by the Food Safety Officer, ruling it as without power, authority, and jurisdiction. The court allowed the writ petition to the extent of setting aside the notice but clarified that this does not prevent the competent authority from taking appropriate action under the FSS Act, 2006. No order as to costs was made.</t>
  </si>
  <si>
    <t>The petitioner, Bidish Gogoi, started a business in 2020 at Mission Road, Golaghat, manufacturing and distributing packaged drinking water in 20-liter bottles under the name 'M/s Gogoi Group.' He obtained registration under the Food Safety and Standards Authority of India with a certificate valid until 2027 and had his water samples analyzed by a Food Analyst, who found the samples satisfactory. The petitioner was served with an Improvement Notice dated 02.01.2024 by the Food Safety Officer of Golaghat, asking him to produce a BIS certificate and apply for an FSSAI license within seven days. The petitioner argued that the notice was invalid because it was issued by the Food Safety Officer, who lacks the authority and jurisdiction, which is reserved for the Designated Officer appointed under the FSS Act. The respondents stated that the petitioner was operating without the required BIS certificate and FSSAI license but acknowledged that the Food Safety Officer is not the designated officer authorized to issue such notices. The court considered whether the Food Safety Officer had the power to issue the Improvement Notice, and it was determined that only the Designated Officer, not the Food Safety Officer, has that authority. The court found that the notice was issued beyond the Food Safety Officer‚Äôs powers and jurisdiction, so it was set aside, though it clarified that this does not prevent further legal action under the law.</t>
  </si>
  <si>
    <t>{'Section 38': 'This subsection outlines the powers of the Food Safety Officer, including the ability to take samples and issue notices. However, it also indicates that the Food Safety Officer must follow specific procedures and that certain actions may require the authority of the Designated Officer. In this case, the notice was issued by the Food Safety Officer, which the court found to be beyond his powers.', 'Section 68': 'This section describes the role of the Adjudicating Officer and the process for adjudication. It is relevant because it highlights the authority required for enforcement actions, which the Food Safety Officer lacked in this instance.', 'Section 72': 'This subsection states that no civil court shall have jurisdiction over matters that an Adjudicating Officer or Tribunal is empowered to determine. This is relevant as it reinforces the authority of the Food Safety Officer and the limitations of judicial intervention in this context.'}</t>
  </si>
  <si>
    <t>The relevant subsections indicate that the Food Safety Officer acted beyond his jurisdiction in issuing the Improvement Notice, as only the Designated Officer has the authority to do so. This supports the appellant's argument that the notice was invalid, leading to a likely outcome in favor of the appellant.</t>
  </si>
  <si>
    <t>[{'indian_section': 'Section 37 Food Safety Officer', 'foreign_section': 'Section 38 Powers of Food Safety Officer', 'relationship': 'indirect', 'connection_type': 'indirect'}, {'indian_section': 'Section 32 Improvement notices', 'foreign_section': 'Section 38 Powers of Food Safety Officer', 'relationship': 'indirect', 'connection_type': 'indirect'}, {'indian_section': 'Section 36 Designated Officer', 'foreign_section': 'Section 38 Powers of Food Safety Officer', 'relationship': 'indirect', 'connection_type': 'indirect'}]</t>
  </si>
  <si>
    <t>The case involves a dispute over the sale and manufacturing of adulterated Dhaniya Powder. Raj Kumar Sharma, who owns M/s. Shimla General Store, bought a sealed packet of Dhaniya Powder from his shop on December 11, 2014, which was sampled by the Food Safety Officer. The sample was found to be sub-standard because its ash content exceeded the permissible limit. Raj Kumar Sharma claimed he did not manufacture the powder and purchased it in sealed packets, but he could not produce bills or receipts linking the product to any manufacturer. The manufacturer, M/s. Krishna Masala Company, denied supplying the sample and claimed no connection. The Food Safety Officer did not investigate the supply chain thoroughly to establish the manufacturer. The authorities held Raj Kumar Sharma responsible for selling the adulterated product and fined him, but they found no sufficient proof that the Dhaniya Powder was supplied by Krishna Masala Company or that M/s. Sharma was involved in manufacturing. The appellant Krishna Masala Company and its partners were cleared of responsibility due to lack of evidence connecting them to the sample.</t>
  </si>
  <si>
    <t>['Section 51', 'Section 50', 'Section 39']</t>
  </si>
  <si>
    <t>{'Section 51': "This subsection states that any person who manufactures, stores, sells, or distributes sub-standard food is liable to a penalty. Raj Kumar Sharma sold Dhaniya Powder that was found to be sub-standard, which directly relates to this subsection and supports the respondent's position.", 'Section 50': "This subsection indicates that a person who sells food not in compliance with the Act is liable to a penalty. Raj Kumar Sharma sold the adulterated Dhaniya Powder, which is not in compliance with the standards, thus reinforcing the respondent's case.", 'Section 39': "This subsection addresses the actions of the Food Safety Officer. If the officer acted without reasonable grounds in seizing the food, they could be liable for a penalty. However, the context does not provide evidence that the Food Safety Officer acted vexatiously or without reasonable grounds, which does not support the appellant's case."}</t>
  </si>
  <si>
    <t>The relevant subsections indicate that Raj Kumar Sharma, as the seller of the adulterated Dhaniya Powder, is liable under Sections 51 and 50 for selling sub-standard food. There is no evidence in the context that the Food Safety Officer acted improperly, which weakens the appellant's position. Therefore, the facts align more closely with the respondent's compliance with the law.</t>
  </si>
  <si>
    <t>[{'indian_section': 'Section 38 Powers of Food Safety Officer', 'foreign_section': 'Section 38 Powers of Food Safety Officer', 'relationship': 'direct', 'connection_type': 'direct'}, {'indian_section': 'Section 38 Powers of Food Safety Officer', 'foreign_section': 'Section 39 Liability of Food Safety Officer in certain cases',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41 Power of search, seizure, investigation, prosecution and procedure thereof', 'relationship': 'indirect', 'connection_type': 'indirect'}, {'indian_section': 'Section 3 Definitions', 'foreign_section': 'Section 1 Short title, extent and commencement', 'relationship': 'indirect', 'connection_type': 'indirect'}, {'indian_section': 'Section 36 Designated Officer',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41 Power of search, seizure, investigation, prosecution and procedure thereof', 'relationship': 'indirect', 'connection_type': 'indirect'}, {'indian_section': 'Section 51 Penalty for sub-standard food', 'foreign_section': 'Section 48 General provisions relating to offences', 'relationship': 'indirect', 'connection_type': 'indirect'}, {'indian_section': 'Section 51 Penalty for sub-standard food', 'foreign_section': 'Section 51 Penalty for sub-standard food', 'relationship': 'direct', 'connection_type': 'direct'}, {'indian_section': 'Section 51 Penalty for sub-standard food', 'foreign_section': 'Section 50 Penalty for selling food not of the nature or substance or quality demanded', 'relationship': 'indirect', 'connection_type': 'indirect'}]</t>
  </si>
  <si>
    <t>['Section 26 (2) (ii) of Food Safety and Standards Act, 2006', 'Section 3 (1) (zx) of Food Safety and Standards Act, 2006', 'Section 51 of Food Safety and Standards Act, 2006', 'Section 36 (3) (e) of Food Safety and Standards Act, 2006']</t>
  </si>
  <si>
    <t>The case involves Suresh Ramtriya and Prakash Jaisinghani as petitioners, with the respondents being the State of Madhya Pradesh through an adjudicating officer and a Food Safety Officer. The act committed was the manufacturing and sale of food articles, specifically wheel fryums, that were mis-branded due to the absence of batch number and manufacturing date on the packaging. During inspection on December 2, 2020, Food Safety Officer found the food articles at the firm owned by the second petitioner, where the first petitioner was present as a seller. The sample collected was found to be mis-branded by the laboratory. The petitioners argued that the report was delayed beyond the prescribed time and that the first petitioner had no relation to the firm, claiming he was there as a friend. The authorities held that the food articles were mis-branded and that the delays in reporting were only directory, not mandatory. The first petitioner admitted to being present at the shop at the time of inspection. The case was initiated for violation of certain provisions related to mis-branding of food. The order imposed a penalty of Rs.40,000 on each petitioner, and both the adjudicating authority and the appellate tribunal upheld the penalty.</t>
  </si>
  <si>
    <t>{'Section 38': 'This section is relevant as it outlines the powers of the Food Safety Officer to take samples of food intended for sale and to seize articles of food that are in contravention of the Act. The facts indicate that the Food Safety Officer inspected the premises, took samples, and found the food articles to be mis-branded, which aligns with the provisions of this section.', 'Section 42': 'This section details the responsibilities of the Food Safety Officer and the Food Analyst regarding the inspection and analysis of food samples. The facts state that the Food Analyst provided a report indicating mis-branding, which is consistent with the requirements of this section.', 'Section 47': 'This section specifies the procedure for taking samples for analysis, including the requirement for the Food Safety Officer to notify the person from whom the sample is taken. The facts do not indicate any procedural violations in this regard, as the Food Safety Officer followed the necessary steps.'}</t>
  </si>
  <si>
    <t>The relevant subsections support the actions taken by the Food Safety Officer and the findings of mis-branding. The petitioners' arguments regarding the delay in reporting and the first petitioner's lack of relation to the firm do not negate the established violations under the Act. Therefore, the evidence and procedures followed align with the statutory requirements, suggesting that the respondents are likely to succeed in upholding the penalties imposed.</t>
  </si>
  <si>
    <t>[{'indian_section': 'Section 52 Penalty for misbranded food', 'foreign_section': 'Section 67 Penalty for contravention of provisions of this Act in case of import of articles of food to be in addition to penalties provided under any other Act', 'relationship': 'indirect', 'connection_type': 'indirect'}, {'indian_section': 'Section 52 Penalty for misbranded food', 'foreign_section': 'Section 60 Punishment for interfering with seized items', 'relationship': 'indirect', 'connection_type': 'indirect'}, {'indian_section': 'Section 71 Procedure and powers of Tribunal', 'foreign_section': 'Section 70 Establishment of Food Safety Appellate Tribunal', 'relationship': 'indirect', 'connection_type': 'indirect'}]</t>
  </si>
  <si>
    <t>['Section 71 of the Food Safety and Standards Act, 2006', 'Section 52 of the Food Safety and Standards Act, 2006', 'Section 26(2)(ii) of the Food Safety and Standards Act, 2006', 'Rule 2.4.2(5) of the Food Safety and Standards Rules, 2011']</t>
  </si>
  <si>
    <t>Vikram Trivedi and others were accused of violating rules under the Food Safety and Standards Act, 2006, after a food sample taken from Vikram Trivedi‚Äôs shop 'Sai Baba Paan Center' in Sirohi on September 21, 2012, was found unsafe and misbranded by the Food Analyst in a report dated October 11, 2012. The complaint was filed by the Chief Medical and Health Officer in 2014, after an extension was granted by the Food Safety Commissioner, within the allowed time limit. The respondents included the State of Rajasthan through the Public Prosecutor and a Food Safety Officer. The petitioners argued that the prosecution was time-barred, but the court found that the complaint was filed within the extended period allowed by the law.</t>
  </si>
  <si>
    <t>{'Section 38': "This section outlines the powers of the Food Safety Officer to take samples of food for analysis. It is relevant as it describes the procedure followed by the Food Safety Officer in taking the sample from Vikram Trivedi's shop, which was later found to be unsafe and misbranded.", 'Section 42': 'This section details the responsibilities of the Food Safety Officer and the process following the analysis of the food sample. It is relevant as it indicates that the Food Analyst must send a report to the Designated Officer, which is part of the procedural framework leading to the complaint against the petitioners.', 'Section 47': "This section specifies the procedure for taking samples for analysis, including the requirement for notice and the division of samples. It is relevant as it supports the procedural integrity of the sample collection from the petitioners' shop."}</t>
  </si>
  <si>
    <t>The relevant subsections indicate that the Food Safety Officer followed the prescribed procedures for taking samples and that the analysis was conducted in accordance with the law. The complaint was filed within the extended time limit allowed by the law, countering the petitioners' argument that the prosecution was time-barred. Therefore, the facts align with the legal requirements set forth in the relevant subsections.</t>
  </si>
  <si>
    <t>[{'indian_section': 'Section 77 Time limit for prosecutions', 'foreign_section': 'Section 70 Establishment of Food Safety Appellate Tribunal', 'relationship': 'indirect', 'connection_type': 'indirect'}, {'indian_section': 'Section 77 Time limit for prosecutions', 'foreign_section': 'Section 68 Adjudication', 'relationship': 'indirect', 'connection_type': 'indirect'}, {'indian_section': 'Section 77 Time limit for prosecutions', 'foreign_section': 'Section 73 Power of court to try cases summarily', 'relationship': 'indirect', 'connection_type': 'indirect'}]</t>
  </si>
  <si>
    <t>['Section 26 of the Food Safety and Standards Act, 2006', 'Section 77 of the Food Safety and Standards Act, 2006']</t>
  </si>
  <si>
    <t>The petitioners, Shamshudein, Seema Tabasum Malang, and M/s. Miaray Venures Pvt. Ltd., represented by Mrs. Seema Tabasum Malang, are accused in a criminal case initiated after a routine inspection of the third petitioner's premises on July 5, 2019, by the Food Safety Officer. During this inspection, the officer seized snack products named "Noi Party Snack" that contained the food colour "Tartrazine," which is not permitted for that food product. The sample was sent for analysis, and the food analyst‚Äôs report indicated the presence of added coloring matter Tartrazine, classifying the sample as sub-standard and unsafe, leading to the filing of charges against six accused under various sections of the Food Safety and Standards Act. The petitioners argued that the sample was not sent to the Food Analyst within the required 14 days, as it was only sent on July 1, 2020, beyond the legal period, making the evidence inadmissible. The respondent contended that under the law, sending the sample to the analyst was proper and that the sample was found to be unsafe, justifying the proceedings. The court ultimately dismissed the petition, stating the sample was deemed unfit for analysis and the case should proceed in trial.</t>
  </si>
  <si>
    <t>['Section 47', 'Section 42', 'Section 59', 'Section 60']</t>
  </si>
  <si>
    <t>{'Section 47': "This subsection outlines the responsibilities of the Food Safety Officer when taking a sample for analysis, including the requirement to send the sample to the Food Analyst within a specified timeframe. The facts indicate that the sample was sent for analysis after the required 14 days, which may support the petitioners' argument regarding the inadmissibility of the evidence.", 'Section 42': 'This section specifies the responsibilities of the Food Analyst and the timeline for sending analysis reports. The petitioners argue that the sample was not sent within the required timeframe, which could be relevant to their defense.', 'Section 59': "This section addresses the penalties for manufacturing or selling unsafe food. The presence of Tartrazine in the snack product could classify it as unsafe, which may support the respondent's position that the petitioners are liable under this section.", 'Section 60': "This section discusses penalties for tampering with seized food items. While it may not directly apply to the current case, it highlights the seriousness of the actions taken by the Food Safety Officer and the implications of the petitioners' actions."}</t>
  </si>
  <si>
    <t>The relevant subsections indicate that the petitioners have a strong argument regarding the procedural error of sending the sample for analysis beyond the legal timeframe, which could render the evidence inadmissible. However, the presence of Tartrazine in the product may classify it as unsafe, supporting the respondent's case. The balance of these factors suggests that the petitioners may have a valid defense, but the unsafe nature of the product could still lead to liability.</t>
  </si>
  <si>
    <t>[{'indian_section': 'Section 59 Punishment for unsafe food', 'foreign_section': 'Section 59 Punishment for unsafe food', 'relationship': 'direct', 'connection_type': 'direct'}, {'indian_section': 'Section 59 Punishment for unsafe food', 'foreign_section': 'Section 60 Punishment for interfering with seized items', 'relationship': 'indirect', 'connection_type': 'indirect'}, {'indian_section': 'Section 59 Punishment for unsafe food', 'foreign_section': 'Section 63 Punishment for carrying out a business without licence',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38 Powers of Food Safety Officer',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51 Penalty for sub-standard food', 'foreign_section': 'Section 59 Punishment for unsafe food',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63 Punishment for carrying out a business without licence', 'relationship': 'indirect', 'connection_type': 'indirect'}]</t>
  </si>
  <si>
    <t>['Section 3(1)(zx) of Food Safety and Standards Act, 2006', 'Section 3(1)(zz)(v)(vii) of Food Safety and Standards Act, 2006', 'Section 3(1)(zz)(ix) of Food Safety and Standards Act, 2006', 'Section 26(1)(2)(i) of Food Safety and Standards Act, 2006', 'Section 26(1)(2)(ii) of Food Safety and Standards Act, 2006', 'Section 26(1)(2)(v) of Food Safety and Standards Act, 2006', 'Section 51 of Food Safety and Standards Act, 2006', 'Section 59(1) of Food Safety and Standards Act, 2006']</t>
  </si>
  <si>
    <t>The petitioner, Uma Maheswari, was involved in a case where a food safety officer inspected her shop on February 5, 2020, and collected samples of jaggery for testing. The samples were found to be of sub-standard quality. The case was registered against the petitioner and other accused for offenses under sections related to food safety. The petitioner argued that the prosecution for penalty under section 51 of the Food Safety and Standards Act was not proper, as only penalties and not imprisonment are applicable under that section, and that the prosecution under section 59(i), which is punishable with imprisonment, was valid. The court found that the proceedings under section 51 were not competent and only the violation under section 59(i) could be prosecuted, leading to the quashing of charges under section 51. The petitioner was directed to face proceedings for the violation under section 59(i), while the first respondent was permitted to initiate appropriate proceedings for violations under section 51 before the adjudicating authority.</t>
  </si>
  <si>
    <t>['Section 51', 'Section 59(i)', 'Section 68']</t>
  </si>
  <si>
    <t>{'Section 51': 'This section is relevant as it pertains to the penalties applicable for violations of food safety standards. The petitioner argues that prosecution under this section was improper, which the court found valid, leading to the quashing of charges under this section.', 'Section 59(i)': 'This section is relevant as it outlines the penalties, including imprisonment, for specific violations. The court determined that the prosecution under this section was valid, which means the petitioner is to face proceedings for this violation.', 'Section 68': 'This section is relevant as it describes the adjudication process for violations of the Food Safety and Standards Act. It indicates that an Adjudicating Officer will impose penalties based on the findings of the case, which will apply to the proceedings against the petitioner under Section 59(i).'}</t>
  </si>
  <si>
    <t>The relevant subsections indicate that the charges under Section 51 were quashed, supporting the petitioner's argument regarding improper prosecution under that section. However, the court upheld the validity of the prosecution under Section 59(i), which allows for imprisonment, indicating that the petitioner will face serious consequences. The adjudication process under Section 68 will determine the penalties applicable for the violation under Section 59(i).</t>
  </si>
  <si>
    <t>Appellant may face imprisonment or other penalties as determined by the Adjudicating Officer.</t>
  </si>
  <si>
    <t>['Section 51 of the Food Safety and Standards Act, 2006', 'Section 59(i) of the Food Safety and Standards Act, 2006', 'Section 42(3) of the Food Safety and Standards Act, 2006']</t>
  </si>
  <si>
    <t>The case involves multiple petitioners, including Hermes Distilleries Private Limited, Godavari Biorefineries Limited, Trualt BioEnergy Limited, and others, who are engaged in manufacturing ethanol primarily from sugarcane syrup and molasses. The petitioners challenge a series of government orders and notifications dated December 7, 2023, and December 15, 2023, issued by the Ministry of Consumer Affairs, Food and Public Distribution, directing sugar mills and distilleries not to use sugarcane juice or sugar syrup for ethanol production during the 2023-24 season, citing reasons related to sugar availability and price stabilization amid drought conditions and declining sugar production. The petitioners, who have made significant investments in establishing ethanol units, argue that the orders are illegal, arbitrary, and exceed the powers conferred under the Sugar Control Orders and the Essential Commodities Act, as ethanol is not categorized as an essential commodity and the orders improperly regulate activities beyond the scope of the applicable laws. They contend that the orders violate their rights under Article 19(1)(g) of the Constitution, claiming there was a promise and legitimate expectation of continued support and procurement of ethanol by government authorities based on earlier policies promoting ethanol blending with petrol. They also allege that the orders are disproportionate, irrational, and issued without proper consideration of the capacity of individual factories, the impact on sugarcane farmers, and the overall public interest, especially given the emergent drought situation and declining sugar production. The petitioners further argue that the government‚Äôs measures violate principles of natural justice, exceed the constitutional powers, and are inconsistent with prior representations and promises made to industry players. They seek quashing of the orders, protection of their investments and supplies, and measures to safeguard the interests of workers and financiers affected by the restrictions. The government representatives, on the other hand, justify the orders as necessary temporary measures to ensure sugar availability, stabilize prices, and prevent diversion of sugarcane for ethanol during a drought-affected year, asserting that the orders are within lawful authority and are proportionate to the public interest.</t>
  </si>
  <si>
    <t>['Section 2', 'Section 72', 'Section 94']</t>
  </si>
  <si>
    <t>{'Section 2': "This section declares that it is expedient in the public interest for the Union to take control of the food industry. The government's orders to regulate ethanol production can be seen as an exercise of this control, which may support the respondent's position that the orders are necessary for public interest.", 'Section 72': "This section states that no civil court shall have jurisdiction over matters that an Adjudicating Officer or the Tribunal is empowered to determine. This could limit the petitioners' ability to challenge the government's orders in civil court, potentially favoring the respondent.", 'Section 94': "This section allows the State Government to make rules to carry out functions assigned under the Act, with the approval of the Food Authority. If the government's orders were made following this process, it may bolster the respondent's argument that the orders are lawful and within their authority."}</t>
  </si>
  <si>
    <t>The relevant subsections indicate that the government's actions may be justified under the public interest and lawful authority granted to them. The restrictions on civil court jurisdiction could hinder the petitioners' ability to contest the orders effectively. Therefore, the facts align more closely with the respondent's position.</t>
  </si>
  <si>
    <t>[{'indian_section': 'Section 3 Definitions', 'foreign_section': 'Section 2 Declaration as to expediency of control by the Union', 'relationship': 'indirect', 'connection_type': 'indirect'}, {'indian_section': 'Section 3 Definitions', 'foreign_section': 'Section 3 Definitions', 'relationship': 'direct', 'connection_type': 'direct'}, {'indian_section': 'Section 68 Adjudication', 'foreign_section': 'Section 72 Civil court not to have jurisdiction', 'relationship': 'indirect', 'connection_type': 'indirect'}, {'indian_section': 'Section 69 Power to compound offences', 'foreign_section': 'Section 72 Civil court not to have jurisdiction', 'relationship': 'indirect', 'connection_type': 'indirect'}]</t>
  </si>
  <si>
    <t>Appellant may be unable to challenge the government's orders effectively.</t>
  </si>
  <si>
    <t>['Section 3 of the Food Safety and Standards Act, 2006', 'Section 4 of the Food Safety and Standards Act, 2006', 'Section 5 of the Food Safety and Standards Act, 2006', 'Section 6 of the Food Safety and Standards Act, 2006']</t>
  </si>
  <si>
    <t>The_State_Of_Madhya_Pradesh_vs_Babulal_on_9_September_2024.PDF</t>
  </si>
  <si>
    <t>Case overview: The case involves an application filed by the State of Madhya Pradesh against Babulal challenging the order dated 22.10.2016 passed by the Additional Sessions Judge, Mandsaur, which directed sending a third sample of Mawa to the Referral Laboratory for testing. The application was made under Section 482 of the Cr.P.C. to contest the Revisional Court's decision. Key facts: 1. Mawa was seized from Babulal's sweet shop on 18.10.2011, and the first sample was found to be substandard by the Food Analyst in Bhopal. 2. Babulal appealed under Section 46(4) of the Food Safety and Standards Act, 2006, leading to a second sample being sent to the Referral Laboratory, which also reported the Mawa as substandard and unsafe on 24.2.2012. 3. The Trial Court framed charges against Babulal, which he contested in a revision. 4. The Revisional Court quashed the order framing charges and directed the Trial Court to reconsider after obtaining a report from the Referral Laboratory. Legal issues and arguments: 1. The State argued that the Revisional Court should not have set aside the order framing charges since there was sufficient material to do so. 2. The respondent's counsel opposed the application, emphasizing the need for a third sample due to the age of the original samples. Court's reasoning: 1. The High Court found that the Revisional Court's complete setting aside of the Trial Court's order was unnecessary, as both reports indicated the sample was substandard. 2. The Court noted that after 11 years, sending the sample for testing would serve no useful purpose due to the short shelf life of Mawa. 3. The Court restored the order framing charges and directed the Trial Court to decide the matter based on the existing material. Decision or judgment: The High Court set aside the order dated 22.10.2016 of the Revisional Court, restored the order framing charges, and directed the Trial Court to determine if the prosecution had established Babulal's guilt under Section 3(ZZ) read with Section 59 of the Food Safety and Standards Act, 2006.</t>
  </si>
  <si>
    <t>The case involves the State of Madhya Pradesh against Babulal. The act committed was the seizure of Mawa from Babulal's sweet shop on October 18, 2011, which was found to be substandard and unsafe based on reports from food analysis laboratories. Babulal appealed the initial findings, leading to a second report confirming the Mawa was substandard. Charges were framed against Babulal, but the revisional court quashed them and ordered a re-evaluation involving a third sample to be sent for testing. However, the third sample was never sent to the laboratory, and now, after 11 years, it is no longer practical to do so due to the expiry of the product's shelf life. The petitioner argued that the charges should be upheld based on the existing reports, while the respondent contested the continuation of proceedings. The court ultimately reinstated the original order framing charges against Babulal based on the available evidence.</t>
  </si>
  <si>
    <t>{'Section 47': "This section outlines the procedure for taking food samples for analysis, including the requirement for the Food Safety Officer to notify the person from whom the sample is taken. The facts indicate that Mawa was seized from Babulal's shop, and the subsequent reports confirmed it was substandard. This supports the actions taken by the Food Safety Officer under this section.", 'Section 48': "This section defines actions that can render food injurious to health. The reports from food analysis laboratories indicated that the Mawa was substandard and unsafe, which aligns with the definitions provided in this section. This supports the respondent's position that the food was indeed unsafe.", 'Section 42': 'This section details the responsibilities of the Food Safety Officer, including the inspection of food businesses and sending samples for analysis. The facts show that the Food Safety Officer took samples and sent them for analysis, which is consistent with the requirements of this section.'}</t>
  </si>
  <si>
    <t>The relevant subsections indicate that the actions taken by the Food Safety Officer were in accordance with the law, as they followed the proper procedures for sampling and analysis. The confirmation of the Mawa being substandard supports the respondent's liability under the law. However, the failure to send a third sample for testing after the revisional court's order complicates the case for the appellant, as it raises questions about the sufficiency of evidence after such a long period.</t>
  </si>
  <si>
    <t>[{'indian_section':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43 Recognition and accreditation of laboratories, research institutions and referral food laboratory', 'relationship': 'indirect', 'connection_type': 'indirect'}, {'indian_section': 'Section 59 Punishment for unsafe food', 'foreign_section': 'Section 48 General provisions relating to offences', 'relationship': 'indirect', 'connection_type': 'indirect'}, {'indian_section': 'Section 47 Sampling and analysis', 'foreign_section': 'Section 47 Sampling and analysis', 'relationship': 'direct', 'connection_type': 'direct'}, {'indian_section': 'Section 47 Sampling and analysis', 'foreign_section': 'Section 46 Functions of Food Analyst',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51 Penalty for sub-standard food', 'foreign_section': 'Section 48 General provisions relating to offences', 'relationship': 'indirect', 'connection_type': 'indirect'}]</t>
  </si>
  <si>
    <t>Appellant may be required to dismiss the charges against Babulal.</t>
  </si>
  <si>
    <t>['Section 46(4) of Food Safety and Standards Act, 2006', 'Section 47(1)(iii)(c) of Food Safety and Standards Act, 2006', 'Section 3(ZZ) of Food Safety and Standards Act, 2006', 'Section 59 of Food Safety and Standards Act, 2006', 'Section 51 of Food Safety and Standards Act, 2006']</t>
  </si>
  <si>
    <t>Babulal_on_9_September_2024.PDF</t>
  </si>
  <si>
    <t>Raj Kumar Sharma owned a shop called M/s Shimla General Store in New Delhi where a sealed packet of Dhaniya Powder was purchased by a Food Safety Officer on 11.12.2014 for testing. The sample was found to be sub-standard due to excess ash content. Sharma claimed he was not the manufacturer of the Dhaniya Powder and that he only sold a sealed, packaged item manufactured by Krishna Masala Company. The Krishna Masala Company and its partners denied supplying or manufacturing the product in question and had no evidence such as bills or receipts to connect them to the sample. The Food Safety Officer did not conduct further investigations to verify the supply chain. The adjudication found Sharma responsible for selling the adulterated product, while the court noted the lack of evidence linking Krishna Masala Company to the product and invalidated the responsibility of the latter and its partners. The petitioner Shahwan Kumar and Inder Raj, partners of Krishna Masala, argued that mere labeling on the packaging could not establish responsibility without proper documentation, and the court allowed their appeal, setting aside the penalty.</t>
  </si>
  <si>
    <t>['Section 48', 'Section 59', 'Section 68', 'Section 42']</t>
  </si>
  <si>
    <t>{'Section 48': "This section outlines the conditions under which food can be deemed injurious to health. It is relevant because the sample of Dhaniya Powder was found to be sub-standard due to excess ash content, which could be interpreted as making it injurious to health. This supports the Food Safety Officer's findings against Sharma.", 'Section 59': 'This section specifies penalties for selling unsafe food. Since the Dhaniya Powder was found to be sub-standard, this section is relevant as it establishes the potential for penalties against Sharma for selling the adulterated product.', 'Section 68': 'This section describes the adjudication process for contraventions of the Act. It is relevant as it outlines the powers of the Adjudicating Officer who found Sharma responsible for selling the adulterated product, thus supporting the decision against him.', 'Section 42': 'This section details the responsibilities of the Food Safety Officer and the process for analyzing food samples. It is relevant because it establishes the procedural legitimacy of the actions taken by the Food Safety Officer in collecting and analyzing the sample of Dhaniya Powder.'}</t>
  </si>
  <si>
    <t>The relevant subsections indicate that the Food Safety Officer acted within the legal framework to analyze the food sample, which was found to be sub-standard. The findings support the adjudication against Sharma, as the sections outline the responsibilities and penalties associated with selling unsafe food. The lack of evidence linking Krishna Masala Company to the product further strengthens the case against Sharma, as he is the one who sold the product to the Food Safety Officer.</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</si>
  <si>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51 Penalty for sub-standard food', 'foreign_section': 'Section 48 General provisions relating to offences', 'relationship': 'indirect', 'connection_type': 'indirect'}, {'indian_section': 'Section 51 Penalty for sub-standard food', 'foreign_section': 'Section 59 Punishment for unsafe food', 'relationship': 'indirect', 'connection_type': 'indirect'}]</t>
  </si>
  <si>
    <t>T.Sundarammal and others are petitioners challenging an order that imposed a fine for possessing a misbranded food product called "Kushali Masala," manufactured by Ayyanar Cottage Industries. The Food Safety Officer of Sivakasi Black inspected the petitioners' shop, took samples of the masala, which were found to lack the batch identification and manufacturing date, making the product misbranded. The petitioners admitted their guilt when summoned. They argued that the Food Safety Officer delayed in seeking prosecution approval beyond the 14-day period specified by law. The petitioners did not comply with the order issued by the Food Safety Officer, leading to the dismissal of their petition.</t>
  </si>
  <si>
    <t>['Section 68', 'Section 47', 'Section 38']</t>
  </si>
  <si>
    <t>{'Section 68': 'This subsection is relevant as it outlines the powers of the Adjudicating Officer to impose penalties after determining a contravention of the Act. The Food Safety Officer, acting as the Adjudicating Officer, found the petitioners guilty of possessing a misbranded food product, which supports the imposition of a fine.', 'Section 47': "This subsection is relevant because it details the procedure the Food Safety Officer must follow when taking samples for analysis. The Food Safety Officer inspected the petitioners' shop and took samples of the masala, which were found to be misbranded due to the lack of required information. This supports the actions taken by the Food Safety Officer.", 'Section 38': "This subsection is relevant as it grants the Food Safety Officer the authority to take samples of food intended for sale and to seize articles in contravention of the Act. The Food Safety Officer's actions in taking samples and identifying the product as misbranded align with this section."}</t>
  </si>
  <si>
    <t>The relevant subsections indicate that the Food Safety Officer acted within the scope of his authority when inspecting the petitioners' shop and taking samples of the misbranded product. The petitioners admitted their guilt, which further supports the imposition of a fine under Section 68. The procedural requirements outlined in Sections 47 and 38 were followed, reinforcing the validity of the actions taken against the petitioners.</t>
  </si>
  <si>
    <t>[{'indian_section':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52 Penalty for misbranded food', 'foreign_section': 'Section 48 General provisions relating to offences', 'relationship': 'indirect', 'connection_type': 'indirect'}, {'indian_section': 'Section 52 Penalty for misbranded food', 'foreign_section': 'Section 60 Punishment for interfering with seized items', 'relationship': 'indirect', 'connection_type': 'indirect'}, {'indian_section': 'Section 52 Penalty for misbranded food', 'foreign_section': 'Section 67 Penalty for contravention of provisions of this Act in case of import of articles of food to be in addition to penalties provided under any other Act', 'relationship': 'indirect', 'connection_type': 'indirect'}]</t>
  </si>
  <si>
    <t>['Section 3(1)(zf) of Food Safety and Standards Act, 2006', 'Section 42(3) of Food Safety and Standards Act, 2006', 'Regulation 2.2.2(7) of Food Safety and Standards Packing and Labels Regulations, 2011', 'Regulation 2.2.2(8) of Food Safety and Standards Packing and Labels Regulations, 2011', 'Regulation 2.2.2(9) of Food Safety and Standards Packing and Labels Regulations, 2011', 'Regulation 2.2.2(10) of Food Safety and Standards Packing and Labels Regulations, 2011', 'Section 52 of Food Safety and Standards Act, 2006']</t>
  </si>
  <si>
    <t>The respondent filed a private complaint against the petitioners, Shanmuga Vinoth and M.S. Solamon, alleging violations under certain sections of the Food Standards and Safety Act, 2006, after a cake sample taken on 24 January 2017 was found to contain a non-permitted synthetic color. Shanmuga Vinoth, the first petitioner, was a salesman who purchased bakery items from M.S. Solamon, the second petitioner, and sold them in the southern region. The Food Safety Officer intercepted a vehicle and collected a cake sample for analysis, which was reported to be unsafe. The petition was filed seeking to quash the proceedings, with arguments that there were violations of the procedures related to the food sample analysis and reporting, including delays in sending the Food Analyst report and failure to provide a right of appeal regarding the Food Analyst's report. The first petitioner died during the proceedings, leading to the case being abated as against him, while the case against the second petitioner was quashed due to violations of procedural requirements.</t>
  </si>
  <si>
    <t>{'Section 47': "This subsection outlines the procedures that a Food Safety Officer must follow when taking a sample for analysis, including notifying the person from whom the sample is taken, dividing the sample, and sending it for analysis. The facts indicate that a sample was taken from the petitioners, but the petitioners argue that there were procedural violations, including delays in sending the Food Analyst report and failure to provide a right of appeal. If these procedural requirements were not met, it could support the petitioners' argument for quashing the proceedings.", 'Section 46': "This section details the responsibilities of the Food Analyst upon receiving a sample for analysis, including the requirement to send a report within a specified timeframe. The petitioners argue that there were delays in the reporting process, which could indicate a violation of this section. If the Food Analyst did not comply with the time limits set forth, it may bolster the petitioners' case.", 'Section 59': "This section outlines the penalties for manufacturing, storing, selling, or distributing unsafe food. The respondent alleges that the petitioners violated this section by selling a cake containing a non-permitted synthetic color. However, if the petitioners can successfully argue that the procedures for sample collection and analysis were not followed, it may weaken the respondent's case."}</t>
  </si>
  <si>
    <t>The relevant subsections indicate that procedural compliance is critical in food safety cases. The petitioners argue that there were significant procedural violations in the collection and analysis of the food sample, which could invalidate the respondent's claims. If the Food Safety Officer and Food Analyst did not adhere to the required procedures, it may lead to a favorable outcome for the petitioners.</t>
  </si>
  <si>
    <t>[{'indian_section':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42 Procedure for launching prosecution', 'relationship': 'direct', 'connection_type': 'direct'}, {'indian_section': 'Section 59 Punishment for unsafe food', 'foreign_section': 'Section 59 Punishment for unsafe food',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44 Recognition of organization or agency for food safety audit',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46 Functions of Food Analyst', 'relationship': 'direct', 'connection_type': 'direct'}]</t>
  </si>
  <si>
    <t>['Section 3(1)(zz)(v) of Food Safety and Standards Act, 2006', 'Section 3(1)(zz)(viii) of Food Safety and Standards Act, 2006', 'Section 59(i) of Food Safety and Standards Act, 2006', 'Section 42(2) of Food Safety and Standards Act, 2006', 'Section 42(3) of Food Safety and Standards Act, 2006', 'Section 46(4) of Food Safety and Standards Act, 2006']</t>
  </si>
  <si>
    <t>The petitioner, Undra Firdosh Arifbhai, filed a writ-application seeking a direction to the Chief Officer of Jhalod Nagar Palika to process her application and grant a legal and valid NOC and permission to run a slaughterhouse without delay. She requested the respondent to give an opportunity of hearing and to grant the permissions in accordance with the order passed in a previous case. She is aggrieved because the license for operating a slaughterhouse has not been issued by Godhra Nagarpalika. The petitioner intends to submit a formal application in the prescribed format to the respondent authority, asking for permission to run a slaughterhouse, and requests that the authority consider it as per the relevant legal order.</t>
  </si>
  <si>
    <t>['Section 32', 'Section 41']</t>
  </si>
  <si>
    <t>{'Section 32': 'This subsection is relevant as it outlines the process for an improvement notice that can be issued to a food business operator who fails to comply with regulations. The petitioner is seeking permission to run a slaughterhouse, and if the respondent has grounds to believe that the petitioner has not complied with necessary regulations, they may issue an improvement notice.', 'Section 41': "This subsection is relevant as it allows the Food Safety Officer to search and seize articles of food if there is reasonable doubt about their compliance with food safety laws. If the respondent believes that the petitioner's operation poses a risk, they may take action under this section."}</t>
  </si>
  <si>
    <t>The relevant subsections indicate that the respondent has the authority to issue improvement notices and take action if there are compliance issues. The petitioner's request for permission to run a slaughterhouse hinges on whether she can meet the necessary regulations. If the respondent has valid concerns, they may deny the application or issue an improvement notice, which could hinder the petitioner's ability to operate.</t>
  </si>
  <si>
    <t>Appellant may be unable to operate the slaughterhouse until compliance is achieved.</t>
  </si>
  <si>
    <t>The petitioner, T. Sundaram, runs a shop named 'Moorthy Store' and sold groundnuts and other food products. On February 20, 2017, the third respondent inspected his shop and collected a sample of groundnuts, which was found to be misbranded after analysis. The third respondent filed a complaint against the petitioner and a manufacturer for selling a misbranded food product, leading to proceedings under the relevant food safety laws. The first respondent imposed a fine of Rs.50,000 on the petitioner and Rs.75,000 on the manufacturer. The petitioner argued that proper procedures, such as following specific sampling and notice protocols, were not followed by the authorities. The petitioner admitted to selling the groundnut branded as 'Vinayaga Varukadalai' but contested the validity of the proceedings, claiming procedural violations. The court, after examining these facts, quashed the order imposing the fine.</t>
  </si>
  <si>
    <t>['Section 47', 'Section 52']</t>
  </si>
  <si>
    <t>{'Section 47': 'This subsection outlines the procedures that a Food Safety Officer must follow when taking a sample for analysis, including giving notice, dividing the sample, and obtaining signatures. The petitioner argues that these procedures were not followed, which could support his claim of procedural violations.', 'Section 52': "This section states that any person who sells a misbranded food product is liable to a penalty. The petitioner admitted to selling groundnuts branded as 'Vinayaga Varukadalai', which indicates that he could be found liable under this section unless the procedural violations he claims invalidate the proceedings."}</t>
  </si>
  <si>
    <t>The relevant subsections indicate that the procedures for sampling and analysis must be strictly followed. The petitioner's argument hinges on the claim that these procedures were not adhered to, which could invalidate the findings of misbranding. However, the admission of selling a misbranded product under Section 52 suggests potential liability unless the procedural violations are proven to be significant enough to quash the proceedings.</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</si>
  <si>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49 General provisions relating to penalty', 'foreign_section': 'Section 52 Penalty for misbranded food', 'relationship': 'indirect', 'connection_type': 'indirect'}, {'indian_section': 'Section 49 General provisions relating to penalty', 'foreign_section': 'Section 59 Punishment for unsafe food', 'relationship': 'indirect', 'connection_type': 'indirect'}, {'indian_section': 'Section 49 General provisions relating to penalty', 'foreign_section': 'Section 52 Penalty for misbranded food', 'relationship': 'indirect', 'connection_type': 'indirect'}]</t>
  </si>
  <si>
    <t>['Section 3(1)(zf) of the Food Safety and Standards Act, 2006', 'Rule 2.2.2(7)(8)(9)(10) of the Food Safety and Standards Rules, 2011', 'Section 49 of the Food Safety and Standards Act, 2006']</t>
  </si>
  <si>
    <t>The case involves the petitioners, who are various sugar and ethanol manufacturing companies, challenging a series of orders and notifications issued by the Central Government and its authorities, restricting the use of sugarcane juice and sugar syrup for ethanol production during the 2023-24 period. The orders were issued under the Sugar Control Orders and the Essential Commodities Act, alleging that these restrictions are arbitrary, irrational, exceeded legal authority, and violate their rights under Article 19(1)(g). The petitioners, some of whom are standalone distilleries and others integrated plants, invested heavily based on promises made by the government to promote ethanol blending and to purchase ethanol produced, and assert that the government had assured support and a policy framework encouraging ethanol production. They contend that the restrictions are temporary, due to drought and low sugarcane production, and that they amount to a prohibition which infringes on their right to carry on trade and business. The authorities have argued that the measures aim to ensure sufficient sugar availability, stabilize sugar prices, and protect public interest during times of low sugarcane yield, emphasizing that the restrictions are temporary, based on real data and projections, and are within the scope of the powers conferred under the law. The petitioners also allege that the orders impact their investments and violate principles of promissory estoppel and legitimate expectation, but the government maintains that these restrictions are necessary, proportionate, and in the public interest.</t>
  </si>
  <si>
    <t>['Section 30', 'Section 34', 'Section 29']</t>
  </si>
  <si>
    <t>{'Section 30': "This subsection is relevant as it outlines the powers of the Commissioner of Food Safety to prohibit the manufacture, storage, distribution, or sale of any article of food in the interest of public health. The government's actions to restrict the use of sugarcane juice and sugar syrup for ethanol production may fall under this provision, suggesting that the restrictions are within the legal authority of the government.", 'Section 34': "This subsection allows for the imposition of prohibition orders if a health risk condition exists. The government's argument that the restrictions are necessary due to low sugarcane yield and to stabilize sugar prices may relate to this section, indicating that the government is acting to protect public health.", 'Section 29': "This section discusses the responsibilities of the Food Authority and State Food Safety Authorities in enforcing the Act. It supports the government's position that they are monitoring and verifying compliance with food safety standards, which may justify the restrictions imposed on the petitioners."}</t>
  </si>
  <si>
    <t>The relevant subsections indicate that the government has the authority to impose restrictions on food production in the interest of public health and safety. The government's actions appear to be supported by the provisions that allow for prohibitions based on health risks and the enforcement of food safety standards. Therefore, the facts align more closely with the respondent's position.</t>
  </si>
  <si>
    <t>[{'indian_section': 'Section 40 Purchaser may have food analysed', 'foreign_section': 'Section 38 Powers of Food Safety Officer', 'relationship': 'indirect', 'connection_type': 'indirect'}, {'indian_section': 'Section 40 Purchaser may have food analysed', 'foreign_section': 'Section 30 Commissioner of Food Safety of the State', 'relationship': 'indirect', 'connection_type': 'indirect'}, {'indian_section': 'Section 40 Purchaser may have food analysed', 'foreign_section': 'Section 34 Emergency prohibition notices and orders', 'relationship': 'indirect', 'connection_type': 'indirect'}, {'indian_section': 'Section 40 Purchaser may have food analysed', 'foreign_section': 'Section 29 Authorities responsible for enforcement of Act', 'relationship': 'indirect', 'connection_type': 'indirect'}, {'indian_section': 'Section 40 Purchaser may have food analysed', 'foreign_section': 'Section 30 Commissioner of Food Safety of the State', 'relationship': 'indirect', 'connection_type': 'indirect'}, {'indian_section': 'Section 40 Purchaser may have food analysed', 'foreign_section': 'Section 41 Power of search, seizure, investigation, prosecution and procedure thereof',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33 Prohibition orders',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30 Commissioner of Food Safety of the State', 'relationship': 'indirect', 'connection_type': 'indirect'}, {'indian_section': 'Section 41 Power of search, seizure, investigation, prosecution and procedure thereof', 'foreign_section': 'Section 34 Emergency prohibition notices and orders',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41 Power of search, seizure, investigation, prosecution and procedure thereof', 'foreign_section': 'Section 30 Commissioner of Food Safety of the State', 'relationship': 'indirect', 'connection_type': 'indirect'}, {'indian_section': 'Section 41 Power of search, seizure, investigation, prosecution and procedure thereof', 'foreign_section': 'Section 41 Power of search, seizure, investigation, prosecution and procedure thereof', 'relationship': 'direct', 'connection_type': 'direct'},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33 Prohibition orders',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30 Commissioner of Food Safety of the State', 'relationship': 'indirect', 'connection_type': 'indirect'}, {'indian_section': 'Section 42 Procedure for launching prosecution', 'foreign_section': 'Section 34 Emergency prohibition notices and orders',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30 Commissioner of Food Safety of the State',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33 Prohibition orders',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30 Commissioner of Food Safety of the State', 'relationship': 'indirect', 'connection_type': 'indirect'}, {'indian_section': 'Section 38 Powers of Food Safety Officer', 'foreign_section': 'Section 34 Emergency prohibition notices and orders',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30 Commissioner of Food Safety of the State', 'relationship': 'indirect', 'connection_type': 'indirect'},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33 Prohibition orders',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30 Commissioner of Food Safety of the State', 'relationship': 'indirect', 'connection_type': 'indirect'}, {'indian_section': 'Section 39 Liability of Food Safety Officer in certain cases', 'foreign_section': 'Section 34 Emergency prohibition notices and orders',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30 Commissioner of Food Safety of the State',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33 Prohibition orders',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30 Commissioner of Food Safety of the State', 'relationship': 'direct', 'connection_type': 'direct'}, {'indian_section': 'Section 30 Commissioner of Food Safety of the State', 'foreign_section': 'Section 34 Emergency prohibition notices and orders',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30 Commissioner of Food Safety of the State', 'relationship': 'direct', 'connection_type': 'direct'},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33 Prohibition orders',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30 Commissioner of Food Safety of the State', 'relationship': 'indirect', 'connection_type': 'indirect'}, {'indian_section': 'Section 31 Licensing and registration of food business', 'foreign_section': 'Section 34 Emergency prohibition notices and orders',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30 Commissioner of Food Safety of the State',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33 Prohibition orders', 'relationship': 'indirect', 'connection_type': 'indirect'}, {'indian_section': 'Section 32 Improvement notices', 'foreign_section': 'Section 38 Powers of Food Safety Officer', 'relationship': 'indirect', 'connection_type': 'indirect'}, {'indian_section': 'Section 32 Improvement notices', 'foreign_section': 'Section 30 Commissioner of Food Safety of the State', 'relationship': 'indirect', 'connection_type': 'indirect'}, {'indian_section': 'Section 32 Improvement notices', 'foreign_section': 'Section 34 Emergency prohibition notices and orders',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30 Commissioner of Food Safety of the State',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33 Prohibition orders', 'relationship': 'indirect', 'connection_type': 'indirect'}, {'indian_section': 'Section 33 Prohibition orders', 'foreign_section': 'Section 38 Powers of Food Safety Officer', 'relationship': 'indirect', 'connection_type': 'indirect'}, {'indian_section': 'Section 33 Prohibition orders', 'foreign_section': 'Section 30 Commissioner of Food Safety of the State', 'relationship': 'indirect', 'connection_type': 'indirect'}, {'indian_section': 'Section 33 Prohibition orders', 'foreign_section': 'Section 34 Emergency prohibition notices and orders',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30 Commissioner of Food Safety of the State',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33 Prohibition orders', 'relationship': 'direct', 'connection_type': 'direct'}, {'indian_section': 'Section 34 Emergency prohibition notices and orders', 'foreign_section': 'Section 38 Powers of Food Safety Officer', 'relationship': 'indirect', 'connection_type': 'indirect'}, {'indian_section': 'Section 34 Emergency prohibition notices and orders', 'foreign_section': 'Section 30 Commissioner of Food Safety of the State', 'relationship': 'indirect', 'connection_type': 'indirect'}, {'indian_section': 'Section 34 Emergency prohibition notices and orders', 'foreign_section': 'Section 34 Emergency prohibition notices and orders', 'relationship': 'direct', 'connection_type': 'direct'},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30 Commissioner of Food Safety of the State',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33 Prohibition orders',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30 Commissioner of Food Safety of the State', 'relationship': 'indirect', 'connection_type': 'indirect'}, {'indian_section': 'Section 35 Notification of food poisoning', 'foreign_section': 'Section 34 Emergency prohibition notices and orders',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30 Commissioner of Food Safety of the State',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33 Prohibition orders', 'relationship': 'indirect', 'connection_type': 'indirect'}, {'indian_section': 'Section 36 Designated Officer', 'foreign_section': 'Section 38 Powers of Food Safety Officer', 'relationship': 'indirect', 'connection_type': 'indirect'}, {'indian_section': 'Section 36 Designated Officer', 'foreign_section': 'Section 30 Commissioner of Food Safety of the State', 'relationship': 'indirect', 'connection_type': 'indirect'}, {'indian_section': 'Section 36 Designated Officer', 'foreign_section': 'Section 34 Emergency prohibition notices and orders',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30 Commissioner of Food Safety of the State',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33 Prohibition orders', 'relationship': 'indirect', 'connection_type': 'indirect'}, {'indian_section': 'Section 37 Food Safety Officer', 'foreign_section': 'Section 38 Powers of Food Safety Officer', 'relationship': 'indirect', 'connection_type': 'indirect'}, {'indian_section': 'Section 37 Food Safety Officer', 'foreign_section': 'Section 30 Commissioner of Food Safety of the State', 'relationship': 'indirect', 'connection_type': 'indirect'}, {'indian_section': 'Section 37 Food Safety Officer', 'foreign_section': 'Section 34 Emergency prohibition notices and orders',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30 Commissioner of Food Safety of the State',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33 Prohibition orders', 'relationship': 'indirect', 'connection_type': 'indirect'}, {'indian_section': 'Section 3 Definitions', 'foreign_section': 'Section 3 Definitions', 'relationship': 'direct', 'connection_type': 'direct'}, {'indian_section': 'Section 68 Adjudication', 'foreign_section': 'Section 68 Adjudication', 'relationship': 'direct', 'connection_type': 'direct'}, {'indian_section': 'Section 69 Power to compound offences', 'foreign_section': 'Section 68 Adjudication', 'relationship': 'indirect', 'connection_type': 'indirect'}]</t>
  </si>
  <si>
    <t>Appellant may face continued restrictions on their production activities.</t>
  </si>
  <si>
    <t>The case involves the petitioners, primarily various sugar and ethanol manufacturing companies, challenging a December 7, 2023 order issued by the Ministry of Food and Public Distribution that prohibits the use of sugarcane juice and sugar syrup for ethanol production during the 2023-24 period. Several petitioners, including Shirguppi Sugar Works Ltd, Shivshakti Sugars Ltd, GM Sugar and Energy Limited, Trualt Bioenergy Limited, and others, have filed petitions against this order. They argue that the order is unreasonable, arbitrary, and violative of their constitutional rights under Article 19(1)(g). The petitioners had invested heavily, establishing ethanol plants based on promises and policies promoting ethanol blending with petrol, and they relied on assurances from the government that their raw materials (sugarcane juice, molasses) would be available for ethanol production. The respondents, representing the government, argue that the order was issued to ensure the availability of sugar as an essential commodity, especially in drought conditions, and to maintain sugar prices. They claim the order is temporary, based on real data and projections of sugar crop shortfalls, aiming to safeguard public interest and prevent market imbalance. The petitioners contend that the order impacts their investments, livelihood of workers, and violates principles of natural justice and proportionality, but the government maintains that the restrictions are within legal bounds and necessary for public welfare.</t>
  </si>
  <si>
    <t>The case context does not provide any specific facts that directly relate to the subsections of the law provided. The subsections primarily deal with the establishment of tribunals, the powers of food safety officers, and procedures for food analysis, none of which are directly applicable to the petitioners' challenge against the government's order regarding ethanol production.</t>
  </si>
  <si>
    <t>[{'indian_section':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41 Power of search, seizure, investigation, prosecution and procedure thereof', 'relationship': 'indirect', 'connection_type': 'indirect'}, {'indian_section':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71 Procedure and powers of Tribunal', 'relationship': 'indirect', 'connection_type': 'indirect'}, {'indian_section': 'Section 71 Procedure and powers of Tribunal', 'foreign_section': 'Section 70 Establishment of Food Safety Appellate Tribunal', 'relationship': 'indirect', 'connection_type': 'indirect'}, {'indian_section': 'Section 71 Procedure and powers of Tribunal', 'foreign_section': 'Section 71 Procedure and powers of Tribunal', 'relationship': 'direct', 'connection_type': 'direct'}, {'indian_section': 'Section 72 Civil court not to have jurisdiction', 'foreign_section': 'Section 70 Establishment of Food Safety Appellate Tribunal', 'relationship': 'indirect', 'connection_type': 'indirect'}, {'indian_section': 'Section 72 Civil court not to have jurisdiction', 'foreign_section': 'Section 71 Procedure and powers of Tribunal', 'relationship': 'indirect', 'connection_type': 'indirect'}, {'indian_section': 'Section 73 Power of court to try cases summarily', 'foreign_section': 'Section 70 Establishment of Food Safety Appellate Tribunal', 'relationship': 'indirect', 'connection_type': 'indirect'}, {'indian_section': 'Section 73 Power of court to try cases summarily', 'foreign_section': 'Section 71 Procedure and powers of Tribunal', 'relationship': 'indirect', 'connection_type': 'indirect'}, {'indian_section': 'Section 74 Special courts and Public Prosecutor', 'foreign_section': 'Section 70 Establishment of Food Safety Appellate Tribunal', 'relationship': 'indirect', 'connection_type': 'indirect'}, {'indian_section': 'Section 74 Special courts and Public Prosecutor', 'foreign_section': 'Section 71 Procedure and powers of Tribunal', 'relationship': 'indirect', 'connection_type': 'indirect'}, {'indian_section': 'Section 75 Power to transfer cases to regular courts', 'foreign_section': 'Section 70 Establishment of Food Safety Appellate Tribunal', 'relationship': 'indirect', 'connection_type': 'indirect'}, {'indian_section': 'Section 75 Power to transfer cases to regular courts', 'foreign_section': 'Section 71 Procedure and powers of Tribunal', 'relationship': 'indirect', 'connection_type': 'indirect'}, {'indian_section': 'Section 76 Appeal', 'foreign_section': 'Section 70 Establishment of Food Safety Appellate Tribunal', 'relationship': 'indirect', 'connection_type': 'indirect'}, {'indian_section': 'Section 76 Appeal', 'foreign_section': 'Section 71 Procedure and powers of Tribunal', 'relationship': 'indirect', 'connection_type': 'indirect'}, {'indian_section': 'Section 77 Time limit for prosecutions', 'foreign_section': 'Section 70 Establishment of Food Safety Appellate Tribunal', 'relationship': 'indirect', 'connection_type': 'indirect'}, {'indian_section': 'Section 77 Time limit for prosecutions', 'foreign_section': 'Section 71 Procedure and powers of Tribunal', 'relationship': 'indirect', 'connection_type': 'indirect'}, {'indian_section': 'Section 78 Power of court to implead manufacturer, etc.', 'foreign_section': 'Section 70 Establishment of Food Safety Appellate Tribunal', 'relationship': 'indirect', 'connection_type': 'indirect'}, {'indian_section': 'Section 78 Power of court to implead manufacturer, etc.', 'foreign_section': 'Section 71 Procedure and powers of Tribunal', 'relationship': 'indirect', 'connection_type': 'indirect'}, {'indian_section': "Section 79 Magistrate's power to impose enhanced punishment", 'foreign_section': 'Section 70 Establishment of Food Safety Appellate Tribunal', 'relationship': 'indirect', 'connection_type': 'indirect'}, {'indian_section': "Section 79 Magistrate's power to impose enhanced punishment", 'foreign_section': 'Section 71 Procedure and powers of Tribunal', 'relationship': 'indirect', 'connection_type': 'indirect'}]</t>
  </si>
  <si>
    <t>Appellant may be unable to continue ethanol production using sugarcane juice and sugar syrup.</t>
  </si>
  <si>
    <t>The case involves multiple petitioners, mainly sugar and ethanol manufacturing companies, challenging the orders issued by the Ministry of Food and Public Distribution on December 7 and December 15, 2023, which directed them not to use sugarcane juice or sugar syrup for ethanol production during the 2023-24 season. The petitioners include Shivshakti Sugars Ltd, Hermes Distilleries Pvt Ltd, Godavari Biorefineries Ltd, Trualt BioEnergy Limited, and others, who have invested large sums in establishing ethanol plants based on government promises to promote ethanol blending and ensure procurement of ethanol by oil marketing companies (OMCs). The respondents are the Union of India and various ministries and oil companies. The petitioners argue that the orders are illegal, arbitrary, violate their rights under Article 19(1)(g), and are beyond the powers conferred by the applicable laws (Sugar Control Order, Sugarcane Control Order, Essential Commodities Act). They contend that the orders are passed without proper legal authority, do not account for their production capacity, and violate principles of proportionality and promissory estoppel, as they relied on government commitments to set up ethanol units. The government responds that the restrictions are necessary to conserve sugar in the context of low sugarcane production due to drought, to stabilize sugar prices, and to safeguard public interest, asserting that the orders are temporary and in the public interest.</t>
  </si>
  <si>
    <t>The provided subsections do not directly address the issues raised by the petitioners regarding the legality and authority of the orders issued by the Ministry of Food and Public Distribution. The case context primarily revolves around the legality of the orders and the rights of the petitioners under Article 19(1)(g), which are not covered by the subsections provided.</t>
  </si>
  <si>
    <t>[{'indian_section':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3 Definitions', 'foreign_section': 'Section 1 Short title, extent and commencement', 'relationship': 'indirect', 'connection_type': 'indirect'}]</t>
  </si>
  <si>
    <t>Appellant may be unable to operate their ethanol plants as planned.</t>
  </si>
  <si>
    <t>The case involves petitions filed by various sugar and ethanol manufacturing companies challenging a December 7, 2023 order and subsequent notifications issued by the Department of Food and Public Distribution, Ministry of Consumer Affairs, directing sugar mills and distilleries not to use sugarcane juice or sugar syrup for ethanol production during the 2023-24 ethanol supply year. The petitioners, including Hermes Distilleries, Godavari Biorefineries, Trualt BioEnergy, Mylars Sugars, and others, had established ethanol plants relying on assurances, policies, and representations by the government that ethanol manufacturing would be promoted and their products purchased. The government issued this restriction citing drought conditions and the need to prioritize sugar production, which is deemed an essential commodity, with the intent of maintaining sugar supply and controlling prices. The petitioners argue that the orders are illegal, irrational, and violate their rights under Article 19(1)(g), alleging the restrictions are arbitrary and disproportionate, and they rely on principles like promissory estoppel and legitimate expectation based on government assurances. They also contend that the orders exceed the powers conferred under applicable orders and acts, are not supported by proper procedures, and improperly regulate activities outside the scope of the authorities. The government justifies the restrictions as necessary temporary measures to safeguard sugar supplies amidst drought, and claims they are within the legal framework of the Essential Commodities Act and related control orders.</t>
  </si>
  <si>
    <t>['Section 29', 'Section 39', 'Section 38']</t>
  </si>
  <si>
    <t>{'Section 29': 'This section outlines the responsibilities of the Food Authority and State Food Safety Authorities in enforcing the Act and monitoring compliance by food business operators. It is relevant as the government justifies the restrictions on ethanol production based on the need to control sugar supply, which falls under the enforcement responsibilities of these authorities.', 'Section 39': "This section addresses the actions of Food Safety Officers and the penalties for wrongful actions. It is relevant as it may relate to the legality of the government's actions in restricting ethanol production and whether those actions were justified under the Act.", 'Section 38': "This section grants Food Safety Officers the authority to take samples and seize articles of food that may contravene the Act. It is relevant as it may pertain to the government's authority to impose restrictions on the use of sugarcane juice for ethanol production."}</t>
  </si>
  <si>
    <t>The relevant subsections indicate that the government has the authority to enforce regulations concerning food safety and supply management. The petitioners argue that the government's restrictions are illegal and exceed its powers, while the government claims these measures are necessary to maintain sugar supply during drought conditions. The outcome may hinge on whether the court finds the government's actions to be within the scope of its authority under the Food Safety and Standards Act.</t>
  </si>
  <si>
    <t>[{'indian_section': 'Section 43 Recognition and accreditation of laboratories, research institutions and referral food laboratory', 'foreign_section': 'Section 44 Recognition of organization or agency for food safety audit', 'relationship': 'indirect', 'connection_type': 'indirect'}, {'indian_section': 'Section 44 Recognition of organization or agency for food safety audit', 'foreign_section': 'Section 44 Recognition of organization or agency for food safety audit', 'relationship': 'direct', 'connection_type': 'direct'}, {'indian_section': 'Section 45 Food Analysts', 'foreign_section': 'Section 44 Recognition of organization or agency for food safety audit', 'relationship': 'indirect', 'connection_type': 'indirect'}, {'indian_section': 'Section 46 Functions of Food Analyst', 'foreign_section': 'Section 44 Recognition of organization or agency for food safety audit', 'relationship': 'indirect', 'connection_type': 'indirect'}, {'indian_section': 'Section 47 Sampling and analysis', 'foreign_section': 'Section 44 Recognition of organization or agency for food safety audit', 'relationship': 'indirect', 'connection_type': 'indirect'}, {'indian_section': 'Section 40 Purchaser may have food analysed', 'foreign_section': 'Section 29 Authorities responsible for enforcement of Act', 'relationship': 'indirect', 'connection_type': 'indirect'}, {'indian_section': 'Section 40 Purchaser may have food analysed', 'foreign_section': 'Section 29 Authorities responsible for enforcement of Act', 'relationship': 'indirect', 'connection_type': 'indirect'}, {'indian_section': 'Section 40 Purchaser may have food analysed', 'foreign_section': 'Section 39 Liability of Food Safety Officer in certain cases', 'relationship': 'indirect', 'connection_type': 'indirect'}, {'indian_section': 'Section 40 Purchaser may have food analysed', 'foreign_section': 'Section 29 Authorities responsible for enforcement of Act',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38 Powers of Food Safety Officer',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41 Power of search, seizure, investigation, prosecution and procedure thereof', 'foreign_section': 'Section 39 Liability of Food Safety Officer in certain cases',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38 Powers of Food Safety Officer',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3 Definitions', 'foreign_section': 'Section 1 Short title, extent and commencement', 'relationship': 'indirect', 'connection_type': 'indirect'}]</t>
  </si>
  <si>
    <t>Appellant may be unable to produce ethanol using sugarcane juice or syrup as intended.</t>
  </si>
  <si>
    <t>State_Of_Gujarat_vs_Pankajkumar_P_Vala_on_14_February_2024.PDF</t>
  </si>
  <si>
    <t>Case overview: The case involves the State of Gujarat appealing against the acquittal of Pankajkumar P. Vala from charges under the Food Safety and Standards Act, 2006. The trial court acquitted the accused on the grounds that the sample was sent to the Referral Laboratory after its shelf life had expired, depriving the accused of their rights under Section 13(2) of the Act. Key facts: 1. The trial court's acquittal was based on the timing of the sample testing, which occurred after the product's shelf life had ended. 2. The sample was declared unsafe by the Food and Drugs Laboratory, Vadodara, on September 16, 2013. 3. A notice under Section 46(4) of the Act was issued to the accused, allowing them to send the sample to the Referral Laboratory, which they did after a delay of 25 days. 4. The manufacturing date of the sample was July 2013, with a shelf life of four months, expiring in October 2013. Legal issues and arguments: 1. The State's Additional Public Prosecutor (APP) argued that the trial court's decision was flawed due to the timing of the sample testing and the accused's delay in responding to the notice. 2. The APP emphasized the Act's purpose of protecting public health from unsafe food products and cited a Supreme Court decision to support the argument that the offences under the Act are strict liability offences. 3. The APP contended that the trial court's ruling undermined the legislative intent to curb food adulteration. Court's reasoning: 1. The court acknowledged the importance of the Food Safety and Standards Act in protecting public health and preventing food adulteration. 2. It noted that the offences under the Act do not require proof of mens rea, focusing instead on the actus reus. 3. The court found merit in the State's arguments regarding the trial court's acquittal and the implications of the accused's delay in responding to the notice. Decision or judgment: The court granted the application for leave to appeal, admitted the appeal, and issued a bailable warrant against the respondent-accused in the sum of Rs. 5,000. The record and proceedings were ordered to be called for, and the matter was to be listed for further consideration.</t>
  </si>
  <si>
    <t>The case involves the State of Gujarat filing a criminal case against Pankajkumar P. Vala. The case pertains to charges under various sections of the Food Safety and Standards Act, 2006, related to the sale of unsafe food products. The earlier trial court had acquitted Pankajkumar P. Vala, citing that the sample was sent for testing after its shelf life expired, which deprived the accused of their rights under Section 13(2) of the Act, rendering the proceedings invalid. The prosecution highlighted that the sample, taken in July 2013, was found to be unsafe according to tests conducted by the Food and Drugs Laboratory in September 2013, and that the accused had informed the authorities about sending the sample to the Referral Laboratory after the appropriate notice period. The case also involved arguments about the nature of the food product, the process of sampling, and compliance with procedures. The petitioner (the State) argued for leave to appeal against the acquittal, and the court granted permission to pursue the appeal.</t>
  </si>
  <si>
    <t>['Section 59', 'Section 47', 'Section 50', 'Section 56']</t>
  </si>
  <si>
    <t>{'Section 59': 'This subsection is relevant as it outlines the penalties for selling unsafe food products. The prosecution claims that Pankajkumar P. Vala sold unsafe food, which could lead to penalties under this section if proven.', 'Section 47': 'This subsection is relevant because it details the procedures a Food Safety Officer must follow when taking samples for analysis. The defense argues that the sample was taken after its shelf life expired, which may indicate a procedural violation that could invalidate the proceedings.', 'Section 50': 'This subsection addresses penalties for selling food that does not comply with the Act. If the food sold by Pankajkumar P. Vala is found to be non-compliant, this section could apply.', 'Section 56': 'This subsection pertains to penalties for manufacturing or processing food under unsanitary conditions. If the food in question was produced under such conditions, this section could be relevant.'}</t>
  </si>
  <si>
    <t>The relevant subsections indicate that the prosecution must prove that Pankajkumar P. Vala sold unsafe food products to succeed under Section 59. However, the defense's argument regarding the expired shelf life of the sample taken under Section 47 could undermine the validity of the prosecution's case. The outcome may hinge on whether the procedural requirements were met and whether the food was indeed unsafe as claimed.</t>
  </si>
  <si>
    <t>[{'indian_section': 'Section 46 Functions of Food Analyst',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59 Punishment for unsafe food', 'foreign_section': 'Section 59 Punishment for unsafe food', 'relationship': 'direct', 'connection_type': 'direct'}, {'indian_section': 'Section 59 Punishment for unsafe food', 'foreign_section': 'Section 50 Penalty for selling food not of the nature or substance or quality demanded', 'relationship': 'indirect', 'connection_type': 'indirect'}, {'indian_section': 'Section 59 Punishment for unsafe food', 'foreign_section': 'Section 56 Penalty for unhygienic or unsanitary processing or manufacturing of food', 'relationship': 'indirect', 'connection_type': 'indirect'}, {'indian_section': 'Section 59 Punishment for unsafe food', 'foreign_section': 'Section 60 Punishment for interfering with seized items', 'relationship': 'indirect', 'connection_type': 'indirect'}, {'indian_section': 'Section 59 Punishment for unsafe food', 'foreign_section': 'Section 55 Penalty for failure to comply with the directions of Food Safety Officer',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38 Powers of Food Safety Officer',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38 Powers of Food Safety Officer',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38 Powers of Food Safety Officer',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38 Powers of Food Safety Officer',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38 Powers of Food Safety Officer', 'relationship': 'indirect', 'connection_type': 'indirect'}, {'indian_section': 'Section 51 Penalty for sub-standard food', 'foreign_section': 'Section 59 Punishment for unsafe food', 'relationship': 'indirect', 'connection_type': 'indirect'}, {'indian_section': 'Section 51 Penalty for sub-standard food', 'foreign_section': 'Section 50 Penalty for selling food not of the nature or substance or quality demanded', 'relationship': 'indirect', 'connection_type': 'indirect'}, {'indian_section': 'Section 51 Penalty for sub-standard food', 'foreign_section': 'Section 56 Penalty for unhygienic or unsanitary processing or manufacturing of food', 'relationship': 'indirect', 'connection_type': 'indirect'}, {'indian_section': 'Section 51 Penalty for sub-standard food', 'foreign_section': 'Section 60 Punishment for interfering with seized items', 'relationship': 'indirect', 'connection_type': 'indirect'}, {'indian_section': 'Section 51 Penalty for sub-standard food', 'foreign_section': 'Section 55 Penalty for failure to comply with the directions of Food Safety Officer', 'relationship': 'indirect', 'connection_type': 'indirect'}]</t>
  </si>
  <si>
    <t>Appellant may be unable to pursue charges due to procedural invalidity.</t>
  </si>
  <si>
    <t>['Section 3(1)(ZZ) of Food Safety and Standards Act, 2006', 'Section 26(2) of Food Safety and Standards Act, 2006', 'Section 26(2)(1) of Food Safety and Standards Act, 2006', 'Section 26(2)(2) of Food Safety and Standards Act, 2006', 'Section 26(2)(5) of Food Safety and Standards Act, 2006', 'Section 27(1) of Food Safety and Standards Act, 2006', 'Section 51 of Food Safety and Standards Act, 2006', 'Section 59(1) of Food Safety and Standards Act, 2006', 'Section 13(2) of Food Safety and Standards Act, 2006', 'Section 46(4) of Food Safety and Standards Act, 2006']</t>
  </si>
  <si>
    <t>State_Of_Gujarat</t>
  </si>
  <si>
    <t>Pankajkumar_P_Vala_on_14_February_2024.PDF</t>
  </si>
  <si>
    <t>The case involves multiple petitioners, mainly ethanol and sugar manufacturing companies, challenging a government order issued on December 7, 2023, which directed these companies not to use sugarcane juice or sugar syrup for ethanol production during the 2023-24 season. The petitioners, including Hermes Distilleries, Godavari Biorefineries, Trualt BioEnergy, and others, established their plants based on promises and policies promoting ethanol blending under the Ethanol Blended Petrol program, expecting support and procurement from government agencies like OMCs. The government, represented by the Ministry of Food and Public Distribution and Ministry of Petroleum and Natural Gas, issued directives citing low sugarcane production due to drought, aiming to ensure sufficient sugar supplies and stabilize sugar prices. They argued that restricting sugarcane use for ethanol was necessary to protect the production of sugar, which is an essential commodity, and to prevent price hikes, based on projected sugar shortages and availability data from official departments. The petitioners contended that the restrictions are arbitrary, excessive, and violate their rights under Article 19(1)(g), claiming reliance on promises of state support, and/or promissory estoppel. The petitions also challenged the legal vires of issuing such orders under the relevant control orders meant for sugar and sugarcane, asserting the orders are irrational, do not consider individual plant capacities, and are not proportionate, especially since ethanol is not classified as an essential commodity. The petitioners sought to quash these orders, seek enforcement of their contractual rights, and obtain damages for losses incurred, while the government argued the measures were temporary, necessary for national sugar supply stability, and within the scope of executive powers.</t>
  </si>
  <si>
    <t>The provided subsections do not directly relate to the case context involving the petitioners' challenge against the government order restricting the use of sugarcane juice for ethanol production. The subsections primarily address food safety, compliance, and adjudication processes, which do not apply to the legal arguments presented by the petitioners regarding the government's directive and its implications on their rights and operations.</t>
  </si>
  <si>
    <t>Appellant may be unable to use sugarcane juice for ethanol production as directed by the government order.</t>
  </si>
  <si>
    <t>V. Ragunathan and Nestle India Limited, the petitioners, purchased a food product from M/s. Grace Super Market, where a sample was collected for analysis. The food sample was found to be unsafe by the Food Analyst. After receiving a notice, the second petitioner responded with information. The authorities issued sanctions for prosecution, and a complaint was filed against the petitioners. The petitioners argued that the procedure mandated under Section 42(3) was not followed because the recommendation for prosecution was sent beyond the required fourteen days, and they were denied the right to have a second sample analyzed. The respondent is the Food Safety Officer. The case involves the petitioners challenging the initiation of criminal proceedings based on alleged procedural violations.</t>
  </si>
  <si>
    <t>['Section 42(2)', 'Section 42(3)']</t>
  </si>
  <si>
    <t>{'Section 42(2)': 'This subsection mandates that the Food Analyst must send the analysis report within fourteen days to the Designated Officer. The petitioners argue that the recommendation for prosecution was sent beyond this required timeframe, which could support their claim of procedural violation.', 'Section 42(3)': "This subsection states that the Designated Officer must decide whether the contravention is punishable with imprisonment or fine only and must send recommendations for prosecution within fourteen days. The petitioners' argument that this procedure was not followed could be relevant here, as it may indicate a failure in the process leading to their prosecution."}</t>
  </si>
  <si>
    <t>The relevant subsections indicate that the procedures outlined for the analysis and subsequent actions must be adhered to strictly. The petitioners claim that these procedures were not followed, particularly regarding the timing of the recommendations for prosecution. If the petitioners can substantiate their claims regarding these procedural violations, it may favor their position against the initiation of criminal proceedings.</t>
  </si>
  <si>
    <t>[{'indian_section':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t>
  </si>
  <si>
    <t>['Section 3(1)(zz)(iii) of Food Safety and Standards Act, 2006', 'Reg.2.1.9.(3) of FSS [FPS&amp;FA] Reg.2011', 'Section 26(1)(2)(i) of Food Safety and Standards Act, 2006', 'Section 59(1) of Food Safety and Standards Act, 2006', 'Section 42(3) of Food Safety and Standards Act, 2006']</t>
  </si>
  <si>
    <t>The petitioner, S. Jeyaraj, was running a shop called 'ARS Store' where he was selling groundnut sweet along with other food items. On February 21, 2017, a respondent inspected the shop and collected samples of the groundnut sweet, which were found to be misbranded. The third respondent filed a complaint against the petitioner and the manufacturer for selling misbranded food, leading to an order imposing a fine of Rs.50,000 on the petitioner. The petitioner admitted he sold the product labeled as 'Sri Shanmuga Vilas Special Groundnut Sweet,' but contended that proper procedures under the relevant rules were not followed by the authorities. The petitioner argued that the authorities failed to follow procedures under the law and did not serve him with the appropriate form. The respondents claimed the petitioner admitted to selling the misbranded product and was properly served with relevant forms, but the petitioner‚Äôs statements did not amount to a guilty plea. Ultimately, the court found that the authorities did not follow proper procedures and quashed the order imposing the fine.</t>
  </si>
  <si>
    <t>['Section 47', 'Section 52', 'Section 42', 'Section 50', 'Section 3']</t>
  </si>
  <si>
    <t>{'Section 47': 'This subsection outlines the procedures that a Food Safety Officer must follow when taking a sample for analysis, including providing notice to the person from whom the sample is taken. The petitioner contends that proper procedures were not followed, which may support his argument.', 'Section 52': "This section states that any person who sells misbranded food is liable to a penalty. The petitioner admitted to selling a product labeled as misbranded, which could support the respondent's position.", 'Section 42': 'This section details the responsibilities of the Food Safety Officer and the process for analyzing samples. The petitioner claims that the authorities did not follow proper procedures, which could impact the validity of the fine imposed.', 'Section 50': 'This section addresses penalties for selling food that does not comply with the Act. The petitioner sold a misbranded product, which could imply liability under this section.', 'Section 3': "This section defines 'misbranded food' and outlines the criteria for what constitutes misbranding. The product sold by the petitioner falls under this definition, which may support the respondent's case."}</t>
  </si>
  <si>
    <t>The relevant subsections indicate that the petitioner sold a misbranded product, which typically incurs liability under the law. However, the petitioner's argument regarding the failure of the authorities to follow proper procedures could undermine the enforcement of penalties. The court ultimately quashed the fine, suggesting that procedural errors were significant in this case.</t>
  </si>
  <si>
    <t>[{'indian_section':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29 Authorities responsible for enforcement of Act',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29 Authorities responsible for enforcement of Act',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 {'indian_section': 'Section 49 General provisions relating to penalty', 'foreign_section': 'Section 52 Penalty for misbranded food', 'relationship': 'indirect', 'connection_type': 'indirect'}, {'indian_section': 'Section 49 General provisions relating to penalty', 'foreign_section': 'Section 50 Penalty for selling food not of the nature or substance or quality demanded', 'relationship': 'indirect', 'connection_type': 'indirect'}, {'indian_section': 'Section 49 General provisions relating to penalty', 'foreign_section': 'Section 53 Penalty for misleading advertisement', 'relationship': 'indirect', 'connection_type': 'indirect'}, {'indian_section': 'Section 49 General provisions relating to penalty', 'foreign_section': 'Section 67 Penalty for contravention of provisions of this Act in case of import of articles of food to be in addition to penalties provided under any other Act', 'relationship': 'indirect', 'connection_type': 'indirect'}]</t>
  </si>
  <si>
    <t>['Section 3(1)(zf) of the Food Safety and Standards Act, 2006', 'Rule 2.2.2(7) of the Food Safety and Standards Rules, 2011', 'Rule 2.2.2(8) of the Food Safety and Standards Rules, 2011', 'Rule 2.2.2(9) of the Food Safety and Standards Rules, 2011', 'Rule 2.2.2(10) of the Food Safety and Standards Rules, 2011', 'Section 49 of the Food Safety and Standards Act, 2006']</t>
  </si>
  <si>
    <t>The petitioner, Sachin S/O Nanaji Lekkalwar, is facing an accusation related to the possession and supply of scented nuts. The police registered Crime No.204/2024 at Police Station Mul, District Chandrapur, for offenses under sections of the Indian Penal Code and the Food Safety and Standards Act. The police received secret information during patrol duty, leading to a raid at a shop belonging to a co-accused person, where scented nuts worth Rs.21,340 were found. The petitioner‚Äôs name was not mentioned in the FIR but was included based on the statement of the co-accused. The petitioner was suspected of supplying the scented nuts, which the police believed required his custodial interrogation, though no concrete evidence was collected to prove he was a wholesaler or directly involved. The petitioner had cooperated with the investigation after receiving interim protection. The petitioner's counsel argued that there was no material to link him to the crime directly, while the prosecution contended that the scented nuts found in the possession of the co-accused were supplied by the petitioner.</t>
  </si>
  <si>
    <t>{'Section 38': 'This section allows the Food Safety Officer to take samples of food or substances intended for sale or found on premises, which is relevant as the police acted on secret information and conducted a raid where scented nuts were found. However, the petitioner was not directly linked to the possession of these nuts.', 'Section 41': "This section permits the Food Safety Officer to search and seize articles of food if there is reasonable doubt about their involvement in an offense. The police's actions in raiding the shop and linking the petitioner to the scented nuts could be seen as an application of this section, but the lack of direct evidence against the petitioner may weaken the prosecution's case.", 'Section 29': 'This section outlines the responsibilities of the Food Authority and Food Safety Officers in enforcing the Act. It is relevant as it establishes the framework within which the police and Food Safety Officers operated during the investigation, but does not directly impact the specific allegations against the petitioner.'}</t>
  </si>
  <si>
    <t>The relevant subsections indicate that while the Food Safety Officer had the authority to act based on reasonable suspicion, the lack of direct evidence linking the petitioner to the crime may hinder the prosecution's case. The petitioner‚Äôs name was included based on a co-accused's statement, which may not be sufficient for a conviction without concrete evidence of his involvement in the supply of the scented nuts.</t>
  </si>
  <si>
    <t>[{'indian_section': 'Section 59 Punishment for unsafe food', 'foreign_section': 'Section 48 General provisions relating to offences',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46 Functions of Food Analyst',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44 Recognition of organization or agency for food safety audit', 'foreign_section': 'Section 47 Sampling and analysis', 'relationship': 'indirect', 'connection_type': 'indirect'}, {'indian_section': 'Section 44 Recognition of organization or agency for food safety audit', 'foreign_section': 'Section 46 Functions of Food Analyst',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45 Food Analysts', 'foreign_section': 'Section 47 Sampling and analysis', 'relationship': 'indirect', 'connection_type': 'indirect'}, {'indian_section': 'Section 45 Food Analysts', 'foreign_section': 'Section 46 Functions of Food Analyst',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46 Functions of Food Analyst', 'foreign_section': 'Section 47 Sampling and analysis', 'relationship': 'indirect', 'connection_type': 'indirect'}, {'indian_section': 'Section 46 Functions of Food Analyst', 'foreign_section': 'Section 46 Functions of Food Analyst', 'relationship': 'direct', 'connection_type': 'direct'}, {'indian_section': 'Section 46 Functions of Food Analyst', 'foreign_section': 'Section 43 Recognition and accreditation of laboratories, research institutions and referral food laboratory', 'relationship': 'indirect', 'connection_type': 'indirect'}, {'indian_section': 'Section 47 Sampling and analysis', 'foreign_section': 'Section 47 Sampling and analysis', 'relationship': 'direct', 'connection_type': 'direct'}, {'indian_section': 'Section 47 Sampling and analysis', 'foreign_section': 'Section 46 Functions of Food Analyst',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48 General provisions relating to offences', 'foreign_section': 'Section 48 General provisions relating to offences', 'relationship': 'direct', 'connection_type': 'direct'}, {'indian_section': 'Section 49 General provisions relating to penalty', 'foreign_section': 'Section 48 General provisions relating to offences',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29 Authorities responsible for enforcement of Act', 'relationship': 'indirect', 'connection_type': 'indirect'}, {'indian_section': 'Section 40 Purchaser may have food analysed', 'foreign_section': 'Section 42 Procedure for launching prosecution',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41 Power of search, seizure, investigation, prosecution and procedure thereof',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41 Power of search, seizure, investigation, prosecution and procedure thereof', 'foreign_section': 'Section 42 Procedure for launching prosecution',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41 Power of search, seizure, investigation, prosecution and procedure thereof',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29 Authorities responsible for enforcement of Act',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29 Authorities responsible for enforcement of Act', 'relationship': 'indirect', 'connection_type': 'indirect'},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32 Improvement notices', 'foreign_section': 'Section 38 Powers of Food Safety Officer',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33 Prohibition orders', 'foreign_section': 'Section 38 Powers of Food Safety Officer',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36 Designated Officer', 'foreign_section': 'Section 38 Powers of Food Safety Officer',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37 Food Safety Officer', 'foreign_section': 'Section 38 Powers of Food Safety Officer',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t>
  </si>
  <si>
    <t>['Section 188 of Indian Penal Code', 'Section 273 of Indian Penal Code', 'Section 328 of Indian Penal Code', 'Section 26(2)(iv) of Food Safety and Standards Act, 2006', 'Section 3 of Food Safety and Standards Act, 2006', 'Section 30(2)(a) of Food Safety and Standards Act, 2006', 'Section 4 of Food Safety and Standards Act, 2006', 'Section 59(i) of Food Safety and Standards Act, 2006']</t>
  </si>
  <si>
    <t>The petitioner, Yatin Sharma, bought a Red Velvet Muffin from a shop operated by Respondent No. 2. After consuming the muffin, the petitioner fell ill and filed a complaint with Respondent No. 1, the Food Safety and Standards Authority of India. The petitioner requested the court to take action against Respondent No. 2, including imposing fines, canceling licenses, sealing outlets, and providing compensation for the harm caused. The court reviewed the food samples taken from Respondent No. 2‚Äôs shop and found that the samples were not in violation of the law. The petitioner argued that the authority failed to address his complaint, but the court noted that the samples did not violate food safety standards and disposed of the case accordingly.</t>
  </si>
  <si>
    <t>['Section 48', 'Section 42']</t>
  </si>
  <si>
    <t>{'Section 48': "This section defines how a person may render food injurious to health and outlines the criteria for determining whether food is unsafe or injurious. The petitioner fell ill after consuming the muffin, but the court found that the food samples did not violate safety standards, which suggests that this section may not support the appellant's claim.", 'Section 42': "This section outlines the responsibilities of the Food Safety Officer in inspecting food businesses and analyzing samples. The court's finding that the samples were not in violation of the law indicates that the procedures followed by the Food Safety Officer were likely in compliance with this section, which may not favor the appellant."}</t>
  </si>
  <si>
    <t>The relevant subsections indicate that the food samples taken from the respondent's shop did not violate safety standards, which undermines the appellant's claim of harm caused by the food. The analysis procedures followed by the Food Safety Officer appear to have been conducted properly, further supporting the respondent's position.</t>
  </si>
  <si>
    <t>Appellant may not receive compensation or any action against the respondent.</t>
  </si>
  <si>
    <t>Vikas Mohan Goel is the petitioner, and the case involves the State of Uttar Pradesh as the opposite party. The case is about a complaint filed against Vikas Mohan Goel for an alleged violation under the Food Safety Standard Act, 2006. The food sample was collected from Vikas Mohan Goel's unit on March 23, 2021, and sent for analysis. Based on the food analyst's report dated July 29, 2021, a complaint was filed with the approval of the Commissioner on August 26, 2021. The petitioner argued that the proceedings should be quashed because the cognizance was taken without examination of the complainant, as the complaint was filed by a public servant in discharge of official duty. The court considered the arguments and the evidence, including the sample collection and analysis. The petitioner was allowed to surrender and apply for bail within two weeks.</t>
  </si>
  <si>
    <t>{'Section 38': "This section outlines the powers of the Food Safety Officer to take samples of food for analysis. It is relevant because it describes the procedure for sample collection, which is central to the case. The facts indicate that a sample was taken from Vikas Mohan Goel's unit, which aligns with the provisions of this section.", 'Section 42': 'This section details the responsibilities of the Food Safety Officer and the process following the analysis of the sample. It is relevant as it indicates that the Food Analyst must send a report to the Designated Officer, which is part of the procedural requirements that must be followed in this case.', 'Section 68': 'This section discusses the role of the Adjudicating Officer in adjudicating matters related to violations of the Act. It is relevant because the complaint against Vikas Mohan Goel would likely lead to adjudication under this section, and it outlines the process for imposing penalties.'}</t>
  </si>
  <si>
    <t>The relevant subsections indicate that the Food Safety Officer followed the prescribed procedures for sample collection and analysis. The complaint was filed after the analysis report was received, which aligns with the requirements set forth in the law. The appellant's argument regarding the lack of examination of the complainant does not negate the procedural compliance established by the Food Safety Officer and the subsequent actions taken by the authorities.</t>
  </si>
  <si>
    <t>['Section 59(i) of Food Safety and Standards Act, 2006', 'Section 200 of Indian Penal Code']</t>
  </si>
  <si>
    <t>The petitioner, Zydus Wellness Limited, challenged proceedings initiated against it based on a complaint filed by the respondent authorities, alleging violation of food safety laws related to a food product called "Yummy Nutrilite Spread." The complaint was based on a sample collected from the premises of Tawkeer Ahmad Khanday, who is the proprietor of M/s Khanday Kiryana Merchants in Qazigund, suspected of selling the food product. The sample was sent for analysis, which initially declared it as of standard quality, but later the Kolkata Laboratory report found the sample unsafe and sub-standard. The sample was purchased from M/s Vee Ess Agencies, Jammu, which acted as an agent of Zydus Wellness Limited, as indicated on the label. The investigation traced the food item through several entities, ultimately linking it to the petitioner‚Äôs company. The complaint was filed after the expiry of the one-year limitation period, as the relevant reports and sanctions were obtained after this period, and the order sanctioning prosecution did not record reasons for exceeding the limit. The petitioner argued that the complaint was time-barred and that the order issuing process was made without applying proper judicial scrutiny. The court ultimately found that the prosecution was barred by limitation and that the order lacked proper reasons, leading to the quashing of the proceedings.</t>
  </si>
  <si>
    <t>['Section 51', 'Section 59', 'Section 42', 'Section 47', 'Section 38']</t>
  </si>
  <si>
    <t>{'Section 51': "This subsection states that any person who manufactures, stores, sells, or distributes any article of food for human consumption that is sub-standard is liable to a penalty which may extend to five lakh rupees. The complaint against Zydus Wellness Limited is based on the allegation that the food product 'Yummy Nutrilite Spread' was found to be unsafe and sub-standard, which directly relates to this subsection.", 'Section 59': 'This subsection outlines the penalties for manufacturing or selling unsafe food. It specifies different penalties based on the severity of the contravention. Since the complaint alleges that the food product was unsafe, this section is relevant as it could impose significant penalties on Zydus Wellness Limited if found liable.', 'Section 42': 'This section details the responsibilities of the Food Safety Officer, including the process of taking samples and sending them for analysis. The complaint against Zydus Wellness Limited involves a sample taken by a Food Safety Officer, making this section relevant to the procedural aspects of the case.', 'Section 47': 'This section outlines the procedure for taking samples for analysis, including the requirement for notice and the division of samples. The facts indicate that a sample was taken from a food business operator, which relates to the compliance with this section.', 'Section 38': 'This section grants the Food Safety Officer the authority to take samples and seize articles of food that may contravene the Act. The actions of the Food Safety Officer in taking the sample from the premises of Tawkeer Ahmad Khanday are relevant to this section.'}</t>
  </si>
  <si>
    <t>The relevant subsections indicate that Zydus Wellness Limited is facing serious allegations regarding the safety and quality of its food product. The complaint's basis on the analysis of the food sample and the subsequent findings of it being unsafe and sub-standard directly implicate the company under Sections 51 and 59. However, the complaint was filed after the one-year limitation period, which could potentially affect the validity of the prosecution. The procedural aspects outlined in Sections 42 and 47 also suggest that if proper procedures were not followed, it could impact the case against Zydus Wellness Limited.</t>
  </si>
  <si>
    <t>[{'indian_section': 'Section 59 Punishment for unsafe food', 'foreign_section': 'Section 51 Penalty for sub-standard food', 'relationship': 'indirect', 'connection_type': 'indirect'}, {'indian_section': 'Section 59 Punishment for unsafe food', 'foreign_section': 'Section 59 Punishment for unsafe food', 'relationship': 'direct', 'connection_type': 'direct'}, {'indian_section': 'Section 51 Penalty for sub-standard food', 'foreign_section': 'Section 51 Penalty for sub-standard food', 'relationship': 'direct', 'connection_type': 'direct'}, {'indian_section': 'Section 51 Penalty for sub-standard food', 'foreign_section': 'Section 59 Punishment for unsafe food', 'relationship': 'indirect', 'connection_type': 'indirect'}]</t>
  </si>
  <si>
    <t>['Section 26(2)(ii) of Food Safety and Standards Act, 2006', 'Section 51 of Food Safety and Standards Act, 2006', 'Section 59 of Food Safety and Standards Act, 2006', 'Section 77 of Food Safety and Standards Act, 2006']</t>
  </si>
  <si>
    <t>The petitioner, Sudhakaran, a 68-year-old merchant and commission agent from Mavelikkara, was accused of selling unsafe jaggery that allegedly contained harmful chemicals, based on a report indicating the presence of chemicals like Tartrazine, Rodmeen-B, and Brilliant Blue, which are harmful for human consumption. The authorities inspected his shop, collected samples, and issued a notice to him to stop selling the item. The petitioner claimed he had taken back the supply after a news report about unsafe jaggery from Tamil Nadu and informed the supplier and authorities. He filed an appeal against the food safety report, but the prosecution was initiated before the appeal was decided. The petitioner argued that proceeding with the case while his appeal was pending was incorrect, but the court held that the appeal was not valid as an appeal under the law, and the prosecution was initiated properly.</t>
  </si>
  <si>
    <t>['Section 70', 'Section 68', 'Section 42', 'Section 65']</t>
  </si>
  <si>
    <t>{'Section 70': 'This section discusses the establishment of the Food Safety Appellate Tribunal to hear appeals from decisions of the Adjudicating Officer. The petitioner, Sudhakaran, filed an appeal against the food safety report, which is relevant to this section. However, the court held that the appeal was not valid under the law, indicating that the appeal process may not have been properly followed.', 'Section 68': 'This section outlines the role of the Adjudicating Officer in adjudicating food safety violations. It states that the officer must provide a reasonable opportunity for representation before imposing penalties. The prosecution against Sudhakaran was initiated before his appeal was decided, which raises questions about whether he was given a proper opportunity to defend himself as required by this section.', 'Section 42': "This section details the responsibilities of the Food Safety Officer, including the inspection of food businesses and the analysis of samples. The facts indicate that a Food Safety Officer inspected Sudhakaran's shop and collected samples for analysis, which aligns with the procedures outlined in this section.", 'Section 65': 'This section addresses the consequences of selling food that causes injury or death to consumers. The allegations against Sudhakaran involve selling unsafe jaggery that allegedly contained harmful chemicals. If found guilty, this section could lead to significant penalties, including compensation to victims.'}</t>
  </si>
  <si>
    <t>The relevant subsections indicate that while the appeal process was initiated by the petitioner, it was deemed invalid by the court, which suggests that the prosecution was properly initiated. The Food Safety Officer followed the required procedures for sample collection and analysis. The allegations against Sudhakaran involve serious health risks, which could lead to significant penalties under Section 65 if he is found guilty. Therefore, the facts suggest that the respondent is more likely to succeed in this case.</t>
  </si>
  <si>
    <t>[{'indian_section': 'Section 59 Punishment for unsafe food', 'foreign_section': 'Section 65 Compensation in case of injury or death of consumer',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42 Procedure for launching prosecution', 'relationship': 'indirect', 'connection_type': 'indirect'}]</t>
  </si>
  <si>
    <t>Appellant may face penalties including fines or compensation for selling unsafe food.</t>
  </si>
  <si>
    <t>['Section 59(1) of Food Safety and Standards Act, 2006', 'Section 3(1)(zz)(v) of Food Safety and Standards Act, 2006', 'Section 3(1)(zz)(vii) of Food Safety and Standards Act, 2006', 'Section 26(1) of Food Safety and Standards Act, 2006', 'Section 26(2)(i) of Food Safety and Standards Act, 2006', 'Section 38(1)a(i) of Food Safety and Standards Act, 2006']</t>
  </si>
  <si>
    <t>The first respondent, R. Chandramohan, was running a business called 'Shanmugha Gingelly Oil' and was accused by the Food Safety Officer and the Tamil Nadu Food Safety and Drug Administration Department of supplying gingelly oil that was misbranded, specifically selling non-edible oil as edible oil. The authorities inspected the respondent's premises on 19.03.2013, collected samples, and found violations of food safety regulations, leading them to impose a penalty of Rs.3,00,000 on him. The respondent challenged this penalty by filing a writ petition, which the Writ Court allowed without considering all the relevant rules, particularly the absence of a sample report of analysis. The authorities argued that the label on the product indicated misbranding, as it stated ‚Äúnon-edible oil,‚Äù suggesting an intent to mislead consumers into believing it was for human consumption. The court ultimately found that the authorities had provided the respondent an opportunity to explain, but the Writ Court's decision was not in accordance with law, leading to the appeal being allowed and the order of the Writ Court being set aside, with the respondent being directed to comply with the original order imposing the penalty.</t>
  </si>
  <si>
    <t>{'Section 25': 'This section prohibits the importation of unsafe or misbranded food. The respondent is accused of supplying misbranded gingelly oil, which aligns with the provisions of this section, indicating a violation.', 'Section 38': "This section outlines the powers of the Food Safety Officer to take samples and inspect food premises. The Food Safety Officer inspected the respondent's premises and collected samples, which is consistent with the authority granted under this section.", 'Section 42': 'This section details the responsibilities of the Food Safety Officer and the process for analyzing samples. The actions taken by the Food Safety Officer in collecting samples and sending them for analysis are in accordance with this section.'}</t>
  </si>
  <si>
    <t>The relevant subsections indicate that the Food Safety Officer acted within the scope of their authority to inspect and collect samples from the respondent's business. The findings of misbranding align with the prohibitions set forth in Section 25. The procedural steps followed by the Food Safety Officer are supported by Sections 38 and 42, which strengthens the case against the respondent.</t>
  </si>
  <si>
    <t>['Section 3 of the Food Safety and Standards Act, 2006', 'Section 5 of the Food Safety and Standards Act, 2006']</t>
  </si>
  <si>
    <t>The petitioner, a resident of Srikot Ganganali, Pauri Garhwal, filed a writ petition challenging a No-Objection Certificate issued by the District Magistrate of Pauri Garhwal on May 2, 2023, that permitted Respondent No. 8 to operate a meat shop at Shop No. 03, Aadhat Bazaar, Srinagar. The petitioner also challenged the Food Safety Licence granted to Respondent No. 8 for selling meat and related products at the same location. The petitioner argued that the shop was operating in violation of food safety regulations. The court noted that both the NOC and the Food Safety Licence issued to Respondent No. 8 had been withdrawn, and therefore, the relief sought was rendered infructuous, leading to the dismissal of the petition.</t>
  </si>
  <si>
    <t>['Section 29', 'Section 55', 'Section 59']</t>
  </si>
  <si>
    <t>{'Section 29': "This subsection is relevant as it outlines the responsibilities of the Food Authority and State Food Safety Authorities in enforcing the Food Safety and Standards Act. The petitioner challenges the issuance of a No-Objection Certificate and Food Safety Licence, which falls under the enforcement responsibilities of these authorities. However, since the NOC and licence have been withdrawn, the enforcement aspect may not support the petitioner's claims.", 'Section 55': 'This subsection pertains to penalties for food business operators who fail to comply with the requirements of the Act. The petitioner argues that the shop is operating in violation of food safety regulations. However, since the NOC and Food Safety Licence have been withdrawn, it may not be applicable to impose penalties on the respondent at this time.', 'Section 59': 'This section addresses penalties for unsafe food practices. The petitioner claims violations of food safety regulations, but again, the withdrawal of the NOC and Food Safety Licence means that the respondent may not currently be liable under this section.'}</t>
  </si>
  <si>
    <t>The relevant subsections indicate that while the petitioner raises concerns about food safety violations, the withdrawal of the NOC and Food Safety Licence renders the petition moot. The enforcement responsibilities and potential penalties outlined in the subsections do not apply since the respondent is no longer operating under the challenged permits.</t>
  </si>
  <si>
    <t>[{'indian_section': 'Section 1 Short title, extent and commencement', 'foreign_section': 'Section 1 Short title, extent and commencement', 'relationship': 'direct', 'connection_type': 'direct'}, {'indian_section': 'Section 1 Short title, extent and commencement', 'foreign_section': 'Section 1 Short title, extent and commencement', 'relationship': 'direct', 'connection_type': 'direct'}]</t>
  </si>
  <si>
    <t>Appellant may not receive any relief or remedy as the petition is dismissed.</t>
  </si>
  <si>
    <t>['Schedule 4 Part IV(b)(1)(a) of Food Safety and Standards (Licensing and Registration of Food Business) Regulations, 2011', 'Section 1 of Food Safety and Standards Act, 2006', 'U.P. Municipal Corporation Act, 1959']</t>
  </si>
  <si>
    <t>The petitioner, Sachin S/o Nanaji Lekkalwar, was not present at the crime scene but is accused based on statements from co-accused. The case involves allegations of possessing contraband scented nuts worth Rs.21,340, found during a raid conducted after receiving secret information. The police registered Crime No. 204/2024 at Police Station Mul, District Chandrapur, under charges including possessing illegal substances and violating food safety regulations. The petitioner is seeking pre-arrest bail and argues that his name was not mentioned in the FIR and that custodial interrogation is not necessary. The police believe his involvement is indicated through co-accused statements, and they argue that his custodial interrogation is required. The petitioner‚Äôs legal representatives and the prosecution presented arguments about the need for custody or bail, with the court considering interim protection and conditions for the petitioner in case of arrest.</t>
  </si>
  <si>
    <t>['Section 39', 'Section 41', 'Section 55']</t>
  </si>
  <si>
    <t>{'Section 39': "This subsection addresses the actions of Food Safety Officers and the penalties for vexatious or unreasonable actions. It is relevant because the petitioner argues that he was not present at the crime scene and that the accusations are based on co-accused statements. If the Food Safety Officer acted without reasonable grounds in seizing the contraband, this could support the petitioner's case.", 'Section 41': "This section allows the Food Safety Officer to search and seize articles if there is reasonable doubt about their involvement in food-related offenses. The facts indicate that contraband was seized during a raid based on secret information. This could support the respondent's position that the seizure was justified.", 'Section 55': "This section imposes penalties on food business operators who fail to comply with the Act's requirements. The petitioner is accused of possessing contraband, which could imply a failure to comply with food safety regulations, potentially impacting the case against him."}</t>
  </si>
  <si>
    <t>The relevant subsections indicate that while the petitioner argues against the necessity of custodial interrogation and claims he was not present at the crime scene, the actions taken by the Food Safety Officer may have been justified under Section 41. Additionally, Section 39 could provide a defense if it is shown that the seizure was vexatious. However, Section 55 suggests that the petitioner may still face penalties if found in violation of food safety regulations. Overall, the balance of evidence appears to favor the respondent's position regarding the legality of the seizure and the need for further investigation.</t>
  </si>
  <si>
    <t>[{'indian_section': 'Section 59 Punishment for unsafe food', 'foreign_section': 'Section 60 Punishment for interfering with seized items', 'relationship': 'indirect', 'connection_type': 'indirect'}, {'indian_section': 'Section 59 Punishment for unsafe food', 'foreign_section': 'Section 55 Penalty for failure to comply with the directions of Food Safety Officer',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47 Sampling and analysis', 'foreign_section': 'Section 43 Recognition and accreditation of laboratories, research institutions and referral food laboratory', 'relationship': 'indirect', 'connection_type': 'indirect'}, {'indian_section': 'Section 48 General provisions relating to offences', 'foreign_section': 'Section 60 Punishment for interfering with seized items', 'relationship': 'indirect', 'connection_type': 'indirect'}, {'indian_section': 'Section 48 General provisions relating to offences', 'foreign_section': 'Section 55 Penalty for failure to comply with the directions of Food Safety Officer', 'relationship': 'indirect', 'connection_type': 'indirect'}, {'indian_section': 'Section 49 General provisions relating to penalty', 'foreign_section': 'Section 60 Punishment for interfering with seized items', 'relationship': 'indirect', 'connection_type': 'indirect'}, {'indian_section': 'Section 49 General provisions relating to penalty', 'foreign_section': 'Section 55 Penalty for failure to comply with the directions of Food Safety Officer',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41 Power of search, seizure, investigation, prosecution and procedure thereof', 'relationship': 'indirect', 'connection_type': 'indirect'}, {'indian_section': 'Section 40 Purchaser may have food analysed', 'foreign_section': 'Section 33 Prohibition orders', 'relationship': 'indirect', 'connection_type': 'indirect'}, {'indian_section': 'Section 40 Purchaser may have food analysed', 'foreign_section': 'Section 39 Liability of Food Safety Officer in certain cases', 'relationship': 'indirect', 'connection_type': 'indirect'}, {'indian_section': 'Section 40 Purchaser may have food analysed', 'foreign_section': 'Section 34 Emergency prohibition notices and orders', 'relationship': 'indirect', 'connection_type': 'indirect'}, {'indian_section': 'Section 40 Purchaser may have food analysed', 'foreign_section': 'Section 29 Authorities responsible for enforcement of Act',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41 Power of search, seizure, investigation, prosecution and procedure thereof', 'relationship': 'direct', 'connection_type': 'direct'}, {'indian_section': 'Section 41 Power of search, seizure, investigation, prosecution and procedure thereof', 'foreign_section': 'Section 33 Prohibition orders', 'relationship': 'indirect', 'connection_type': 'indirect'}, {'indian_section': 'Section 41 Power of search, seizure, investigation, prosecution and procedure thereof', 'foreign_section': 'Section 39 Liability of Food Safety Officer in certain cases', 'relationship': 'indirect', 'connection_type': 'indirect'}, {'indian_section': 'Section 41 Power of search, seizure, investigation, prosecution and procedure thereof', 'foreign_section': 'Section 34 Emergency prohibition notices and orders', 'relationship': 'indirect', 'connection_type': 'indirect'}, {'indian_section': 'Section 41 Power of search, seizure, investigation, prosecution and procedure thereof', 'foreign_section': 'Section 29 Authorities responsible for enforcement of Act',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41 Power of search, seizure, investigation, prosecution and procedure thereof', 'relationship': 'indirect', 'connection_type': 'indirect'}, {'indian_section': 'Section 42 Procedure for launching prosecution', 'foreign_section': 'Section 33 Prohibition orders', 'relationship': 'indirect', 'connection_type': 'indirect'}, {'indian_section': 'Section 42 Procedure for launching prosecution', 'foreign_section': 'Section 39 Liability of Food Safety Officer in certain cases', 'relationship': 'indirect', 'connection_type': 'indirect'}, {'indian_section': 'Section 42 Procedure for launching prosecution', 'foreign_section': 'Section 34 Emergency prohibition notices and orders', 'relationship': 'indirect', 'connection_type': 'indirect'}, {'indian_section': 'Section 42 Procedure for launching prosecution',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33 Prohibition orders',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34 Emergency prohibition notices and orders', 'relationship': 'indirect', 'connection_type': 'indirect'}, {'indian_section': 'Section 30 Commissioner of Food Safety of the State', 'foreign_section': 'Section 29 Authorities responsible for enforcement of Act',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33 Prohibition orders',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34 Emergency prohibition notices and orders', 'relationship': 'indirect', 'connection_type': 'indirect'}, {'indian_section': 'Section 38 Powers of Food Safety Officer', 'foreign_section': 'Section 29 Authorities responsible for enforcement of Act',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33 Prohibition orders',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34 Emergency prohibition notices and orders', 'relationship': 'indirect', 'connection_type': 'indirect'}, {'indian_section': 'Section 39 Liability of Food Safety Officer in certain cases', 'foreign_section': 'Section 29 Authorities responsible for enforcement of Act',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33 Prohibition orders',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34 Emergency prohibition notices and orders', 'relationship': 'indirect', 'connection_type': 'indirect'}, {'indian_section': 'Section 30 Commissioner of Food Safety of the State', 'foreign_section': 'Section 29 Authorities responsible for enforcement of Act',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33 Prohibition orders',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34 Emergency prohibition notices and orders', 'relationship': 'indirect', 'connection_type': 'indirect'}, {'indian_section': 'Section 31 Licensing and registration of food business', 'foreign_section': 'Section 29 Authorities responsible for enforcement of Act',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33 Prohibition orders',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34 Emergency prohibition notices and orders', 'relationship': 'indirect', 'connection_type': 'indirect'}, {'indian_section': 'Section 32 Improvement notices', 'foreign_section': 'Section 29 Authorities responsible for enforcement of Act',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33 Prohibition orders', 'relationship': 'direct', 'connection_type': 'direct'}, {'indian_section': 'Section 33 Prohibition orders', 'foreign_section': 'Section 39 Liability of Food Safety Officer in certain cases', 'relationship': 'indirect', 'connection_type': 'indirect'}, {'indian_section': 'Section 33 Prohibition orders', 'foreign_section': 'Section 34 Emergency prohibition notices and orders', 'relationship': 'indirect', 'connection_type': 'indirect'}, {'indian_section': 'Section 33 Prohibition orders', 'foreign_section': 'Section 29 Authorities responsible for enforcement of Act',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33 Prohibition orders',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34 Emergency prohibition notices and orders', 'relationship': 'direct', 'connection_type': 'direct'}, {'indian_section': 'Section 34 Emergency prohibition notices and orders', 'foreign_section': 'Section 29 Authorities responsible for enforcement of Act',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33 Prohibition orders',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34 Emergency prohibition notices and orders', 'relationship': 'indirect', 'connection_type': 'indirect'}, {'indian_section': 'Section 35 Notification of food poisoning', 'foreign_section': 'Section 29 Authorities responsible for enforcement of Act',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33 Prohibition orders',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34 Emergency prohibition notices and orders', 'relationship': 'indirect', 'connection_type': 'indirect'}, {'indian_section': 'Section 36 Designated Officer', 'foreign_section': 'Section 29 Authorities responsible for enforcement of Act',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33 Prohibition orders',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34 Emergency prohibition notices and orders', 'relationship': 'indirect', 'connection_type': 'indirect'}, {'indian_section': 'Section 37 Food Safety Officer', 'foreign_section': 'Section 29 Authorities responsible for enforcement of Act', 'relationship': 'indirect', 'connection_type': 'indirect'}]</t>
  </si>
  <si>
    <t>The_Food_Safety_Officer_vs_T_P_Kunhikannan_on_20_November_2024.PDF</t>
  </si>
  <si>
    <t>Case overview: The case involves a criminal appeal filed by the Food Safety Officer against T P Kunhikannan and Usha T M, who were acquitted by the Judicial First Class Magistrate Court-I, Vadakara, on 07/02/2022, under Section 256(1) of the Code of Criminal Procedure (Cr.P.C.) for selling unsafe food without a license. The appeal was heard on 20 November 2024. Key facts: 1. The complaint was filed on 04/11/2019, with the first posting on 07/11/2019. 2. Summons were issued to the accused on 25/01/2020, but they did not appear, leading to the issuance of non-bailable warrants. 3. The case was adjourned multiple times due to the absence of both parties and the impact of the COVID-19 pandemic. 4. On 07/02/2022, the complainant was absent due to health issues and family obligations, while the accused was also absent. Legal issues and arguments: 1. The appellant contended that the trial court was unjustified in acquitting the accused under Section 256(1) Cr.P.C. due to the complainant's absence, especially considering the circumstances of the pandemic and personal health issues. 2. The appellant argued that the absence of the complainant should not have led to acquittal, as the accused was also not present. 3. The respondents did not appear in court. Court's reasoning: 1. The court acknowledged the seriousness of the offences under the Food Safety and Standards Act, 2006, and the need for a decision on the merits of the case. 2. The court noted that the complainant should have informed the Assistant Public Prosecutor about his absence to seek an adjournment. 3. The court decided to set aside the acquittal in the interest of justice, provided the complainant pays a cost of ‚Äö√áœÄ2,500 to the District Legal Services Authority, Kozhikode. Decision or judgment: The appeal was allowed, the acquittal was set aside, and the complaint was restored to file, with the trial court directed to proceed with the case as per law, contingent upon the payment of costs by the complainant.</t>
  </si>
  <si>
    <t>The case involves a complaint filed by the Food Safety Officer against T P Kunhikannan, who operates a shop called Grand Mart in Vellikulangara, Orkkatteri, Vadakara, and also against Usha T M, who is the responsible person of the same shop. The complaint alleges that the accused sold unsafe food without a license. The case was filed in the Judicial First Class Magistrate Court in Vadakara. The court dismissed the complaint and acquitted the accused persons, citing reasons related to their absence and the absence of the complainant on scheduled dates. The complainant, the Food Safety Officer, argued that the case was not properly conducted due to his health issues and the court's scheduling issues, and he sought to restore the case on merits. The accused did not appear before the court and did not contest the proceedings, and the court observed that the complainant also was not vigilant in pursuing the case.</t>
  </si>
  <si>
    <t>['Section 63', 'Section 42', 'Section 39']</t>
  </si>
  <si>
    <t>{'Section 63': 'This subsection is relevant as it addresses the consequences of manufacturing, selling, storing, or distributing food without a license. The complaint alleges that the accused sold unsafe food without a license, which directly relates to this section.', 'Section 42': "This subsection outlines the responsibilities of the Food Safety Officer, including the inspection of food businesses and the drawing of samples for analysis. The case involves the actions of the Food Safety Officer in relation to the accused's food business.", 'Section 39': "This subsection pertains to the actions of a Food Safety Officer who may seize articles of food without reasonable grounds. If the Food Safety Officer's actions are deemed vexatious, it could impact the case against the accused."}</t>
  </si>
  <si>
    <t>The relevant subsections indicate that the Food Safety Officer has the authority to act against food business operators who do not comply with licensing requirements. The allegations against the respondents involve selling unsafe food without a license, which aligns with Section 63. However, the court's dismissal of the complaint due to the absence of both parties raises questions about the enforcement of these provisions. The potential for the Food Safety Officer's actions to be challenged under Section 39 also complicates the case.</t>
  </si>
  <si>
    <t>[{'indian_section': 'Section 38 Powers of Food Safety Officer', 'foreign_section': 'Section 38 Powers of Food Safety Officer', 'relationship': 'direct', 'connection_type': 'direct'}, {'indian_section': 'Section 38 Powers of Food Safety Officer', 'foreign_section': 'Section 41 Power of search, seizure, investigation, prosecution and procedure thereof', 'relationship': 'indirect', 'connection_type': 'indirect'}, {'indian_section': 'Section 38 Powers of Food Safety Officer', 'foreign_section': 'Section 39 Liability of Food Safety Officer in certain cases', 'relationship': 'indirect', 'connection_type': 'indirect'}, {'indian_section': 'Section 38 Powers of Food Safety Officer', 'foreign_section': 'Section 29 Authorities responsible for enforcement of Act', 'relationship': 'indirect', 'connection_type': 'indirect'}, {'indian_section': 'Section 38 Powers of Food Safety Officer',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41 Power of search, seizure, investigation, prosecution and procedure thereof', 'relationship': 'indirect', 'connection_type': 'indirect'}, {'indian_section': 'Section 39 Liability of Food Safety Officer in certain cases', 'foreign_section': 'Section 39 Liability of Food Safety Officer in certain cases', 'relationship': 'direct', 'connection_type': 'direct'}, {'indian_section': 'Section 39 Liability of Food Safety Officer in certain cases', 'foreign_section': 'Section 29 Authorities responsible for enforcement of Act', 'relationship': 'indirect', 'connection_type': 'indirect'}, {'indian_section': 'Section 39 Liability of Food Safety Officer in certain cases',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41 Power of search, seizure, investigation, prosecution and procedure thereof', 'relationship': 'indirect', 'connection_type': 'indirect'}, {'indian_section': 'Section 30 Commissioner of Food Safety of the State', 'foreign_section': 'Section 39 Liability of Food Safety Officer in certain cases', 'relationship': 'indirect', 'connection_type': 'indirect'}, {'indian_section': 'Section 30 Commissioner of Food Safety of the State', 'foreign_section': 'Section 29 Authorities responsible for enforcement of Act', 'relationship': 'indirect', 'connection_type': 'indirect'}, {'indian_section': 'Section 30 Commissioner of Food Safety of the State',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41 Power of search, seizure, investigation, prosecution and procedure thereof', 'relationship': 'indirect', 'connection_type': 'indirect'}, {'indian_section': 'Section 31 Licensing and registration of food business', 'foreign_section': 'Section 39 Liability of Food Safety Officer in certain cases', 'relationship': 'indirect', 'connection_type': 'indirect'}, {'indian_section': 'Section 31 Licensing and registration of food business', 'foreign_section': 'Section 29 Authorities responsible for enforcement of Act', 'relationship': 'indirect', 'connection_type': 'indirect'}, {'indian_section': 'Section 31 Licensing and registration of food business',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32 Improvement notices', 'foreign_section': 'Section 41 Power of search, seizure, investigation, prosecution and procedure thereof', 'relationship': 'indirect', 'connection_type': 'indirect'}, {'indian_section': 'Section 32 Improvement notices', 'foreign_section': 'Section 39 Liability of Food Safety Officer in certain cases', 'relationship': 'indirect', 'connection_type': 'indirect'}, {'indian_section': 'Section 32 Improvement notices', 'foreign_section': 'Section 29 Authorities responsible for enforcement of Act', 'relationship': 'indirect', 'connection_type': 'indirect'}, {'indian_section': 'Section 32 Improvement notices',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33 Prohibition orders', 'foreign_section': 'Section 41 Power of search, seizure, investigation, prosecution and procedure thereof', 'relationship': 'indirect', 'connection_type': 'indirect'}, {'indian_section': 'Section 33 Prohibition orders', 'foreign_section': 'Section 39 Liability of Food Safety Officer in certain cases', 'relationship': 'indirect', 'connection_type': 'indirect'}, {'indian_section': 'Section 33 Prohibition orders', 'foreign_section': 'Section 29 Authorities responsible for enforcement of Act', 'relationship': 'indirect', 'connection_type': 'indirect'}, {'indian_section': 'Section 33 Prohibition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41 Power of search, seizure, investigation, prosecution and procedure thereof', 'relationship': 'indirect', 'connection_type': 'indirect'}, {'indian_section': 'Section 34 Emergency prohibition notices and orders', 'foreign_section': 'Section 39 Liability of Food Safety Officer in certain cases', 'relationship': 'indirect', 'connection_type': 'indirect'}, {'indian_section': 'Section 34 Emergency prohibition notices and orders', 'foreign_section': 'Section 29 Authorities responsible for enforcement of Act', 'relationship': 'indirect', 'connection_type': 'indirect'}, {'indian_section': 'Section 34 Emergency prohibition notices and orders',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41 Power of search, seizure, investigation, prosecution and procedure thereof', 'relationship': 'indirect', 'connection_type': 'indirect'}, {'indian_section': 'Section 35 Notification of food poisoning', 'foreign_section': 'Section 39 Liability of Food Safety Officer in certain cases', 'relationship': 'indirect', 'connection_type': 'indirect'}, {'indian_section': 'Section 35 Notification of food poisoning', 'foreign_section': 'Section 29 Authorities responsible for enforcement of Act', 'relationship': 'indirect', 'connection_type': 'indirect'}, {'indian_section': 'Section 35 Notification of food poisoning',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36 Designated Officer', 'foreign_section': 'Section 41 Power of search, seizure, investigation, prosecution and procedure thereof', 'relationship': 'indirect', 'connection_type': 'indirect'}, {'indian_section': 'Section 36 Designated Officer', 'foreign_section': 'Section 39 Liability of Food Safety Officer in certain cases', 'relationship': 'indirect', 'connection_type': 'indirect'}, {'indian_section': 'Section 36 Designated Officer', 'foreign_section': 'Section 29 Authorities responsible for enforcement of Act', 'relationship': 'indirect', 'connection_type': 'indirect'}, {'indian_section': 'Section 36 Designated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37 Food Safety Officer', 'foreign_section': 'Section 41 Power of search, seizure, investigation, prosecution and procedure thereof', 'relationship': 'indirect', 'connection_type': 'indirect'}, {'indian_section': 'Section 37 Food Safety Officer', 'foreign_section': 'Section 39 Liability of Food Safety Officer in certain cases', 'relationship': 'indirect', 'connection_type': 'indirect'}, {'indian_section': 'Section 37 Food Safety Officer', 'foreign_section': 'Section 29 Authorities responsible for enforcement of Act', 'relationship': 'indirect', 'connection_type': 'indirect'}, {'indian_section': 'Section 37 Food Safety Officer', 'foreign_section': 'Section 42 Procedure for launching prosecution', 'relationship': 'indirect', 'connection_type': 'indirect'}, {'indian_section': 'Section 3 Definitions', 'foreign_section': 'Section 1 Short title, extent and commencement', 'relationship': 'indirect', 'connection_type': 'indirect'}, {'indian_section': 'Section 3 Definitions', 'foreign_section': 'Section 3 Definitions', 'relationship': 'direct', 'connection_type': 'direct'}]</t>
  </si>
  <si>
    <t>Appellant may be unable to pursue further action against the respondents.</t>
  </si>
  <si>
    <t>['Section 256(1) of the Code of Criminal Procedure', 'Section 3 of the Food Safety and Standards Act, 2006']</t>
  </si>
  <si>
    <t>Case overview: The case involves a criminal appeal filed by the Food Safety Officer against T P Kunhikannan and Usha T M, who were acquitted by the Judicial First Class Magistrate Court-I, Vadakara, on 07/02/2022, under Section 256(1) of the Code of Criminal Procedure (Cr.P.C.) for selling unsafe food without a license. The appeal was heard on 20 November 2024. Key facts: 1. The complaint was filed on 04/11/2019, with the first posting on 07/11/2019. 2. Summons were issued to the accused on 25/01/2020, but they did not appear, leading to the issuance of non-bailable warrants. 3. The case was adjourned multiple times due to the absence of both parties and the impact of the COVID-19 pandemic. 4. On 07/02/2022, the complainant was absent due to health issues and family obligations, while the accused was also absent. Legal issues and arguments: 1. The appellant contended that the trial court was unjustified in acquitting the accused under Section 256(1) Cr.P.C. due to the complainant's absence, especially considering the circumstances of the pandemic and personal health issues. 2. The appellant argued that the absence of the complainant should not have led to acquittal, as the accused was also not present. 3. The respondents did not appear in court. Court's reasoning: 1. The court acknowledged the seriousness of the offences under the Food Safety and Standards Act, 2006, and the need for a decision on the merits of the case. 2. The court noted that the complainant should have informed the Assistant Public Prosecutor about his absence to seek an adjournment. 3. The court decided to set aside the acquittal in the interest of justice, provided the complainant pays a cost of ‚Çπ2,500 to the District Legal Services Authority, Kozhikode. Decision or judgment: The appeal was allowed, the acquittal was set aside, and the complaint was restored to file, with the trial court directed to proceed with the case as per law, contingent upon the payment of costs by the complainant.</t>
  </si>
  <si>
    <t>T_P_Kunhikannan_on_20_November_2024.PDF</t>
  </si>
  <si>
    <t>The petitioner, Nagrik Upbhokta Margdarshak Manch, filed a public interest petition seeking action to prevent the sale of adulterated milk, ensure registration and licensing of milk vendors, and improve the quality of milk supplied in Jabalpur and the entire Madhya Pradesh state. The respondents, including state authorities and food safety departments, stated that they conduct random sampling of milk, prosecute vendors selling adulterated milk, and have already registered cases and imposed fines on several vendors. They also highlighted efforts such as mobile testing units and campaigns like Milavat se Mukti to monitor and curb adulteration. The petitioner alleged that adulterated milk is being sold across the state, with vendors adding water and other substances, including unpackaged milk, for profit, endangering public health. The respondents provided details of sampling, prosecutions, penalties, and ongoing measures to prevent adulteration. The court found that appropriate actions are being taken and dismissed the petition.</t>
  </si>
  <si>
    <t>['Section 42', 'Section 38', 'Section 47']</t>
  </si>
  <si>
    <t>{'Section 42': 'This section outlines the responsibilities of the Food Safety Officer, including the inspection of food businesses and the drawing of samples for analysis. The respondents claim to conduct random sampling and have measures in place to monitor milk quality, which aligns with the responsibilities outlined in this section.', 'Section 38': 'This section allows the Food Safety Officer to take samples of food intended for sale and to seize articles of food that contravene the Act. The respondents assert that they have taken action against vendors selling adulterated milk, which suggests compliance with this section.', 'Section 47': "This section details the procedure for taking samples for analysis, including notifying the person from whom the sample is taken. The respondents' actions in sampling and prosecuting vendors indicate adherence to the procedures outlined in this section."}</t>
  </si>
  <si>
    <t>The relevant subsections indicate that the respondents have been following the required procedures for sampling and monitoring food safety, particularly in relation to milk adulteration. The actions taken by the respondents, such as random sampling and prosecution of vendors, suggest that they are fulfilling their obligations under the law. Therefore, the facts presented do not support the petitioner's claims of inadequate action against milk adulteration.</t>
  </si>
  <si>
    <t>[{'indian_section': 'Section 44 Recognition of organization or agency for food safety audit', 'foreign_section': 'Section 47 Sampling and analysis',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46 Functions of Food Analyst', 'relationship': 'indirect', 'connection_type': 'indirect'}, {'indian_section': 'Section 44 Recognition of organization or agency for food safety audit', 'foreign_section': 'Section 47 Sampling and analysis', 'relationship': 'indirect', 'connection_type': 'indirect'}, {'indian_section': 'Section 78 Power of court to implead manufacturer, etc.', 'foreign_section': 'Section 70 Establishment of Food Safety Appellate Tribunal', 'relationship': 'indirect', 'connection_type': 'indirect'}, {'indian_section': 'Section 78 Power of court to implead manufacturer, etc.', 'foreign_section': 'Section 68 Adjudication', 'relationship': 'indirect', 'connection_type': 'indirect'}, {'indian_section': 'Section 38 Powers of Food Safety Officer', 'foreign_section': 'Section 38 Powers of Food Safety Officer', 'relationship': 'direct', 'connection_type': 'direct'}, {'indian_section': 'Section 38 Powers of Food Safety Officer', 'foreign_section': 'Section 38 Powers of Food Safety Officer', 'relationship': 'direct', 'connection_type': 'direct'}, {'indian_section': 'Section 38 Powers of Food Safety Officer', 'foreign_section': 'Section 42 Procedure for launching prosecution', 'relationship': 'indirect', 'connection_type': 'indirect'}, {'indian_section': 'Section 38 Powers of Food Safety Officer', 'foreign_section': 'Section 38 Powers of Food Safety Officer', 'relationship': 'direct', 'connection_type': 'direct'},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38 Powers of Food Safety Officer', 'relationship': 'indirect', 'connection_type': 'indirect'}, {'indian_section': 'Section 30 Commissioner of Food Safety of the State', 'foreign_section': 'Section 42 Procedure for launching prosecution', 'relationship': 'indirect', 'connection_type': 'indirect'}, {'indian_section': 'Section 30 Commissioner of Food Safety of the State',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38 Powers of Food Safety Officer', 'relationship': 'indirect', 'connection_type': 'indirect'}, {'indian_section': 'Section 32 Improvement notices', 'foreign_section': 'Section 42 Procedure for launching prosecution', 'relationship': 'indirect', 'connection_type': 'indirect'}, {'indian_section': 'Section 32 Improvement notices',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38 Powers of Food Safety Officer', 'relationship': 'indirect', 'connection_type': 'indirect'}, {'indian_section': 'Section 34 Emergency prohibition notices and orders', 'foreign_section': 'Section 42 Procedure for launching prosecution', 'relationship': 'indirect', 'connection_type': 'indirect'}, {'indian_section': 'Section 34 Emergency prohibition notices and orders',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68 Adjudication', 'foreign_section': 'Section 70 Establishment of Food Safety Appellate Tribunal', 'relationship': 'indirect', 'connection_type': 'indirect'}, {'indian_section': 'Section 68 Adjudication', 'foreign_section': 'Section 68 Adjudication', 'relationship': 'direct', 'connection_type': 'direct'}, {'indian_section': 'Section 69 Power to compound offences', 'foreign_section': 'Section 70 Establishment of Food Safety Appellate Tribunal', 'relationship': 'indirect', 'connection_type': 'indirect'}, {'indian_section': 'Section 69 Power to compound offences', 'foreign_section': 'Section 68 Adjudication', 'relationship': 'indirect', 'connection_type': 'indirect'}, {'indian_section': 'Section 37 Food Safety Officer', 'foreign_section': 'Section 38 Powers of Food Safety Officer', 'relationship': 'indirect', 'connection_type': 'indirect'}, {'indian_section': 'Section 37 Food Safety Officer', 'foreign_section': 'Section 38 Powers of Food Safety Officer', 'relationship': 'indirect', 'connection_type': 'indirect'}, {'indian_section': 'Section 37 Food Safety Officer', 'foreign_section': 'Section 42 Procedure for launching prosecution', 'relationship': 'indirect', 'connection_type': 'indirect'}, {'indian_section': 'Section 37 Food Safety Officer', 'foreign_section': 'Section 38 Powers of Food Safety Officer', 'relationship': 'indirect', 'connection_type': 'indirect'}, {'indian_section': 'Section 70 Establishment of Food Safety Appellate Tribunal', 'foreign_section': 'Section 70 Establishment of Food Safety Appellate Tribunal', 'relationship': 'direct', 'connection_type': 'direct'}, {'indian_section': 'Section 70 Establishment of Food Safety Appellate Tribunal', 'foreign_section': 'Section 68 Adjudication', 'relationship': 'indirect', 'connection_type': 'indirect'}, {'indian_section': 'Section 71 Procedure and powers of Tribunal', 'foreign_section': 'Section 70 Establishment of Food Safety Appellate Tribunal', 'relationship': 'indirect', 'connection_type': 'indirect'}, {'indian_section': 'Section 71 Procedure and powers of Tribunal', 'foreign_section': 'Section 68 Adjudication', 'relationship': 'indirect', 'connection_type': 'indirect'}, {'indian_section': 'Section 72 Civil court not to have jurisdiction', 'foreign_section': 'Section 70 Establishment of Food Safety Appellate Tribunal', 'relationship': 'indirect', 'connection_type': 'indirect'}, {'indian_section': 'Section 72 Civil court not to have jurisdiction', 'foreign_section': 'Section 68 Adjudication', 'relationship': 'indirect', 'connection_type': 'indirect'}, {'indian_section': 'Section 73 Power of court to try cases summarily', 'foreign_section': 'Section 70 Establishment of Food Safety Appellate Tribunal', 'relationship': 'indirect', 'connection_type': 'indirect'}, {'indian_section': 'Section 73 Power of court to try cases summarily', 'foreign_section': 'Section 68 Adjudication', 'relationship': 'indirect', 'connection_type': 'indirect'}, {'indian_section': 'Section 74 Special courts and Public Prosecutor', 'foreign_section': 'Section 70 Establishment of Food Safety Appellate Tribunal', 'relationship': 'indirect', 'connection_type': 'indirect'}, {'indian_section': 'Section 74 Special courts and Public Prosecutor', 'foreign_section': 'Section 68 Adjudication', 'relationship': 'indirect', 'connection_type': 'indirect'}, {'indian_section': 'Section 75 Power to transfer cases to regular courts', 'foreign_section': 'Section 70 Establishment of Food Safety Appellate Tribunal', 'relationship': 'indirect', 'connection_type': 'indirect'}, {'indian_section': 'Section 75 Power to transfer cases to regular courts', 'foreign_section': 'Section 68 Adjudication', 'relationship': 'indirect', 'connection_type': 'indirect'}, {'indian_section': 'Section 76 Appeal', 'foreign_section': 'Section 70 Establishment of Food Safety Appellate Tribunal', 'relationship': 'indirect', 'connection_type': 'indirect'}, {'indian_section': 'Section 76 Appeal', 'foreign_section': 'Section 68 Adjudication', 'relationship': 'indirect', 'connection_type': 'indirect'}, {'indian_section': 'Section 77 Time limit for prosecutions', 'foreign_section': 'Section 70 Establishment of Food Safety Appellate Tribunal', 'relationship': 'indirect', 'connection_type': 'indirect'}, {'indian_section': 'Section 77 Time limit for prosecutions', 'foreign_section': 'Section 68 Adjudication', 'relationship': 'indirect', 'connection_type': 'indirect'}, {'indian_section': 'Section 78 Power of court to implead manufacturer, etc.', 'foreign_section': 'Section 70 Establishment of Food Safety Appellate Tribunal', 'relationship': 'indirect', 'connection_type': 'indirect'}, {'indian_section': 'Section 78 Power of court to implead manufacturer, etc.', 'foreign_section': 'Section 68 Adjudication', 'relationship': 'indirect', 'connection_type': 'indirect'}, {'indian_section': "Section 79 Magistrate's power to impose enhanced punishment", 'foreign_section': 'Section 70 Establishment of Food Safety Appellate Tribunal', 'relationship': 'indirect', 'connection_type': 'indirect'}, {'indian_section': "Section 79 Magistrate's power to impose enhanced punishment", 'foreign_section': 'Section 68 Adjudication', 'relationship': 'indirect', 'connection_type': 'indirect'}, {'indian_section': 'Section 72 Civil court not to have jurisdiction', 'foreign_section': 'Section 70 Establishment of Food Safety Appellate Tribunal', 'relationship': 'indirect', 'connection_type': 'indirect'}, {'indian_section': 'Section 72 Civil court not to have jurisdiction', 'foreign_section': 'Section 68 Adjudication', 'relationship': 'indirect', 'connection_type': 'indirect'}, {'indian_section': 'Section 46 Functions of Food Analyst', 'foreign_section': 'Section 47 Sampling and analysis',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 {'indian_section': 'Section 73 Power of court to try cases summarily', 'foreign_section': 'Section 70 Establishment of Food Safety Appellate Tribunal', 'relationship': 'indirect', 'connection_type': 'indirect'}, {'indian_section': 'Section 73 Power of court to try cases summarily', 'foreign_section': 'Section 68 Adjudication', 'relationship': 'indirect', 'connection_type': 'indirect'}, {'indian_section': 'Section 80 Defences which may or may not be allowed in prosecution under this Act', 'foreign_section': 'Section 70 Establishment of Food Safety Appellate Tribunal', 'relationship': 'indirect', 'connection_type': 'indirect'}, {'indian_section': 'Section 80 Defences which may or may not be allowed in prosecution under this Act', 'foreign_section': 'Section 68 Adjudication', 'relationship': 'indirect', 'connection_type': 'indirect'}, {'indian_section': 'Section 33 Prohibition orders', 'foreign_section': 'Section 38 Powers of Food Safety Officer', 'relationship': 'indirect', 'connection_type': 'indirect'}, {'indian_section': 'Section 33 Prohibition orders', 'foreign_section': 'Section 38 Powers of Food Safety Officer', 'relationship': 'indirect', 'connection_type': 'indirect'}, {'indian_section': 'Section 33 Prohibition orders', 'foreign_section': 'Section 42 Procedure for launching prosecution', 'relationship': 'indirect', 'connection_type': 'indirect'}, {'indian_section': 'Section 33 Prohibition orders', 'foreign_section': 'Section 38 Powers of Food Safety Officer', 'relationship': 'indirect', 'connection_type': 'indirect'}, {'indian_section': 'Section 29 Authorities responsible for enforcement of Act', 'foreign_section': 'Section 38 Powers of Food Safety Officer', 'relationship': 'indirect', 'connection_type': 'indirect'}, {'indian_section': 'Section 29 Authorities responsible for enforcement of Act', 'foreign_section': 'Section 38 Powers of Food Safety Officer', 'relationship': 'indirect', 'connection_type': 'indirect'}, {'indian_section': 'Section 29 Authorities responsible for enforcement of Act', 'foreign_section': 'Section 42 Procedure for launching prosecution', 'relationship': 'indirect', 'connection_type': 'indirect'}, {'indian_section': 'Section 29 Authorities responsible for enforcement of Act',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74 Special courts and Public Prosecutor', 'foreign_section': 'Section 70 Establishment of Food Safety Appellate Tribunal', 'relationship': 'indirect', 'connection_type': 'indirect'}, {'indian_section': 'Section 74 Special courts and Public Prosecutor', 'foreign_section': 'Section 68 Adjudication', 'relationship': 'indirect', 'connection_type': 'indirect'}, {'indian_section': 'Section 76 Appeal', 'foreign_section': 'Section 70 Establishment of Food Safety Appellate Tribunal', 'relationship': 'indirect', 'connection_type': 'indirect'}, {'indian_section': 'Section 76 Appeal', 'foreign_section': 'Section 68 Adjudication', 'relationship': 'indirect', 'connection_type': 'indirect'}, {'indian_section': 'Section 80 Defences which may or may not be allowed in prosecution under this Act', 'foreign_section': 'Section 70 Establishment of Food Safety Appellate Tribunal', 'relationship': 'indirect', 'connection_type': 'indirect'}, {'indian_section': 'Section 80 Defences which may or may not be allowed in prosecution under this Act', 'foreign_section': 'Section 68 Adjudication',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38 Powers of Food Safety Officer', 'relationship': 'indirect', 'connection_type': 'indirect'}, {'indian_section': 'Section 31 Licensing and registration of food business', 'foreign_section': 'Section 42 Procedure for launching prosecution', 'relationship': 'indirect', 'connection_type': 'indirect'}, {'indian_section': 'Section 31 Licensing and registration of food business', 'foreign_section': 'Section 38 Powers of Food Safety Officer',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'direct', 'connection_type': 'direct'}, {'indian_section': 'Section 43 Recognition and accreditation of laboratories, research institutions and referral food laboratory', 'foreign_section': 'Section 46 Functions of Food Analyst',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44 Recognition of organization or agency for food safety audit', 'foreign_section': 'Section 47 Sampling and analysis', 'relationship': 'indirect', 'connection_type': 'indirect'}, {'indian_section': 'Section 44 Recognition of organization or agency for food safety audit', 'foreign_section': 'Section 43 Recognition and accreditation of laboratories, research institutions and referral food laboratory', 'relationship': 'indirect', 'connection_type': 'indirect'}, {'indian_section': 'Section 44 Recognition of organization or agency for food safety audit', 'foreign_section': 'Section 46 Functions of Food Analyst', 'relationship': 'indirect', 'connection_type': 'indirect'}, {'indian_section': 'Section 44 Recognition of organization or agency for food safety audit', 'foreign_section': 'Section 47 Sampling and analysis', 'relationship': 'indirect', 'connection_type': 'indirect'}, {'indian_section': 'Section 45 Food Analysts', 'foreign_section': 'Section 47 Sampling and analysis',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46 Functions of Food Analyst', 'relationship': 'indirect', 'connection_type': 'indirect'}, {'indian_section': 'Section 45 Food Analysts', 'foreign_section': 'Section 47 Sampling and analysis', 'relationship': 'indirect', 'connection_type': 'indirect'}, {'indian_section': 'Section 46 Functions of Food Analyst', 'foreign_section': 'Section 47 Sampling and analysis', 'relationship': 'indirect', 'connection_type': 'indirect'}, {'indian_section': 'Section 46 Functions of Food Analyst', 'foreign_section': 'Section 43 Recognition and accreditation of laboratories, research institutions and referral food laboratory', 'relationship': 'indirect', 'connection_type': 'indirect'}, {'indian_section': 'Section 46 Functions of Food Analyst', 'foreign_section': 'Section 46 Functions of Food Analyst', 'relationship': 'direct', 'connection_type': 'direct'}, {'indian_section': 'Section 46 Functions of Food Analyst', 'foreign_section': 'Section 47 Sampling and analysis', 'relationship': 'indirect', 'connection_type': 'indirect'}, {'indian_section': 'Section 47 Sampling and analysis', 'foreign_section': 'Section 47 Sampling and analysis', 'relationship': 'direct', 'connection_type': 'direct'}, {'indian_section': 'Section 47 Sampling and analysis', 'foreign_section': 'Section 43 Recognition and accreditation of laboratories, research institutions and referral food laboratory', 'relationship': 'indirect', 'connection_type': 'indirect'}, {'indian_section': 'Section 47 Sampling and analysis', 'foreign_section': 'Section 46 Functions of Food Analyst', 'relationship': 'indirect', 'connection_type': 'indirect'}, {'indian_section': 'Section 47 Sampling and analysis', 'foreign_section': 'Section 47 Sampling and analysis', 'relationship': 'direct', 'connection_type': 'direct'}, {'indian_section': 'Section 40 Purchaser may have food analysed', 'foreign_section': 'Section 38 Powers of Food Safety Officer', 'relationship': 'indirect', 'connection_type': 'indirect'}, {'indian_section': 'Section 40 Purchaser may have food analysed', 'foreign_section': 'Section 38 Powers of Food Safety Officer', 'relationship': 'indirect', 'connection_type': 'indirect'}, {'indian_section': 'Section 40 Purchaser may have food analysed', 'foreign_section': 'Section 42 Procedure for launching prosecution', 'relationship': 'indirect', 'connection_type': 'indirect'}, {'indian_section': 'Section 40 Purchaser may have food analysed', 'foreign_section': 'Section 38 Powers of Food Safety Officer',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42 Procedure for launching prosecution', 'relationship': 'indirect', 'connection_type': 'indirect'}, {'indian_section': 'Section 41 Power of search, seizure, investigation, prosecution and procedure thereof',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38 Powers of Food Safety Officer', 'relationship': 'indirect', 'connection_type': 'indirect'}, {'indian_section': 'Section 42 Procedure for launching prosecution', 'foreign_section': 'Section 42 Procedure for launching prosecution', 'relationship': 'direct', 'connection_type': 'direct'}, {'indian_section': 'Section 42 Procedure for launching prosecution', 'foreign_section': 'Section 38 Powers of Food Safety Officer', 'relationship': 'indirect', 'connection_type': 'indirect'}, {'indian_section': 'Section 29 Authorities responsible for enforcement of Act', 'foreign_section': 'Section 38 Powers of Food Safety Officer', 'relationship': 'indirect', 'connection_type': 'indirect'}, {'indian_section': 'Section 29 Authorities responsible for enforcement of Act', 'foreign_section': 'Section 38 Powers of Food Safety Officer', 'relationship': 'indirect', 'connection_type': 'indirect'}, {'indian_section': 'Section 29 Authorities responsible for enforcement of Act', 'foreign_section': 'Section 42 Procedure for launching prosecution', 'relationship': 'indirect', 'connection_type': 'indirect'}, {'indian_section': 'Section 29 Authorities responsible for enforcement of Act',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38 Powers of Food Safety Officer', 'relationship': 'indirect', 'connection_type': 'indirect'}, {'indian_section': 'Section 36 Designated Officer', 'foreign_section': 'Section 42 Procedure for launching prosecution', 'relationship': 'indirect', 'connection_type': 'indirect'}, {'indian_section': 'Section 36 Designated Officer',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38 Powers of Food Safety Officer', 'relationship': 'indirect', 'connection_type': 'indirect'}, {'indian_section': 'Section 39 Liability of Food Safety Officer in certain cases', 'foreign_section': 'Section 42 Procedure for launching prosecution', 'relationship': 'indirect', 'connection_type': 'indirect'}, {'indian_section': 'Section 39 Liability of Food Safety Officer in certain cases',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38 Powers of Food Safety Officer', 'relationship': 'indirect', 'connection_type': 'indirect'}, {'indian_section': 'Section 35 Notification of food poisoning', 'foreign_section': 'Section 42 Procedure for launching prosecution', 'relationship': 'indirect', 'connection_type': 'indirect'}, {'indian_section': 'Section 35 Notification of food poisoning', 'foreign_section': 'Section 38 Powers of Food Safety Officer', 'relationship': 'indirect', 'connection_type': 'indirect'}, {'indian_section': 'Section 71 Procedure and powers of Tribunal', 'foreign_section': 'Section 70 Establishment of Food Safety Appellate Tribunal', 'relationship': 'indirect', 'connection_type': 'indirect'}, {'indian_section': 'Section 71 Procedure and powers of Tribunal', 'foreign_section': 'Section 68 Adjudication', 'relationship': 'indirect', 'connection_type': 'indirect'}, {'indian_section': 'Section 45 Food Analysts', 'foreign_section': 'Section 47 Sampling and analysis', 'relationship': 'indirect', 'connection_type': 'indirect'}, {'indian_section': 'Section 45 Food Analysts', 'foreign_section': 'Section 43 Recognition and accreditation of laboratories, research institutions and referral food laboratory', 'relationship': 'indirect', 'connection_type': 'indirect'}, {'indian_section': 'Section 45 Food Analysts', 'foreign_section': 'Section 46 Functions of Food Analyst', 'relationship': 'indirect', 'connection_type': 'indirect'}, {'indian_section': 'Section 45 Food Analysts', 'foreign_section': 'Section 47 Sampling and analysis',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38 Powers of Food Safety Officer', 'relationship': 'indirect', 'connection_type': 'indirect'}, {'indian_section': 'Section 41 Power of search, seizure, investigation, prosecution and procedure thereof', 'foreign_section': 'Section 42 Procedure for launching prosecution', 'relationship': 'indirect', 'connection_type': 'indirect'}, {'indian_section': 'Section 41 Power of search, seizure, investigation, prosecution and procedure thereof', 'foreign_section': 'Section 38 Powers of Food Safety Officer', 'relationship': 'indirect', 'connection_type': 'indirect'}, {'indian_section': 'Section 43 Recognition and accreditation of laboratories, research institutions and referral food laboratory', 'foreign_section': 'Section 47 Sampling and analysis', 'relationship': 'indirect', 'connection_type': 'indirect'}, {'indian_section': 'Section 43 Recognition and accreditation of laboratories, research institutions and referral food laboratory', 'foreign_section': 'Section 43 Recognition and accreditation of laboratories, research institutions and referral food laboratory', 'relationship': 'd</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</si>
</sst>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
  </numFmts>
  <fonts count="6" x14ac:knownFonts="1">
    <font>
      <sz val="11"/>
      <color theme="1"/>
      <name val="Calibri"/>
      <family val="2"/>
      <scheme val="minor"/>
    </font>
    <font>
      <sz val="11"/>
      <color rgb="FF000000"/>
      <name val="Aptos Narrow"/>
      <family val="2"/>
    </font>
    <font>
      <b/>
      <sz val="12"/>
      <color rgb="FF000000"/>
      <name val="Aptos Narrow"/>
      <family val="2"/>
    </font>
    <font>
      <sz val="12"/>
      <color rgb="FF000000"/>
      <name val="Aptos Narrow"/>
      <family val="2"/>
    </font>
    <font>
      <b/>
      <sz val="14"/>
      <color rgb="FF1f1f1f"/>
      <name val="Times"/>
      <family val="2"/>
    </font>
    <font>
      <sz val="14"/>
      <color rgb="FF1f1f1f"/>
      <name val="Times"/>
      <family val="2"/>
    </font>
  </fonts>
  <fills count="5">
    <fill>
      <patternFill patternType="none"/>
    </fill>
    <fill>
      <patternFill patternType="gray125"/>
    </fill>
    <fill>
      <patternFill patternType="solid">
        <fgColor rgb="FFffff00"/>
      </patternFill>
    </fill>
    <fill>
      <patternFill patternType="solid">
        <fgColor rgb="FF8ed873"/>
      </patternFill>
    </fill>
    <fill>
      <patternFill patternType="solid">
        <fgColor rgb="FFf1ceee"/>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5">
    <xf xfId="0" numFmtId="0" borderId="0" fontId="0" fillId="0"/>
    <xf xfId="0" numFmtId="0" borderId="1" applyBorder="1" fontId="1" applyFont="1" fillId="0" applyAlignment="1">
      <alignment horizontal="left"/>
    </xf>
    <xf xfId="0" numFmtId="3" applyNumberFormat="1" borderId="1" applyBorder="1" fontId="1" applyFont="1" fillId="0" applyAlignment="1">
      <alignment horizontal="right"/>
    </xf>
    <xf xfId="0" numFmtId="3" applyNumberFormat="1" borderId="0" fontId="0" fillId="0" applyAlignment="1">
      <alignment horizontal="general"/>
    </xf>
    <xf xfId="0" numFmtId="164" applyNumberFormat="1" borderId="0" fontId="0" fillId="0" applyAlignment="1">
      <alignment horizontal="general"/>
    </xf>
    <xf xfId="0" numFmtId="4" applyNumberFormat="1" borderId="1" applyBorder="1" fontId="1" applyFont="1" fillId="0" applyAlignment="1">
      <alignment horizontal="left"/>
    </xf>
    <xf xfId="0" numFmtId="0" borderId="0" fontId="0" fillId="0" applyAlignment="1">
      <alignment horizontal="general"/>
    </xf>
    <xf xfId="0" numFmtId="0" borderId="2" applyBorder="1" fontId="2" applyFont="1" fillId="2" applyFill="1" applyAlignment="1">
      <alignment horizontal="left"/>
    </xf>
    <xf xfId="0" numFmtId="0" borderId="2" applyBorder="1" fontId="2" applyFont="1" fillId="3" applyFill="1" applyAlignment="1">
      <alignment horizontal="left"/>
    </xf>
    <xf xfId="0" numFmtId="0" borderId="2" applyBorder="1" fontId="2" applyFont="1" fillId="4" applyFill="1" applyAlignment="1">
      <alignment horizontal="left"/>
    </xf>
    <xf xfId="0" numFmtId="0" borderId="1" applyBorder="1" fontId="2" applyFont="1" fillId="0" applyAlignment="1">
      <alignment horizontal="left"/>
    </xf>
    <xf xfId="0" numFmtId="3" applyNumberFormat="1" borderId="1" applyBorder="1" fontId="2" applyFont="1" fillId="0" applyAlignment="1">
      <alignment horizontal="left"/>
    </xf>
    <xf xfId="0" numFmtId="3" applyNumberFormat="1" borderId="1" applyBorder="1" fontId="1" applyFont="1" fillId="0" applyAlignment="1">
      <alignment horizontal="left"/>
    </xf>
    <xf xfId="0" numFmtId="164" applyNumberFormat="1" borderId="1" applyBorder="1" fontId="1" applyFont="1" fillId="0" applyAlignment="1">
      <alignment horizontal="left"/>
    </xf>
    <xf xfId="0" numFmtId="4" applyNumberFormat="1" borderId="0" fontId="0" fillId="0" applyAlignment="1">
      <alignment horizontal="general"/>
    </xf>
    <xf xfId="0" numFmtId="0" borderId="2" applyBorder="1" fontId="3" applyFont="1" fillId="2" applyFill="1" applyAlignment="1">
      <alignment horizontal="left"/>
    </xf>
    <xf xfId="0" numFmtId="0" borderId="2" applyBorder="1" fontId="3" applyFont="1" fillId="3" applyFill="1" applyAlignment="1">
      <alignment horizontal="left"/>
    </xf>
    <xf xfId="0" numFmtId="0" borderId="2" applyBorder="1" fontId="3" applyFont="1" fillId="4" applyFill="1" applyAlignment="1">
      <alignment horizontal="left"/>
    </xf>
    <xf xfId="0" numFmtId="0" borderId="1" applyBorder="1" fontId="3" applyFont="1" fillId="0" applyAlignment="1">
      <alignment horizontal="left"/>
    </xf>
    <xf xfId="0" numFmtId="4" applyNumberFormat="1" borderId="1" applyBorder="1" fontId="1" applyFont="1" fillId="0" applyAlignment="1">
      <alignment horizontal="right"/>
    </xf>
    <xf xfId="0" numFmtId="3" applyNumberFormat="1" borderId="1" applyBorder="1" fontId="2" applyFont="1" fillId="0" applyAlignment="1">
      <alignment horizontal="right"/>
    </xf>
    <xf xfId="0" numFmtId="164" applyNumberFormat="1" borderId="1" applyBorder="1" fontId="3" applyFont="1" fillId="0" applyAlignment="1">
      <alignment horizontal="right"/>
    </xf>
    <xf xfId="0" numFmtId="0" borderId="2" applyBorder="1" fontId="3" applyFont="1" fillId="3" applyFill="1" applyAlignment="1">
      <alignment horizontal="left" wrapText="1"/>
    </xf>
    <xf xfId="0" numFmtId="0" borderId="0" fontId="0" fillId="0" applyAlignment="1">
      <alignment horizontal="general"/>
    </xf>
    <xf xfId="0" numFmtId="3" applyNumberFormat="1" borderId="0" fontId="0" fillId="0" applyAlignment="1">
      <alignment horizontal="general"/>
    </xf>
    <xf xfId="0" numFmtId="164" applyNumberFormat="1" borderId="0" fontId="0" fillId="0" applyAlignment="1">
      <alignment horizontal="general"/>
    </xf>
    <xf xfId="0" numFmtId="4" applyNumberFormat="1" borderId="0" fontId="0" fillId="0" applyAlignment="1">
      <alignment horizontal="general"/>
    </xf>
    <xf xfId="0" numFmtId="4" applyNumberFormat="1" borderId="1" applyBorder="1" fontId="2" applyFont="1" fillId="0" applyAlignment="1">
      <alignment horizontal="left"/>
    </xf>
    <xf xfId="0" numFmtId="0" borderId="1" applyBorder="1" fontId="4" applyFont="1" fillId="0" applyAlignment="1">
      <alignment horizontal="left"/>
    </xf>
    <xf xfId="0" numFmtId="0" borderId="1" applyBorder="1" fontId="2" applyFont="1" fillId="0" applyAlignment="1">
      <alignment horizontal="left" wrapText="1"/>
    </xf>
    <xf xfId="0" numFmtId="0" borderId="1" applyBorder="1" fontId="1" applyFont="1" fillId="0" applyAlignment="1">
      <alignment horizontal="left"/>
    </xf>
    <xf xfId="0" numFmtId="0" borderId="1" applyBorder="1" fontId="5" applyFont="1" fillId="0" applyAlignment="1">
      <alignment horizontal="left"/>
    </xf>
    <xf xfId="0" numFmtId="0" borderId="1" applyBorder="1" fontId="3" applyFont="1" fillId="0" applyAlignment="1">
      <alignment horizontal="left" wrapText="1"/>
    </xf>
    <xf xfId="0" numFmtId="3" applyNumberFormat="1" borderId="0" fontId="0" fillId="0" applyAlignment="1">
      <alignment horizontal="right"/>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D783"/>
  <sheetViews>
    <sheetView workbookViewId="0" tabSelected="1">
      <pane state="frozen" activePane="topRight" topLeftCell="B1" ySplit="0" xSplit="1"/>
    </sheetView>
  </sheetViews>
  <sheetFormatPr defaultRowHeight="15" x14ac:dyDescent="0.25"/>
  <cols>
    <col min="1" max="1" style="23" width="10.576428571428572" customWidth="1" bestFit="1"/>
    <col min="2" max="2" style="23" width="58.43357142857143" customWidth="1" bestFit="1"/>
    <col min="3" max="3" style="23" width="21.290714285714284" customWidth="1" bestFit="1"/>
    <col min="4" max="4" style="23" width="10.576428571428572" customWidth="1" bestFit="1"/>
    <col min="5" max="5" style="23" width="10.576428571428572" customWidth="1" bestFit="1"/>
    <col min="6" max="6" style="23" width="10.576428571428572" customWidth="1" bestFit="1"/>
    <col min="7" max="7" style="23" width="18.719285714285714" customWidth="1" bestFit="1"/>
    <col min="8" max="8" style="33" width="10.576428571428572" customWidth="1" bestFit="1"/>
    <col min="9" max="9" style="23" width="10.576428571428572" customWidth="1" bestFit="1"/>
    <col min="10" max="10" style="26" width="10.576428571428572" customWidth="1" bestFit="1"/>
    <col min="11" max="11" style="23" width="10.576428571428572" customWidth="1" bestFit="1"/>
    <col min="12" max="12" style="23" width="10.576428571428572" customWidth="1" bestFit="1"/>
    <col min="13" max="13" style="23" width="10.576428571428572" customWidth="1" bestFit="1"/>
    <col min="14" max="14" style="23" width="28.719285714285714" customWidth="1" bestFit="1"/>
    <col min="15" max="15" style="23" width="58.71928571428572" customWidth="1" bestFit="1"/>
    <col min="16" max="16" style="23" width="10.576428571428572" customWidth="1" bestFit="1"/>
    <col min="17" max="17" style="23" width="62.29071428571429" customWidth="1" bestFit="1"/>
    <col min="18" max="18" style="23" width="10.576428571428572" customWidth="1" bestFit="1"/>
    <col min="19" max="19" style="23" width="10.576428571428572" customWidth="1" bestFit="1"/>
    <col min="20" max="20" style="23" width="10.576428571428572" customWidth="1" bestFit="1"/>
    <col min="21" max="21" style="23" width="10.576428571428572" customWidth="1" bestFit="1"/>
    <col min="22" max="22" style="23" width="29.719285714285714" customWidth="1" bestFit="1"/>
    <col min="23" max="23" style="23" width="10.576428571428572" customWidth="1" bestFit="1"/>
    <col min="24" max="24" style="23" width="10.576428571428572" customWidth="1" bestFit="1"/>
    <col min="25" max="25" style="23" width="10.576428571428572" customWidth="1" bestFit="1"/>
    <col min="26" max="26" style="23" width="10.576428571428572" customWidth="1" bestFit="1"/>
    <col min="27" max="27" style="23" width="10.576428571428572" customWidth="1" bestFit="1"/>
    <col min="28" max="28" style="23" width="10.576428571428572" customWidth="1" bestFit="1"/>
    <col min="29" max="29" style="23" width="38.29071428571429" customWidth="1" bestFit="1"/>
    <col min="30" max="30" style="23" width="42.005" customWidth="1" bestFit="1"/>
    <col min="31" max="31" style="23" width="10.576428571428572" customWidth="1" bestFit="1"/>
    <col min="32" max="32" style="23" width="10.576428571428572" customWidth="1" bestFit="1"/>
    <col min="33" max="33" style="23" width="10.576428571428572" customWidth="1" bestFit="1"/>
    <col min="34" max="34" style="23" width="10.576428571428572" customWidth="1" bestFit="1"/>
    <col min="35" max="35" style="23" width="10.576428571428572" customWidth="1" bestFit="1"/>
    <col min="36" max="36" style="23" width="10.576428571428572" customWidth="1" bestFit="1"/>
    <col min="37" max="37" style="24" width="23.14785714285714" customWidth="1" bestFit="1"/>
    <col min="38" max="38" style="23" width="75.29071428571429" customWidth="1" bestFit="1"/>
    <col min="39" max="39" style="23" width="37.71928571428572" customWidth="1" bestFit="1"/>
    <col min="40" max="40" style="23" width="37.71928571428572" customWidth="1" bestFit="1"/>
    <col min="41" max="41" style="23" width="10.576428571428572" customWidth="1" bestFit="1"/>
    <col min="42" max="42" style="23" width="10.576428571428572" customWidth="1" bestFit="1"/>
    <col min="43" max="43" style="23" width="18.433571428571426" customWidth="1" bestFit="1"/>
    <col min="44" max="44" style="23" width="12.43357142857143" customWidth="1" bestFit="1"/>
    <col min="45" max="45" style="23" width="12.43357142857143" customWidth="1" bestFit="1"/>
    <col min="46" max="46" style="23" width="12.43357142857143" customWidth="1" bestFit="1"/>
    <col min="47" max="47" style="23" width="12.43357142857143" customWidth="1" bestFit="1"/>
    <col min="48" max="48" style="34" width="12.43357142857143" customWidth="1" bestFit="1"/>
    <col min="49" max="49" style="34" width="12.43357142857143" customWidth="1" bestFit="1"/>
    <col min="50" max="50" style="23" width="12.43357142857143" customWidth="1" bestFit="1"/>
    <col min="51" max="51" style="23" width="12.43357142857143" customWidth="1" bestFit="1"/>
    <col min="52" max="52" style="23" width="12.43357142857143" customWidth="1" bestFit="1"/>
    <col min="53" max="53" style="23" width="12.43357142857143" customWidth="1" bestFit="1"/>
    <col min="54" max="54" style="23" width="12.43357142857143" customWidth="1" bestFit="1"/>
    <col min="55" max="55" style="23" width="12.43357142857143" customWidth="1" bestFit="1"/>
    <col min="56" max="56" style="24" width="12.43357142857143" customWidth="1" bestFit="1"/>
  </cols>
  <sheetData>
    <row x14ac:dyDescent="0.25" r="1" customHeight="1" ht="228">
      <c r="A1" s="9" t="s">
        <v>2915</v>
      </c>
      <c r="B1" s="7" t="s">
        <v>3</v>
      </c>
      <c r="C1" s="10" t="s">
        <v>2916</v>
      </c>
      <c r="D1" s="10" t="s">
        <v>2917</v>
      </c>
      <c r="E1" s="10" t="s">
        <v>2918</v>
      </c>
      <c r="F1" s="10" t="s">
        <v>2919</v>
      </c>
      <c r="G1" s="10" t="s">
        <v>2920</v>
      </c>
      <c r="H1" s="11" t="s">
        <v>2921</v>
      </c>
      <c r="I1" s="10" t="s">
        <v>2922</v>
      </c>
      <c r="J1" s="27" t="s">
        <v>2923</v>
      </c>
      <c r="K1" s="10" t="s">
        <v>2924</v>
      </c>
      <c r="L1" s="10" t="s">
        <v>2925</v>
      </c>
      <c r="M1" s="10" t="s">
        <v>2926</v>
      </c>
      <c r="N1" s="10" t="s">
        <v>2927</v>
      </c>
      <c r="O1" s="8" t="s">
        <v>4</v>
      </c>
      <c r="P1" s="9" t="s">
        <v>5</v>
      </c>
      <c r="Q1" s="10" t="s">
        <v>3</v>
      </c>
      <c r="R1" s="10"/>
      <c r="S1" s="10" t="s">
        <v>1673</v>
      </c>
      <c r="T1" s="10" t="s">
        <v>1674</v>
      </c>
      <c r="U1" s="10" t="s">
        <v>1675</v>
      </c>
      <c r="V1" s="10" t="s">
        <v>8</v>
      </c>
      <c r="W1" s="1" t="s">
        <v>2928</v>
      </c>
      <c r="X1" s="10" t="s">
        <v>2929</v>
      </c>
      <c r="Y1" s="6"/>
      <c r="Z1" s="6"/>
      <c r="AA1" s="6"/>
      <c r="AB1" s="6"/>
      <c r="AC1" s="1" t="s">
        <v>2930</v>
      </c>
      <c r="AD1" s="1" t="s">
        <v>2931</v>
      </c>
      <c r="AE1" s="1" t="s">
        <v>2932</v>
      </c>
      <c r="AF1" s="6"/>
      <c r="AG1" s="6"/>
      <c r="AH1" s="6"/>
      <c r="AI1" s="6"/>
      <c r="AJ1" s="6"/>
      <c r="AK1" s="12" t="s">
        <v>2933</v>
      </c>
      <c r="AL1" s="10" t="s">
        <v>3</v>
      </c>
      <c r="AM1" s="10" t="s">
        <v>4</v>
      </c>
      <c r="AN1" s="10" t="s">
        <v>2934</v>
      </c>
      <c r="AO1" s="10" t="s">
        <v>2935</v>
      </c>
      <c r="AP1" s="10" t="s">
        <v>2936</v>
      </c>
      <c r="AQ1" s="10" t="s">
        <v>2937</v>
      </c>
      <c r="AR1" s="10" t="s">
        <v>2937</v>
      </c>
      <c r="AS1" s="1" t="s">
        <v>2938</v>
      </c>
      <c r="AT1" s="28" t="s">
        <v>2939</v>
      </c>
      <c r="AU1" s="10" t="s">
        <v>2940</v>
      </c>
      <c r="AV1" s="29" t="s">
        <v>2941</v>
      </c>
      <c r="AW1" s="29" t="s">
        <v>4</v>
      </c>
      <c r="AX1" s="1" t="s">
        <v>2942</v>
      </c>
      <c r="AY1" s="6"/>
      <c r="AZ1" s="6"/>
      <c r="BA1" s="6"/>
      <c r="BB1" s="6"/>
      <c r="BC1" s="1" t="s">
        <v>2943</v>
      </c>
      <c r="BD1" s="12" t="s">
        <v>2944</v>
      </c>
    </row>
    <row x14ac:dyDescent="0.25" r="2" customHeight="1" ht="2323.5">
      <c r="A2" s="17" t="s">
        <v>16</v>
      </c>
      <c r="B2" s="15" t="s">
        <v>14</v>
      </c>
      <c r="C2" s="1" t="s">
        <v>2945</v>
      </c>
      <c r="D2" s="1" t="s">
        <v>2946</v>
      </c>
      <c r="E2" s="1" t="s">
        <v>2947</v>
      </c>
      <c r="F2" s="1" t="s">
        <v>2948</v>
      </c>
      <c r="G2" s="1" t="s">
        <v>2949</v>
      </c>
      <c r="H2" s="2">
        <v>1</v>
      </c>
      <c r="I2" s="1" t="s">
        <v>2950</v>
      </c>
      <c r="J2" s="2">
        <v>0</v>
      </c>
      <c r="K2" s="1" t="s">
        <v>2951</v>
      </c>
      <c r="L2" s="1" t="s">
        <v>2952</v>
      </c>
      <c r="M2" s="1" t="s">
        <v>2953</v>
      </c>
      <c r="N2" s="1" t="s">
        <v>2954</v>
      </c>
      <c r="O2" s="16" t="s">
        <v>15</v>
      </c>
      <c r="P2" s="17" t="s">
        <v>16</v>
      </c>
      <c r="Q2" s="18" t="s">
        <v>17</v>
      </c>
      <c r="R2" s="1" t="s">
        <v>18</v>
      </c>
      <c r="S2" s="1" t="s">
        <v>1684</v>
      </c>
      <c r="T2" s="1" t="s">
        <v>1685</v>
      </c>
      <c r="U2" s="6"/>
      <c r="V2" s="30">
        <f>VLOOKUP(B2,AC:AE, 3, FALSE)</f>
      </c>
      <c r="W2" s="1" t="s">
        <v>86</v>
      </c>
      <c r="X2" s="1" t="s">
        <v>2955</v>
      </c>
      <c r="Y2" s="6"/>
      <c r="Z2" s="6"/>
      <c r="AA2" s="6"/>
      <c r="AB2" s="6"/>
      <c r="AC2" s="1" t="s">
        <v>14</v>
      </c>
      <c r="AD2" s="1" t="s">
        <v>2956</v>
      </c>
      <c r="AE2" s="1" t="s">
        <v>62</v>
      </c>
      <c r="AF2" s="6"/>
      <c r="AG2" s="6"/>
      <c r="AH2" s="6"/>
      <c r="AI2" s="6"/>
      <c r="AJ2" s="6"/>
      <c r="AK2" s="2">
        <v>1</v>
      </c>
      <c r="AL2" s="18" t="s">
        <v>30</v>
      </c>
      <c r="AM2" s="1" t="s">
        <v>31</v>
      </c>
      <c r="AN2" s="30">
        <f>CONCATENATE("Case ID ", AK2, " :  ", AM2)</f>
      </c>
      <c r="AO2" s="18" t="s">
        <v>33</v>
      </c>
      <c r="AP2" s="1" t="s">
        <v>34</v>
      </c>
      <c r="AQ2" s="1" t="s">
        <v>1981</v>
      </c>
      <c r="AR2" s="1" t="s">
        <v>1685</v>
      </c>
      <c r="AS2" s="10" t="s">
        <v>2957</v>
      </c>
      <c r="AT2" s="31" t="s">
        <v>2958</v>
      </c>
      <c r="AU2" s="1" t="s">
        <v>2959</v>
      </c>
      <c r="AV2" s="32" t="s">
        <v>2960</v>
      </c>
      <c r="AW2" s="32" t="s">
        <v>2961</v>
      </c>
      <c r="AX2" s="1" t="s">
        <v>2962</v>
      </c>
      <c r="AY2" s="6"/>
      <c r="AZ2" s="6"/>
      <c r="BA2" s="6"/>
      <c r="BB2" s="6"/>
      <c r="BC2" s="1" t="s">
        <v>20</v>
      </c>
      <c r="BD2" s="2">
        <v>8</v>
      </c>
    </row>
    <row x14ac:dyDescent="0.25" r="3" customHeight="1" ht="2475.75">
      <c r="A3" s="17" t="s">
        <v>1681</v>
      </c>
      <c r="B3" s="15" t="s">
        <v>1679</v>
      </c>
      <c r="C3" s="1" t="s">
        <v>2963</v>
      </c>
      <c r="D3" s="1" t="s">
        <v>2964</v>
      </c>
      <c r="E3" s="1" t="s">
        <v>2965</v>
      </c>
      <c r="F3" s="1" t="s">
        <v>2966</v>
      </c>
      <c r="G3" s="1" t="s">
        <v>2949</v>
      </c>
      <c r="H3" s="2">
        <v>1</v>
      </c>
      <c r="I3" s="1" t="s">
        <v>2950</v>
      </c>
      <c r="J3" s="2">
        <v>0</v>
      </c>
      <c r="K3" s="1" t="s">
        <v>2967</v>
      </c>
      <c r="L3" s="1" t="s">
        <v>2968</v>
      </c>
      <c r="M3" s="1" t="s">
        <v>2949</v>
      </c>
      <c r="N3" s="1" t="s">
        <v>2969</v>
      </c>
      <c r="O3" s="16" t="s">
        <v>1680</v>
      </c>
      <c r="P3" s="17" t="s">
        <v>1681</v>
      </c>
      <c r="Q3" s="18" t="s">
        <v>1682</v>
      </c>
      <c r="R3" s="1" t="s">
        <v>1683</v>
      </c>
      <c r="S3" s="1" t="s">
        <v>1684</v>
      </c>
      <c r="T3" s="1" t="s">
        <v>1685</v>
      </c>
      <c r="U3" s="6"/>
      <c r="V3" s="30">
        <f>VLOOKUP(B3,AC:AE, 3, FALSE)</f>
      </c>
      <c r="W3" s="1" t="s">
        <v>86</v>
      </c>
      <c r="X3" s="1" t="s">
        <v>2970</v>
      </c>
      <c r="Y3" s="6"/>
      <c r="Z3" s="6"/>
      <c r="AA3" s="6"/>
      <c r="AB3" s="6"/>
      <c r="AC3" s="1" t="s">
        <v>1679</v>
      </c>
      <c r="AD3" s="1" t="s">
        <v>1680</v>
      </c>
      <c r="AE3" s="1" t="s">
        <v>36</v>
      </c>
      <c r="AF3" s="6"/>
      <c r="AG3" s="6"/>
      <c r="AH3" s="6"/>
      <c r="AI3" s="6"/>
      <c r="AJ3" s="6"/>
      <c r="AK3" s="2">
        <v>2</v>
      </c>
      <c r="AL3" s="18" t="s">
        <v>45</v>
      </c>
      <c r="AM3" s="1" t="s">
        <v>46</v>
      </c>
      <c r="AN3" s="30">
        <f>CONCATENATE("Case ID ", AK3, " :  ", AM3)</f>
      </c>
      <c r="AO3" s="18" t="s">
        <v>47</v>
      </c>
      <c r="AP3" s="1" t="s">
        <v>48</v>
      </c>
      <c r="AQ3" s="1" t="s">
        <v>2971</v>
      </c>
      <c r="AR3" s="1" t="s">
        <v>1685</v>
      </c>
      <c r="AS3" s="10" t="s">
        <v>2972</v>
      </c>
      <c r="AT3" s="31" t="s">
        <v>2973</v>
      </c>
      <c r="AU3" s="1" t="s">
        <v>2974</v>
      </c>
      <c r="AV3" s="32" t="s">
        <v>2975</v>
      </c>
      <c r="AW3" s="32" t="s">
        <v>2976</v>
      </c>
      <c r="AX3" s="1" t="s">
        <v>2977</v>
      </c>
      <c r="AY3" s="6"/>
      <c r="AZ3" s="6"/>
      <c r="BA3" s="6"/>
      <c r="BB3" s="6"/>
      <c r="BC3" s="1" t="s">
        <v>43</v>
      </c>
      <c r="BD3" s="2">
        <v>12</v>
      </c>
    </row>
    <row x14ac:dyDescent="0.25" r="4" customHeight="1" ht="2115">
      <c r="A4" s="17" t="s">
        <v>16</v>
      </c>
      <c r="B4" s="15" t="s">
        <v>22</v>
      </c>
      <c r="C4" s="1" t="s">
        <v>2978</v>
      </c>
      <c r="D4" s="1" t="s">
        <v>2950</v>
      </c>
      <c r="E4" s="1" t="s">
        <v>2979</v>
      </c>
      <c r="F4" s="1" t="s">
        <v>2980</v>
      </c>
      <c r="G4" s="1" t="s">
        <v>2949</v>
      </c>
      <c r="H4" s="2">
        <v>1</v>
      </c>
      <c r="I4" s="1" t="s">
        <v>2950</v>
      </c>
      <c r="J4" s="2">
        <v>0</v>
      </c>
      <c r="K4" s="1" t="s">
        <v>2981</v>
      </c>
      <c r="L4" s="1" t="s">
        <v>2968</v>
      </c>
      <c r="M4" s="1" t="s">
        <v>2953</v>
      </c>
      <c r="N4" s="1" t="s">
        <v>2982</v>
      </c>
      <c r="O4" s="16" t="s">
        <v>23</v>
      </c>
      <c r="P4" s="17" t="s">
        <v>16</v>
      </c>
      <c r="Q4" s="18" t="s">
        <v>24</v>
      </c>
      <c r="R4" s="1" t="s">
        <v>25</v>
      </c>
      <c r="S4" s="1" t="s">
        <v>1981</v>
      </c>
      <c r="T4" s="1" t="s">
        <v>1685</v>
      </c>
      <c r="U4" s="6"/>
      <c r="V4" s="30">
        <f>VLOOKUP(B4,AC:AE, 3, FALSE)</f>
      </c>
      <c r="W4" s="1" t="s">
        <v>86</v>
      </c>
      <c r="X4" s="6"/>
      <c r="Y4" s="6"/>
      <c r="Z4" s="6"/>
      <c r="AA4" s="6"/>
      <c r="AB4" s="6"/>
      <c r="AC4" s="1" t="s">
        <v>22</v>
      </c>
      <c r="AD4" s="32" t="s">
        <v>23</v>
      </c>
      <c r="AE4" s="1" t="s">
        <v>27</v>
      </c>
      <c r="AF4" s="6"/>
      <c r="AG4" s="6"/>
      <c r="AH4" s="6"/>
      <c r="AI4" s="6"/>
      <c r="AJ4" s="6"/>
      <c r="AK4" s="2">
        <v>3</v>
      </c>
      <c r="AL4" s="18" t="s">
        <v>70</v>
      </c>
      <c r="AM4" s="1" t="s">
        <v>71</v>
      </c>
      <c r="AN4" s="30">
        <f>CONCATENATE("Case ID ", AK4, " :  ", AM4)</f>
      </c>
      <c r="AO4" s="18" t="s">
        <v>72</v>
      </c>
      <c r="AP4" s="1" t="s">
        <v>73</v>
      </c>
      <c r="AQ4" s="1" t="s">
        <v>1684</v>
      </c>
      <c r="AR4" s="1" t="s">
        <v>1685</v>
      </c>
      <c r="AS4" s="10" t="s">
        <v>2983</v>
      </c>
      <c r="AT4" s="31" t="s">
        <v>2984</v>
      </c>
      <c r="AU4" s="1" t="s">
        <v>2985</v>
      </c>
      <c r="AV4" s="32" t="s">
        <v>2986</v>
      </c>
      <c r="AW4" s="32" t="s">
        <v>2987</v>
      </c>
      <c r="AX4" s="1" t="s">
        <v>2988</v>
      </c>
      <c r="AY4" s="6"/>
      <c r="AZ4" s="6"/>
      <c r="BA4" s="6"/>
      <c r="BB4" s="6"/>
      <c r="BC4" s="1" t="s">
        <v>50</v>
      </c>
      <c r="BD4" s="2">
        <v>19</v>
      </c>
    </row>
    <row x14ac:dyDescent="0.25" r="5" customHeight="1" ht="1740.75">
      <c r="A5" s="17" t="s">
        <v>32</v>
      </c>
      <c r="B5" s="15" t="s">
        <v>30</v>
      </c>
      <c r="C5" s="1" t="s">
        <v>2989</v>
      </c>
      <c r="D5" s="1" t="s">
        <v>2990</v>
      </c>
      <c r="E5" s="1" t="s">
        <v>2991</v>
      </c>
      <c r="F5" s="1" t="s">
        <v>2992</v>
      </c>
      <c r="G5" s="1" t="s">
        <v>2953</v>
      </c>
      <c r="H5" s="2">
        <v>1</v>
      </c>
      <c r="I5" s="1" t="s">
        <v>2950</v>
      </c>
      <c r="J5" s="2">
        <v>0</v>
      </c>
      <c r="K5" s="1" t="s">
        <v>2993</v>
      </c>
      <c r="L5" s="1" t="s">
        <v>2968</v>
      </c>
      <c r="M5" s="1" t="s">
        <v>2953</v>
      </c>
      <c r="N5" s="1" t="s">
        <v>2994</v>
      </c>
      <c r="O5" s="16" t="s">
        <v>31</v>
      </c>
      <c r="P5" s="17" t="s">
        <v>32</v>
      </c>
      <c r="Q5" s="18" t="s">
        <v>33</v>
      </c>
      <c r="R5" s="1" t="s">
        <v>34</v>
      </c>
      <c r="S5" s="1" t="s">
        <v>1981</v>
      </c>
      <c r="T5" s="1" t="s">
        <v>1685</v>
      </c>
      <c r="U5" s="6"/>
      <c r="V5" s="30">
        <f>VLOOKUP(B5,AC:AE, 3, FALSE)</f>
      </c>
      <c r="W5" s="1" t="s">
        <v>2958</v>
      </c>
      <c r="X5" s="6"/>
      <c r="Y5" s="6"/>
      <c r="Z5" s="6"/>
      <c r="AA5" s="6"/>
      <c r="AB5" s="6"/>
      <c r="AC5" s="1" t="s">
        <v>30</v>
      </c>
      <c r="AD5" s="1" t="s">
        <v>31</v>
      </c>
      <c r="AE5" s="1" t="s">
        <v>100</v>
      </c>
      <c r="AF5" s="6"/>
      <c r="AG5" s="6"/>
      <c r="AH5" s="6"/>
      <c r="AI5" s="6"/>
      <c r="AJ5" s="6"/>
      <c r="AK5" s="2">
        <v>4</v>
      </c>
      <c r="AL5" s="18" t="s">
        <v>77</v>
      </c>
      <c r="AM5" s="1" t="s">
        <v>78</v>
      </c>
      <c r="AN5" s="30">
        <f>CONCATENATE("Case ID ", AK5, " :  ", AM5)</f>
      </c>
      <c r="AO5" s="18" t="s">
        <v>79</v>
      </c>
      <c r="AP5" s="1" t="s">
        <v>80</v>
      </c>
      <c r="AQ5" s="1" t="s">
        <v>1684</v>
      </c>
      <c r="AR5" s="1" t="s">
        <v>1685</v>
      </c>
      <c r="AS5" s="10" t="s">
        <v>2995</v>
      </c>
      <c r="AT5" s="31" t="s">
        <v>2996</v>
      </c>
      <c r="AU5" s="1" t="s">
        <v>2997</v>
      </c>
      <c r="AV5" s="32" t="s">
        <v>2998</v>
      </c>
      <c r="AW5" s="32" t="s">
        <v>2999</v>
      </c>
      <c r="AX5" s="1" t="s">
        <v>3000</v>
      </c>
      <c r="AY5" s="6"/>
      <c r="AZ5" s="6"/>
      <c r="BA5" s="6"/>
      <c r="BB5" s="6"/>
      <c r="BC5" s="1" t="s">
        <v>56</v>
      </c>
      <c r="BD5" s="2">
        <v>21</v>
      </c>
    </row>
    <row x14ac:dyDescent="0.25" r="6" customHeight="1" ht="1768.5">
      <c r="A6" s="17" t="s">
        <v>16</v>
      </c>
      <c r="B6" s="15" t="s">
        <v>38</v>
      </c>
      <c r="C6" s="1" t="s">
        <v>3001</v>
      </c>
      <c r="D6" s="1" t="s">
        <v>3002</v>
      </c>
      <c r="E6" s="1" t="s">
        <v>3003</v>
      </c>
      <c r="F6" s="1" t="s">
        <v>3004</v>
      </c>
      <c r="G6" s="1" t="s">
        <v>2949</v>
      </c>
      <c r="H6" s="19">
        <v>0.333333333</v>
      </c>
      <c r="I6" s="1" t="s">
        <v>2950</v>
      </c>
      <c r="J6" s="2">
        <v>0</v>
      </c>
      <c r="K6" s="1" t="s">
        <v>3005</v>
      </c>
      <c r="L6" s="1" t="s">
        <v>2968</v>
      </c>
      <c r="M6" s="1" t="s">
        <v>2953</v>
      </c>
      <c r="N6" s="1" t="s">
        <v>3006</v>
      </c>
      <c r="O6" s="16" t="s">
        <v>39</v>
      </c>
      <c r="P6" s="17" t="s">
        <v>16</v>
      </c>
      <c r="Q6" s="18" t="s">
        <v>40</v>
      </c>
      <c r="R6" s="1" t="s">
        <v>41</v>
      </c>
      <c r="S6" s="1" t="s">
        <v>1684</v>
      </c>
      <c r="T6" s="1" t="s">
        <v>1685</v>
      </c>
      <c r="U6" s="6"/>
      <c r="V6" s="30">
        <f>VLOOKUP(B6,AC:AE, 3, FALSE)</f>
      </c>
      <c r="W6" s="1" t="s">
        <v>86</v>
      </c>
      <c r="X6" s="6"/>
      <c r="Y6" s="6"/>
      <c r="Z6" s="6"/>
      <c r="AA6" s="6"/>
      <c r="AB6" s="6"/>
      <c r="AC6" s="1" t="s">
        <v>38</v>
      </c>
      <c r="AD6" s="1" t="s">
        <v>39</v>
      </c>
      <c r="AE6" s="1" t="s">
        <v>56</v>
      </c>
      <c r="AF6" s="6"/>
      <c r="AG6" s="6"/>
      <c r="AH6" s="6"/>
      <c r="AI6" s="6"/>
      <c r="AJ6" s="6"/>
      <c r="AK6" s="2">
        <v>5</v>
      </c>
      <c r="AL6" s="18" t="s">
        <v>95</v>
      </c>
      <c r="AM6" s="1" t="s">
        <v>96</v>
      </c>
      <c r="AN6" s="30">
        <f>CONCATENATE("Case ID ", AK6, " :  ", AM6)</f>
      </c>
      <c r="AO6" s="18" t="s">
        <v>97</v>
      </c>
      <c r="AP6" s="1" t="s">
        <v>98</v>
      </c>
      <c r="AQ6" s="1" t="s">
        <v>1684</v>
      </c>
      <c r="AR6" s="1" t="s">
        <v>1685</v>
      </c>
      <c r="AS6" s="10" t="s">
        <v>3007</v>
      </c>
      <c r="AT6" s="31" t="s">
        <v>3008</v>
      </c>
      <c r="AU6" s="1" t="s">
        <v>2985</v>
      </c>
      <c r="AV6" s="32" t="s">
        <v>3009</v>
      </c>
      <c r="AW6" s="32" t="s">
        <v>3010</v>
      </c>
      <c r="AX6" s="1" t="s">
        <v>3011</v>
      </c>
      <c r="AY6" s="6"/>
      <c r="AZ6" s="6"/>
      <c r="BA6" s="6"/>
      <c r="BB6" s="6"/>
      <c r="BC6" s="1" t="s">
        <v>81</v>
      </c>
      <c r="BD6" s="2">
        <v>27</v>
      </c>
    </row>
    <row x14ac:dyDescent="0.25" r="7" customHeight="1" ht="1809.75">
      <c r="A7" s="17" t="s">
        <v>1681</v>
      </c>
      <c r="B7" s="15" t="s">
        <v>1686</v>
      </c>
      <c r="C7" s="1" t="s">
        <v>3012</v>
      </c>
      <c r="D7" s="1" t="s">
        <v>3013</v>
      </c>
      <c r="E7" s="1" t="s">
        <v>3014</v>
      </c>
      <c r="F7" s="1" t="s">
        <v>3015</v>
      </c>
      <c r="G7" s="1" t="s">
        <v>2949</v>
      </c>
      <c r="H7" s="2">
        <v>1</v>
      </c>
      <c r="I7" s="1" t="s">
        <v>2950</v>
      </c>
      <c r="J7" s="2">
        <v>0</v>
      </c>
      <c r="K7" s="1" t="s">
        <v>3016</v>
      </c>
      <c r="L7" s="1" t="s">
        <v>2968</v>
      </c>
      <c r="M7" s="1" t="s">
        <v>2949</v>
      </c>
      <c r="N7" s="1" t="s">
        <v>3017</v>
      </c>
      <c r="O7" s="22" t="s">
        <v>1687</v>
      </c>
      <c r="P7" s="17" t="s">
        <v>1681</v>
      </c>
      <c r="Q7" s="18" t="s">
        <v>1688</v>
      </c>
      <c r="R7" s="1" t="s">
        <v>1689</v>
      </c>
      <c r="S7" s="1" t="s">
        <v>1690</v>
      </c>
      <c r="T7" s="1" t="s">
        <v>1690</v>
      </c>
      <c r="U7" s="6"/>
      <c r="V7" s="30">
        <f>VLOOKUP(B7,AC:AE, 3, FALSE)</f>
      </c>
      <c r="W7" s="1" t="s">
        <v>86</v>
      </c>
      <c r="X7" s="1" t="s">
        <v>2970</v>
      </c>
      <c r="Y7" s="6"/>
      <c r="Z7" s="6"/>
      <c r="AA7" s="6"/>
      <c r="AB7" s="6"/>
      <c r="AC7" s="1" t="s">
        <v>1686</v>
      </c>
      <c r="AD7" s="32" t="s">
        <v>1687</v>
      </c>
      <c r="AE7" s="1" t="s">
        <v>100</v>
      </c>
      <c r="AF7" s="6"/>
      <c r="AG7" s="6"/>
      <c r="AH7" s="6"/>
      <c r="AI7" s="6"/>
      <c r="AJ7" s="6"/>
      <c r="AK7" s="2">
        <v>6</v>
      </c>
      <c r="AL7" s="18" t="s">
        <v>112</v>
      </c>
      <c r="AM7" s="1" t="s">
        <v>113</v>
      </c>
      <c r="AN7" s="30">
        <f>CONCATENATE("Case ID ", AK7, " :  ", AM7)</f>
      </c>
      <c r="AO7" s="18" t="s">
        <v>114</v>
      </c>
      <c r="AP7" s="1" t="s">
        <v>115</v>
      </c>
      <c r="AQ7" s="1" t="s">
        <v>1684</v>
      </c>
      <c r="AR7" s="1" t="s">
        <v>1685</v>
      </c>
      <c r="AS7" s="10" t="s">
        <v>3018</v>
      </c>
      <c r="AT7" s="31" t="s">
        <v>3019</v>
      </c>
      <c r="AU7" s="1" t="s">
        <v>2985</v>
      </c>
      <c r="AV7" s="32" t="s">
        <v>3020</v>
      </c>
      <c r="AW7" s="32" t="s">
        <v>3021</v>
      </c>
      <c r="AX7" s="1" t="s">
        <v>3022</v>
      </c>
      <c r="AY7" s="6"/>
      <c r="AZ7" s="6"/>
      <c r="BA7" s="6"/>
      <c r="BB7" s="6"/>
      <c r="BC7" s="1" t="s">
        <v>36</v>
      </c>
      <c r="BD7" s="2">
        <v>34</v>
      </c>
    </row>
    <row x14ac:dyDescent="0.25" r="8" customHeight="1" ht="547.5">
      <c r="A8" s="17" t="s">
        <v>32</v>
      </c>
      <c r="B8" s="15" t="s">
        <v>45</v>
      </c>
      <c r="C8" s="1" t="s">
        <v>3023</v>
      </c>
      <c r="D8" s="1" t="s">
        <v>3024</v>
      </c>
      <c r="E8" s="1" t="s">
        <v>3025</v>
      </c>
      <c r="F8" s="1" t="s">
        <v>3026</v>
      </c>
      <c r="G8" s="1" t="s">
        <v>2953</v>
      </c>
      <c r="H8" s="2">
        <v>1</v>
      </c>
      <c r="I8" s="1" t="s">
        <v>2950</v>
      </c>
      <c r="J8" s="2">
        <v>0</v>
      </c>
      <c r="K8" s="1" t="s">
        <v>2993</v>
      </c>
      <c r="L8" s="1" t="s">
        <v>2968</v>
      </c>
      <c r="M8" s="1" t="s">
        <v>2953</v>
      </c>
      <c r="N8" s="1" t="s">
        <v>3027</v>
      </c>
      <c r="O8" s="16" t="s">
        <v>46</v>
      </c>
      <c r="P8" s="17" t="s">
        <v>32</v>
      </c>
      <c r="Q8" s="18" t="s">
        <v>47</v>
      </c>
      <c r="R8" s="1" t="s">
        <v>48</v>
      </c>
      <c r="S8" s="1" t="s">
        <v>2971</v>
      </c>
      <c r="T8" s="1" t="s">
        <v>1685</v>
      </c>
      <c r="U8" s="6"/>
      <c r="V8" s="30">
        <f>VLOOKUP(B8,AC:AE, 3, FALSE)</f>
      </c>
      <c r="W8" s="1" t="s">
        <v>2973</v>
      </c>
      <c r="X8" s="6"/>
      <c r="Y8" s="6"/>
      <c r="Z8" s="6"/>
      <c r="AA8" s="6"/>
      <c r="AB8" s="6"/>
      <c r="AC8" s="1" t="s">
        <v>45</v>
      </c>
      <c r="AD8" s="1" t="s">
        <v>46</v>
      </c>
      <c r="AE8" s="1" t="s">
        <v>100</v>
      </c>
      <c r="AF8" s="6"/>
      <c r="AG8" s="6"/>
      <c r="AH8" s="6"/>
      <c r="AI8" s="6"/>
      <c r="AJ8" s="6"/>
      <c r="AK8" s="2">
        <v>7</v>
      </c>
      <c r="AL8" s="18" t="s">
        <v>121</v>
      </c>
      <c r="AM8" s="1" t="s">
        <v>122</v>
      </c>
      <c r="AN8" s="30">
        <f>CONCATENATE("Case ID ", AK8, " :  ", AM8)</f>
      </c>
      <c r="AO8" s="18" t="s">
        <v>123</v>
      </c>
      <c r="AP8" s="1" t="s">
        <v>124</v>
      </c>
      <c r="AQ8" s="1" t="s">
        <v>1684</v>
      </c>
      <c r="AR8" s="1" t="s">
        <v>1685</v>
      </c>
      <c r="AS8" s="10" t="s">
        <v>3028</v>
      </c>
      <c r="AT8" s="31" t="s">
        <v>3029</v>
      </c>
      <c r="AU8" s="1" t="s">
        <v>2985</v>
      </c>
      <c r="AV8" s="32" t="s">
        <v>3030</v>
      </c>
      <c r="AW8" s="32" t="s">
        <v>3031</v>
      </c>
      <c r="AX8" s="6"/>
      <c r="AY8" s="6"/>
      <c r="AZ8" s="6"/>
      <c r="BA8" s="6"/>
      <c r="BB8" s="6"/>
      <c r="BC8" s="1" t="s">
        <v>117</v>
      </c>
      <c r="BD8" s="2">
        <v>37</v>
      </c>
    </row>
    <row x14ac:dyDescent="0.25" r="9" customHeight="1" ht="1920.75">
      <c r="A9" s="17" t="s">
        <v>16</v>
      </c>
      <c r="B9" s="15" t="s">
        <v>51</v>
      </c>
      <c r="C9" s="1" t="s">
        <v>3032</v>
      </c>
      <c r="D9" s="1" t="s">
        <v>3033</v>
      </c>
      <c r="E9" s="1" t="s">
        <v>3034</v>
      </c>
      <c r="F9" s="1" t="s">
        <v>3035</v>
      </c>
      <c r="G9" s="1" t="s">
        <v>2949</v>
      </c>
      <c r="H9" s="2">
        <v>1</v>
      </c>
      <c r="I9" s="1" t="s">
        <v>2950</v>
      </c>
      <c r="J9" s="2">
        <v>0</v>
      </c>
      <c r="K9" s="1" t="s">
        <v>3036</v>
      </c>
      <c r="L9" s="1" t="s">
        <v>2968</v>
      </c>
      <c r="M9" s="1" t="s">
        <v>2953</v>
      </c>
      <c r="N9" s="1" t="s">
        <v>3037</v>
      </c>
      <c r="O9" s="16" t="s">
        <v>52</v>
      </c>
      <c r="P9" s="17" t="s">
        <v>16</v>
      </c>
      <c r="Q9" s="18" t="s">
        <v>53</v>
      </c>
      <c r="R9" s="1" t="s">
        <v>54</v>
      </c>
      <c r="S9" s="1" t="s">
        <v>1684</v>
      </c>
      <c r="T9" s="1" t="s">
        <v>1685</v>
      </c>
      <c r="U9" s="6"/>
      <c r="V9" s="30">
        <f>VLOOKUP(B9,AC:AE, 3, FALSE)</f>
      </c>
      <c r="W9" s="1" t="s">
        <v>86</v>
      </c>
      <c r="X9" s="6"/>
      <c r="Y9" s="6"/>
      <c r="Z9" s="6"/>
      <c r="AA9" s="6"/>
      <c r="AB9" s="6"/>
      <c r="AC9" s="1" t="s">
        <v>51</v>
      </c>
      <c r="AD9" s="1" t="s">
        <v>52</v>
      </c>
      <c r="AE9" s="1" t="s">
        <v>62</v>
      </c>
      <c r="AF9" s="6"/>
      <c r="AG9" s="6"/>
      <c r="AH9" s="6"/>
      <c r="AI9" s="6"/>
      <c r="AJ9" s="6"/>
      <c r="AK9" s="2">
        <v>8</v>
      </c>
      <c r="AL9" s="18" t="s">
        <v>139</v>
      </c>
      <c r="AM9" s="1" t="s">
        <v>140</v>
      </c>
      <c r="AN9" s="30">
        <f>CONCATENATE("Case ID ", AK9, " :  ", AM9)</f>
      </c>
      <c r="AO9" s="18" t="s">
        <v>141</v>
      </c>
      <c r="AP9" s="1" t="s">
        <v>142</v>
      </c>
      <c r="AQ9" s="1" t="s">
        <v>1684</v>
      </c>
      <c r="AR9" s="1" t="s">
        <v>1685</v>
      </c>
      <c r="AS9" s="10" t="s">
        <v>3038</v>
      </c>
      <c r="AT9" s="31" t="s">
        <v>3029</v>
      </c>
      <c r="AU9" s="1" t="s">
        <v>2985</v>
      </c>
      <c r="AV9" s="32" t="s">
        <v>3039</v>
      </c>
      <c r="AW9" s="32" t="s">
        <v>3040</v>
      </c>
      <c r="AX9" s="1" t="s">
        <v>3041</v>
      </c>
      <c r="AY9" s="6"/>
      <c r="AZ9" s="6"/>
      <c r="BA9" s="6"/>
      <c r="BB9" s="6"/>
      <c r="BC9" s="1" t="s">
        <v>27</v>
      </c>
      <c r="BD9" s="2">
        <v>38</v>
      </c>
    </row>
    <row x14ac:dyDescent="0.25" r="10" customHeight="1" ht="1865.25">
      <c r="A10" s="17" t="s">
        <v>16</v>
      </c>
      <c r="B10" s="15" t="s">
        <v>57</v>
      </c>
      <c r="C10" s="1" t="s">
        <v>3042</v>
      </c>
      <c r="D10" s="1" t="s">
        <v>3043</v>
      </c>
      <c r="E10" s="1" t="s">
        <v>3044</v>
      </c>
      <c r="F10" s="1" t="s">
        <v>3045</v>
      </c>
      <c r="G10" s="1" t="s">
        <v>2949</v>
      </c>
      <c r="H10" s="2">
        <v>1</v>
      </c>
      <c r="I10" s="1" t="s">
        <v>2950</v>
      </c>
      <c r="J10" s="2">
        <v>0</v>
      </c>
      <c r="K10" s="1" t="s">
        <v>3046</v>
      </c>
      <c r="L10" s="1" t="s">
        <v>3047</v>
      </c>
      <c r="M10" s="1" t="s">
        <v>2953</v>
      </c>
      <c r="N10" s="1" t="s">
        <v>3048</v>
      </c>
      <c r="O10" s="16" t="s">
        <v>58</v>
      </c>
      <c r="P10" s="17" t="s">
        <v>16</v>
      </c>
      <c r="Q10" s="18" t="s">
        <v>59</v>
      </c>
      <c r="R10" s="1" t="s">
        <v>60</v>
      </c>
      <c r="S10" s="1" t="s">
        <v>1684</v>
      </c>
      <c r="T10" s="1" t="s">
        <v>1685</v>
      </c>
      <c r="U10" s="6"/>
      <c r="V10" s="30">
        <f>VLOOKUP(B10,AC:AE, 3, FALSE)</f>
      </c>
      <c r="W10" s="1" t="s">
        <v>86</v>
      </c>
      <c r="X10" s="6"/>
      <c r="Y10" s="6"/>
      <c r="Z10" s="6"/>
      <c r="AA10" s="6"/>
      <c r="AB10" s="6"/>
      <c r="AC10" s="1" t="s">
        <v>57</v>
      </c>
      <c r="AD10" s="1" t="s">
        <v>58</v>
      </c>
      <c r="AE10" s="1" t="s">
        <v>117</v>
      </c>
      <c r="AF10" s="6"/>
      <c r="AG10" s="6"/>
      <c r="AH10" s="6"/>
      <c r="AI10" s="6"/>
      <c r="AJ10" s="6"/>
      <c r="AK10" s="2">
        <v>9</v>
      </c>
      <c r="AL10" s="18" t="s">
        <v>145</v>
      </c>
      <c r="AM10" s="1" t="s">
        <v>146</v>
      </c>
      <c r="AN10" s="30">
        <f>CONCATENATE("Case ID ", AK10, " :  ", AM10)</f>
      </c>
      <c r="AO10" s="18" t="s">
        <v>147</v>
      </c>
      <c r="AP10" s="1" t="s">
        <v>148</v>
      </c>
      <c r="AQ10" s="1" t="s">
        <v>1684</v>
      </c>
      <c r="AR10" s="1" t="s">
        <v>1685</v>
      </c>
      <c r="AS10" s="10" t="s">
        <v>3049</v>
      </c>
      <c r="AT10" s="31" t="s">
        <v>3050</v>
      </c>
      <c r="AU10" s="1" t="s">
        <v>2985</v>
      </c>
      <c r="AV10" s="32" t="s">
        <v>3051</v>
      </c>
      <c r="AW10" s="32" t="s">
        <v>3052</v>
      </c>
      <c r="AX10" s="1" t="s">
        <v>3053</v>
      </c>
      <c r="AY10" s="6"/>
      <c r="AZ10" s="6"/>
      <c r="BA10" s="6"/>
      <c r="BB10" s="6"/>
      <c r="BC10" s="1" t="s">
        <v>100</v>
      </c>
      <c r="BD10" s="2">
        <v>45</v>
      </c>
    </row>
    <row x14ac:dyDescent="0.25" r="11" customHeight="1" ht="1865.25">
      <c r="A11" s="17" t="s">
        <v>1693</v>
      </c>
      <c r="B11" s="15" t="s">
        <v>1691</v>
      </c>
      <c r="C11" s="1" t="s">
        <v>3054</v>
      </c>
      <c r="D11" s="1" t="s">
        <v>3055</v>
      </c>
      <c r="E11" s="1" t="s">
        <v>3056</v>
      </c>
      <c r="F11" s="1" t="s">
        <v>3057</v>
      </c>
      <c r="G11" s="1" t="s">
        <v>2953</v>
      </c>
      <c r="H11" s="19">
        <v>0.333333333</v>
      </c>
      <c r="I11" s="1" t="s">
        <v>2950</v>
      </c>
      <c r="J11" s="2">
        <v>0</v>
      </c>
      <c r="K11" s="1" t="s">
        <v>3058</v>
      </c>
      <c r="L11" s="1" t="s">
        <v>2968</v>
      </c>
      <c r="M11" s="1" t="s">
        <v>2949</v>
      </c>
      <c r="N11" s="1" t="s">
        <v>3059</v>
      </c>
      <c r="O11" s="16" t="s">
        <v>1692</v>
      </c>
      <c r="P11" s="17" t="s">
        <v>1693</v>
      </c>
      <c r="Q11" s="18" t="s">
        <v>1694</v>
      </c>
      <c r="R11" s="1" t="s">
        <v>1695</v>
      </c>
      <c r="S11" s="1" t="s">
        <v>1684</v>
      </c>
      <c r="T11" s="1" t="s">
        <v>1685</v>
      </c>
      <c r="U11" s="6"/>
      <c r="V11" s="30">
        <f>VLOOKUP(B11,AC:AE, 3, FALSE)</f>
      </c>
      <c r="W11" s="1" t="s">
        <v>86</v>
      </c>
      <c r="X11" s="1" t="s">
        <v>2970</v>
      </c>
      <c r="Y11" s="6"/>
      <c r="Z11" s="6"/>
      <c r="AA11" s="6"/>
      <c r="AB11" s="6"/>
      <c r="AC11" s="1" t="s">
        <v>1691</v>
      </c>
      <c r="AD11" s="1" t="s">
        <v>1692</v>
      </c>
      <c r="AE11" s="1" t="s">
        <v>126</v>
      </c>
      <c r="AF11" s="6"/>
      <c r="AG11" s="6"/>
      <c r="AH11" s="6"/>
      <c r="AI11" s="6"/>
      <c r="AJ11" s="6"/>
      <c r="AK11" s="2">
        <v>10</v>
      </c>
      <c r="AL11" s="18" t="s">
        <v>150</v>
      </c>
      <c r="AM11" s="1" t="s">
        <v>151</v>
      </c>
      <c r="AN11" s="30">
        <f>CONCATENATE("Case ID ", AK11, " :  ", AM11)</f>
      </c>
      <c r="AO11" s="18" t="s">
        <v>150</v>
      </c>
      <c r="AP11" s="6"/>
      <c r="AQ11" s="1" t="s">
        <v>3060</v>
      </c>
      <c r="AR11" s="1" t="s">
        <v>1852</v>
      </c>
      <c r="AS11" s="10" t="s">
        <v>3061</v>
      </c>
      <c r="AT11" s="31" t="s">
        <v>3062</v>
      </c>
      <c r="AU11" s="1" t="s">
        <v>2985</v>
      </c>
      <c r="AV11" s="32" t="s">
        <v>3063</v>
      </c>
      <c r="AW11" s="32" t="s">
        <v>3064</v>
      </c>
      <c r="AX11" s="1" t="s">
        <v>3065</v>
      </c>
      <c r="AY11" s="6"/>
      <c r="AZ11" s="6"/>
      <c r="BA11" s="6"/>
      <c r="BB11" s="6"/>
      <c r="BC11" s="1" t="s">
        <v>92</v>
      </c>
      <c r="BD11" s="2">
        <v>49</v>
      </c>
    </row>
    <row x14ac:dyDescent="0.25" r="12" customHeight="1" ht="1602">
      <c r="A12" s="17" t="s">
        <v>16</v>
      </c>
      <c r="B12" s="15" t="s">
        <v>63</v>
      </c>
      <c r="C12" s="1" t="s">
        <v>3066</v>
      </c>
      <c r="D12" s="1" t="s">
        <v>3067</v>
      </c>
      <c r="E12" s="1" t="s">
        <v>3068</v>
      </c>
      <c r="F12" s="1" t="s">
        <v>3069</v>
      </c>
      <c r="G12" s="1" t="s">
        <v>2949</v>
      </c>
      <c r="H12" s="2">
        <v>1</v>
      </c>
      <c r="I12" s="1" t="s">
        <v>2950</v>
      </c>
      <c r="J12" s="2">
        <v>0</v>
      </c>
      <c r="K12" s="1" t="s">
        <v>3070</v>
      </c>
      <c r="L12" s="1" t="s">
        <v>2952</v>
      </c>
      <c r="M12" s="1" t="s">
        <v>2953</v>
      </c>
      <c r="N12" s="1" t="s">
        <v>3037</v>
      </c>
      <c r="O12" s="16" t="s">
        <v>64</v>
      </c>
      <c r="P12" s="17" t="s">
        <v>16</v>
      </c>
      <c r="Q12" s="18" t="s">
        <v>65</v>
      </c>
      <c r="R12" s="1" t="s">
        <v>54</v>
      </c>
      <c r="S12" s="1" t="s">
        <v>1684</v>
      </c>
      <c r="T12" s="1" t="s">
        <v>1685</v>
      </c>
      <c r="U12" s="6"/>
      <c r="V12" s="30">
        <f>VLOOKUP(B12,AC:AE, 3, FALSE)</f>
      </c>
      <c r="W12" s="1" t="s">
        <v>86</v>
      </c>
      <c r="X12" s="6"/>
      <c r="Y12" s="6"/>
      <c r="Z12" s="6"/>
      <c r="AA12" s="6"/>
      <c r="AB12" s="6"/>
      <c r="AC12" s="1" t="s">
        <v>63</v>
      </c>
      <c r="AD12" s="1" t="s">
        <v>64</v>
      </c>
      <c r="AE12" s="1" t="s">
        <v>62</v>
      </c>
      <c r="AF12" s="6"/>
      <c r="AG12" s="6"/>
      <c r="AH12" s="6"/>
      <c r="AI12" s="6"/>
      <c r="AJ12" s="6"/>
      <c r="AK12" s="2">
        <v>11</v>
      </c>
      <c r="AL12" s="18" t="s">
        <v>153</v>
      </c>
      <c r="AM12" s="1" t="s">
        <v>154</v>
      </c>
      <c r="AN12" s="30">
        <f>CONCATENATE("Case ID ", AK12, " :  ", AM12)</f>
      </c>
      <c r="AO12" s="18" t="s">
        <v>155</v>
      </c>
      <c r="AP12" s="1" t="s">
        <v>156</v>
      </c>
      <c r="AQ12" s="1" t="s">
        <v>1721</v>
      </c>
      <c r="AR12" s="1" t="s">
        <v>1685</v>
      </c>
      <c r="AS12" s="10" t="s">
        <v>3071</v>
      </c>
      <c r="AT12" s="31" t="s">
        <v>3072</v>
      </c>
      <c r="AU12" s="1" t="s">
        <v>3073</v>
      </c>
      <c r="AV12" s="32" t="s">
        <v>3074</v>
      </c>
      <c r="AW12" s="32" t="s">
        <v>3075</v>
      </c>
      <c r="AX12" s="1" t="s">
        <v>3076</v>
      </c>
      <c r="AY12" s="6"/>
      <c r="AZ12" s="6"/>
      <c r="BA12" s="6"/>
      <c r="BB12" s="6"/>
      <c r="BC12" s="1" t="s">
        <v>75</v>
      </c>
      <c r="BD12" s="2">
        <v>51</v>
      </c>
    </row>
    <row x14ac:dyDescent="0.25" r="13" customHeight="1" ht="1809.75">
      <c r="A13" s="17" t="s">
        <v>32</v>
      </c>
      <c r="B13" s="15" t="s">
        <v>70</v>
      </c>
      <c r="C13" s="1" t="s">
        <v>3077</v>
      </c>
      <c r="D13" s="1" t="s">
        <v>3078</v>
      </c>
      <c r="E13" s="1" t="s">
        <v>3079</v>
      </c>
      <c r="F13" s="1" t="s">
        <v>3080</v>
      </c>
      <c r="G13" s="1" t="s">
        <v>2953</v>
      </c>
      <c r="H13" s="2">
        <v>1</v>
      </c>
      <c r="I13" s="1" t="s">
        <v>2950</v>
      </c>
      <c r="J13" s="2">
        <v>0</v>
      </c>
      <c r="K13" s="1" t="s">
        <v>2993</v>
      </c>
      <c r="L13" s="1" t="s">
        <v>2968</v>
      </c>
      <c r="M13" s="1" t="s">
        <v>2953</v>
      </c>
      <c r="N13" s="1" t="s">
        <v>3081</v>
      </c>
      <c r="O13" s="16" t="s">
        <v>71</v>
      </c>
      <c r="P13" s="17" t="s">
        <v>32</v>
      </c>
      <c r="Q13" s="18" t="s">
        <v>72</v>
      </c>
      <c r="R13" s="1" t="s">
        <v>73</v>
      </c>
      <c r="S13" s="1" t="s">
        <v>1684</v>
      </c>
      <c r="T13" s="1" t="s">
        <v>1685</v>
      </c>
      <c r="U13" s="6"/>
      <c r="V13" s="30">
        <f>VLOOKUP(B13,AC:AE, 3, FALSE)</f>
      </c>
      <c r="W13" s="1" t="s">
        <v>2984</v>
      </c>
      <c r="X13" s="6"/>
      <c r="Y13" s="6"/>
      <c r="Z13" s="6"/>
      <c r="AA13" s="6"/>
      <c r="AB13" s="6"/>
      <c r="AC13" s="1" t="s">
        <v>70</v>
      </c>
      <c r="AD13" s="1" t="s">
        <v>71</v>
      </c>
      <c r="AE13" s="1" t="s">
        <v>117</v>
      </c>
      <c r="AF13" s="6"/>
      <c r="AG13" s="6"/>
      <c r="AH13" s="6"/>
      <c r="AI13" s="6"/>
      <c r="AJ13" s="6"/>
      <c r="AK13" s="2">
        <v>12</v>
      </c>
      <c r="AL13" s="18" t="s">
        <v>161</v>
      </c>
      <c r="AM13" s="1" t="s">
        <v>162</v>
      </c>
      <c r="AN13" s="30">
        <f>CONCATENATE("Case ID ", AK13, " :  ", AM13)</f>
      </c>
      <c r="AO13" s="18" t="s">
        <v>161</v>
      </c>
      <c r="AP13" s="6"/>
      <c r="AQ13" s="1" t="s">
        <v>3060</v>
      </c>
      <c r="AR13" s="1" t="s">
        <v>1852</v>
      </c>
      <c r="AS13" s="10" t="s">
        <v>3082</v>
      </c>
      <c r="AT13" s="31" t="s">
        <v>3062</v>
      </c>
      <c r="AU13" s="1" t="s">
        <v>2985</v>
      </c>
      <c r="AV13" s="32" t="s">
        <v>3083</v>
      </c>
      <c r="AW13" s="32" t="s">
        <v>3084</v>
      </c>
      <c r="AX13" s="1" t="s">
        <v>3085</v>
      </c>
      <c r="AY13" s="6"/>
      <c r="AZ13" s="6"/>
      <c r="BA13" s="6"/>
      <c r="BB13" s="6"/>
      <c r="BC13" s="1" t="s">
        <v>67</v>
      </c>
      <c r="BD13" s="2">
        <v>57</v>
      </c>
    </row>
    <row x14ac:dyDescent="0.25" r="14" customHeight="1" ht="991.5">
      <c r="A14" s="17" t="s">
        <v>32</v>
      </c>
      <c r="B14" s="15" t="s">
        <v>77</v>
      </c>
      <c r="C14" s="1" t="s">
        <v>3086</v>
      </c>
      <c r="D14" s="1" t="s">
        <v>3087</v>
      </c>
      <c r="E14" s="1" t="s">
        <v>3088</v>
      </c>
      <c r="F14" s="1" t="s">
        <v>3089</v>
      </c>
      <c r="G14" s="1" t="s">
        <v>2953</v>
      </c>
      <c r="H14" s="2">
        <v>1</v>
      </c>
      <c r="I14" s="1" t="s">
        <v>2950</v>
      </c>
      <c r="J14" s="2">
        <v>0</v>
      </c>
      <c r="K14" s="1" t="s">
        <v>2993</v>
      </c>
      <c r="L14" s="1" t="s">
        <v>2968</v>
      </c>
      <c r="M14" s="1" t="s">
        <v>2953</v>
      </c>
      <c r="N14" s="1" t="s">
        <v>3090</v>
      </c>
      <c r="O14" s="16" t="s">
        <v>78</v>
      </c>
      <c r="P14" s="17" t="s">
        <v>32</v>
      </c>
      <c r="Q14" s="18" t="s">
        <v>79</v>
      </c>
      <c r="R14" s="1" t="s">
        <v>80</v>
      </c>
      <c r="S14" s="1" t="s">
        <v>1684</v>
      </c>
      <c r="T14" s="1" t="s">
        <v>1685</v>
      </c>
      <c r="U14" s="6"/>
      <c r="V14" s="30">
        <f>VLOOKUP(B14,AC:AE, 3, FALSE)</f>
      </c>
      <c r="W14" s="1" t="s">
        <v>2996</v>
      </c>
      <c r="X14" s="6"/>
      <c r="Y14" s="6"/>
      <c r="Z14" s="6"/>
      <c r="AA14" s="6"/>
      <c r="AB14" s="6"/>
      <c r="AC14" s="1" t="s">
        <v>77</v>
      </c>
      <c r="AD14" s="1" t="s">
        <v>78</v>
      </c>
      <c r="AE14" s="1" t="s">
        <v>143</v>
      </c>
      <c r="AF14" s="6"/>
      <c r="AG14" s="6"/>
      <c r="AH14" s="6"/>
      <c r="AI14" s="6"/>
      <c r="AJ14" s="6"/>
      <c r="AK14" s="2">
        <v>13</v>
      </c>
      <c r="AL14" s="18" t="s">
        <v>164</v>
      </c>
      <c r="AM14" s="32" t="s">
        <v>165</v>
      </c>
      <c r="AN14" s="30">
        <f>CONCATENATE("Case ID ", AK14, " :  ", AM14)</f>
      </c>
      <c r="AO14" s="18" t="s">
        <v>166</v>
      </c>
      <c r="AP14" s="1" t="s">
        <v>167</v>
      </c>
      <c r="AQ14" s="1" t="s">
        <v>1684</v>
      </c>
      <c r="AR14" s="1" t="s">
        <v>1685</v>
      </c>
      <c r="AS14" s="10" t="s">
        <v>3091</v>
      </c>
      <c r="AT14" s="31" t="s">
        <v>3092</v>
      </c>
      <c r="AU14" s="1" t="s">
        <v>3093</v>
      </c>
      <c r="AV14" s="32" t="s">
        <v>3094</v>
      </c>
      <c r="AW14" s="32" t="s">
        <v>3095</v>
      </c>
      <c r="AX14" s="6"/>
      <c r="AY14" s="6"/>
      <c r="AZ14" s="6"/>
      <c r="BA14" s="6"/>
      <c r="BB14" s="6"/>
      <c r="BC14" s="1" t="s">
        <v>143</v>
      </c>
      <c r="BD14" s="2">
        <v>69</v>
      </c>
    </row>
    <row x14ac:dyDescent="0.25" r="15" customHeight="1" ht="2517.75">
      <c r="A15" s="17" t="s">
        <v>1693</v>
      </c>
      <c r="B15" s="15" t="s">
        <v>1696</v>
      </c>
      <c r="C15" s="1" t="s">
        <v>3096</v>
      </c>
      <c r="D15" s="1" t="s">
        <v>3097</v>
      </c>
      <c r="E15" s="1" t="s">
        <v>3098</v>
      </c>
      <c r="F15" s="1" t="s">
        <v>3099</v>
      </c>
      <c r="G15" s="1" t="s">
        <v>2953</v>
      </c>
      <c r="H15" s="2">
        <v>1</v>
      </c>
      <c r="I15" s="1" t="s">
        <v>3100</v>
      </c>
      <c r="J15" s="19">
        <v>2.5</v>
      </c>
      <c r="K15" s="1" t="s">
        <v>2993</v>
      </c>
      <c r="L15" s="1" t="s">
        <v>2968</v>
      </c>
      <c r="M15" s="1" t="s">
        <v>2949</v>
      </c>
      <c r="N15" s="1" t="s">
        <v>3101</v>
      </c>
      <c r="O15" s="16" t="s">
        <v>1697</v>
      </c>
      <c r="P15" s="17" t="s">
        <v>1693</v>
      </c>
      <c r="Q15" s="18" t="s">
        <v>1698</v>
      </c>
      <c r="R15" s="1" t="s">
        <v>1699</v>
      </c>
      <c r="S15" s="1" t="s">
        <v>1690</v>
      </c>
      <c r="T15" s="1" t="s">
        <v>1690</v>
      </c>
      <c r="U15" s="6"/>
      <c r="V15" s="30">
        <f>VLOOKUP(B15,AC:AE, 3, FALSE)</f>
      </c>
      <c r="W15" s="1" t="s">
        <v>86</v>
      </c>
      <c r="X15" s="1" t="s">
        <v>2970</v>
      </c>
      <c r="Y15" s="6"/>
      <c r="Z15" s="6"/>
      <c r="AA15" s="6"/>
      <c r="AB15" s="6"/>
      <c r="AC15" s="1" t="s">
        <v>1696</v>
      </c>
      <c r="AD15" s="1" t="s">
        <v>1697</v>
      </c>
      <c r="AE15" s="1" t="s">
        <v>135</v>
      </c>
      <c r="AF15" s="6"/>
      <c r="AG15" s="6"/>
      <c r="AH15" s="6"/>
      <c r="AI15" s="6"/>
      <c r="AJ15" s="6"/>
      <c r="AK15" s="2">
        <v>14</v>
      </c>
      <c r="AL15" s="18" t="s">
        <v>3102</v>
      </c>
      <c r="AM15" s="1" t="s">
        <v>3103</v>
      </c>
      <c r="AN15" s="30">
        <f>CONCATENATE("Case ID ", AK15, " :  ", AM15)</f>
      </c>
      <c r="AO15" s="18" t="s">
        <v>3104</v>
      </c>
      <c r="AP15" s="1" t="s">
        <v>3105</v>
      </c>
      <c r="AQ15" s="1" t="s">
        <v>1690</v>
      </c>
      <c r="AR15" s="1" t="s">
        <v>1690</v>
      </c>
      <c r="AS15" s="10" t="s">
        <v>3106</v>
      </c>
      <c r="AT15" s="31" t="s">
        <v>3107</v>
      </c>
      <c r="AU15" s="1" t="s">
        <v>3108</v>
      </c>
      <c r="AV15" s="32" t="s">
        <v>3109</v>
      </c>
      <c r="AW15" s="32" t="s">
        <v>3110</v>
      </c>
      <c r="AX15" s="1" t="s">
        <v>3111</v>
      </c>
      <c r="AY15" s="6"/>
      <c r="AZ15" s="6"/>
      <c r="BA15" s="6"/>
      <c r="BB15" s="6"/>
      <c r="BC15" s="1" t="s">
        <v>87</v>
      </c>
      <c r="BD15" s="2">
        <v>69</v>
      </c>
    </row>
    <row x14ac:dyDescent="0.25" r="16" customHeight="1" ht="89.25">
      <c r="A16" s="17" t="s">
        <v>1681</v>
      </c>
      <c r="B16" s="15" t="s">
        <v>1700</v>
      </c>
      <c r="C16" s="1" t="s">
        <v>3112</v>
      </c>
      <c r="D16" s="1" t="s">
        <v>3113</v>
      </c>
      <c r="E16" s="1" t="s">
        <v>3114</v>
      </c>
      <c r="F16" s="1" t="s">
        <v>3115</v>
      </c>
      <c r="G16" s="1" t="s">
        <v>2949</v>
      </c>
      <c r="H16" s="2">
        <v>1</v>
      </c>
      <c r="I16" s="1" t="s">
        <v>3116</v>
      </c>
      <c r="J16" s="19">
        <v>0.5</v>
      </c>
      <c r="K16" s="1" t="s">
        <v>3117</v>
      </c>
      <c r="L16" s="1" t="s">
        <v>2968</v>
      </c>
      <c r="M16" s="1" t="s">
        <v>2949</v>
      </c>
      <c r="N16" s="1" t="s">
        <v>3118</v>
      </c>
      <c r="O16" s="16" t="s">
        <v>1701</v>
      </c>
      <c r="P16" s="17" t="s">
        <v>1681</v>
      </c>
      <c r="Q16" s="18" t="s">
        <v>1702</v>
      </c>
      <c r="R16" s="1" t="s">
        <v>1703</v>
      </c>
      <c r="S16" s="1" t="s">
        <v>1684</v>
      </c>
      <c r="T16" s="1" t="s">
        <v>1685</v>
      </c>
      <c r="U16" s="6"/>
      <c r="V16" s="30">
        <f>VLOOKUP(B16,AC:AE, 3, FALSE)</f>
      </c>
      <c r="W16" s="1" t="s">
        <v>86</v>
      </c>
      <c r="X16" s="1" t="s">
        <v>2970</v>
      </c>
      <c r="Y16" s="6"/>
      <c r="Z16" s="6"/>
      <c r="AA16" s="6"/>
      <c r="AB16" s="6"/>
      <c r="AC16" s="1" t="s">
        <v>1700</v>
      </c>
      <c r="AD16" s="1" t="s">
        <v>1701</v>
      </c>
      <c r="AE16" s="1" t="s">
        <v>67</v>
      </c>
      <c r="AF16" s="6"/>
      <c r="AG16" s="6"/>
      <c r="AH16" s="6"/>
      <c r="AI16" s="6"/>
      <c r="AJ16" s="6"/>
      <c r="AK16" s="2">
        <v>15</v>
      </c>
      <c r="AL16" s="18" t="s">
        <v>179</v>
      </c>
      <c r="AM16" s="18"/>
      <c r="AN16" s="30">
        <f>CONCATENATE("Case ID ", AK16, " :  ", AM16)</f>
      </c>
      <c r="AO16" s="18" t="s">
        <v>180</v>
      </c>
      <c r="AP16" s="1" t="s">
        <v>181</v>
      </c>
      <c r="AQ16" s="1" t="s">
        <v>1721</v>
      </c>
      <c r="AR16" s="1" t="s">
        <v>1685</v>
      </c>
      <c r="AS16" s="10" t="s">
        <v>3119</v>
      </c>
      <c r="AT16" s="31" t="s">
        <v>3120</v>
      </c>
      <c r="AU16" s="1" t="s">
        <v>3121</v>
      </c>
      <c r="AV16" s="32" t="s">
        <v>3122</v>
      </c>
      <c r="AW16" s="32"/>
      <c r="AX16" s="6"/>
      <c r="AY16" s="6"/>
      <c r="AZ16" s="6"/>
      <c r="BA16" s="6"/>
      <c r="BB16" s="6"/>
      <c r="BC16" s="1" t="s">
        <v>126</v>
      </c>
      <c r="BD16" s="2">
        <v>72</v>
      </c>
    </row>
    <row x14ac:dyDescent="0.25" r="17" customHeight="1" ht="1948.5">
      <c r="A17" s="17" t="s">
        <v>16</v>
      </c>
      <c r="B17" s="15" t="s">
        <v>84</v>
      </c>
      <c r="C17" s="1" t="s">
        <v>3123</v>
      </c>
      <c r="D17" s="1" t="s">
        <v>3124</v>
      </c>
      <c r="E17" s="1" t="s">
        <v>3125</v>
      </c>
      <c r="F17" s="1" t="s">
        <v>3126</v>
      </c>
      <c r="G17" s="1" t="s">
        <v>2949</v>
      </c>
      <c r="H17" s="19">
        <v>0.571428571</v>
      </c>
      <c r="I17" s="1" t="s">
        <v>2950</v>
      </c>
      <c r="J17" s="2">
        <v>0</v>
      </c>
      <c r="K17" s="1" t="s">
        <v>3127</v>
      </c>
      <c r="L17" s="1" t="s">
        <v>2968</v>
      </c>
      <c r="M17" s="1" t="s">
        <v>2953</v>
      </c>
      <c r="N17" s="1" t="s">
        <v>3128</v>
      </c>
      <c r="O17" s="16" t="s">
        <v>85</v>
      </c>
      <c r="P17" s="17" t="s">
        <v>16</v>
      </c>
      <c r="Q17" s="18" t="s">
        <v>84</v>
      </c>
      <c r="R17" s="6"/>
      <c r="S17" s="1" t="s">
        <v>3060</v>
      </c>
      <c r="T17" s="1" t="s">
        <v>1852</v>
      </c>
      <c r="U17" s="1" t="s">
        <v>3060</v>
      </c>
      <c r="V17" s="30">
        <f>VLOOKUP(B17,AC:AE, 3, FALSE)</f>
      </c>
      <c r="W17" s="1" t="s">
        <v>86</v>
      </c>
      <c r="X17" s="6"/>
      <c r="Y17" s="6"/>
      <c r="Z17" s="6"/>
      <c r="AA17" s="6"/>
      <c r="AB17" s="6"/>
      <c r="AC17" s="1" t="s">
        <v>84</v>
      </c>
      <c r="AD17" s="1" t="s">
        <v>85</v>
      </c>
      <c r="AE17" s="1" t="s">
        <v>143</v>
      </c>
      <c r="AF17" s="6"/>
      <c r="AG17" s="6"/>
      <c r="AH17" s="6"/>
      <c r="AI17" s="6"/>
      <c r="AJ17" s="6"/>
      <c r="AK17" s="2">
        <v>16</v>
      </c>
      <c r="AL17" s="18" t="s">
        <v>182</v>
      </c>
      <c r="AM17" s="1" t="s">
        <v>183</v>
      </c>
      <c r="AN17" s="30">
        <f>CONCATENATE("Case ID ", AK17, " :  ", AM17)</f>
      </c>
      <c r="AO17" s="18" t="s">
        <v>182</v>
      </c>
      <c r="AP17" s="6"/>
      <c r="AQ17" s="1" t="s">
        <v>3060</v>
      </c>
      <c r="AR17" s="1" t="s">
        <v>1852</v>
      </c>
      <c r="AS17" s="10" t="s">
        <v>3129</v>
      </c>
      <c r="AT17" s="31" t="s">
        <v>3062</v>
      </c>
      <c r="AU17" s="1" t="s">
        <v>2985</v>
      </c>
      <c r="AV17" s="32" t="s">
        <v>3130</v>
      </c>
      <c r="AW17" s="32" t="s">
        <v>3131</v>
      </c>
      <c r="AX17" s="1" t="s">
        <v>3132</v>
      </c>
      <c r="AY17" s="6"/>
      <c r="AZ17" s="6"/>
      <c r="BA17" s="6"/>
      <c r="BB17" s="6"/>
      <c r="BC17" s="1" t="s">
        <v>62</v>
      </c>
      <c r="BD17" s="2">
        <v>75</v>
      </c>
    </row>
    <row x14ac:dyDescent="0.25" r="18" customHeight="1" ht="15.75">
      <c r="A18" s="17" t="s">
        <v>16</v>
      </c>
      <c r="B18" s="15" t="s">
        <v>88</v>
      </c>
      <c r="C18" s="1" t="s">
        <v>3133</v>
      </c>
      <c r="D18" s="1" t="s">
        <v>2950</v>
      </c>
      <c r="E18" s="1" t="s">
        <v>2979</v>
      </c>
      <c r="F18" s="1" t="s">
        <v>3134</v>
      </c>
      <c r="G18" s="1" t="s">
        <v>2949</v>
      </c>
      <c r="H18" s="2">
        <v>1</v>
      </c>
      <c r="I18" s="1" t="s">
        <v>2950</v>
      </c>
      <c r="J18" s="2">
        <v>0</v>
      </c>
      <c r="K18" s="1" t="s">
        <v>3135</v>
      </c>
      <c r="L18" s="1" t="s">
        <v>2968</v>
      </c>
      <c r="M18" s="1" t="s">
        <v>3136</v>
      </c>
      <c r="N18" s="1" t="s">
        <v>3137</v>
      </c>
      <c r="O18" s="16" t="s">
        <v>89</v>
      </c>
      <c r="P18" s="17" t="s">
        <v>16</v>
      </c>
      <c r="Q18" s="18" t="s">
        <v>90</v>
      </c>
      <c r="R18" s="1" t="s">
        <v>91</v>
      </c>
      <c r="S18" s="1" t="s">
        <v>3138</v>
      </c>
      <c r="T18" s="1" t="s">
        <v>1685</v>
      </c>
      <c r="U18" s="6"/>
      <c r="V18" s="30">
        <f>VLOOKUP(B18,AC:AE, 3, FALSE)</f>
      </c>
      <c r="W18" s="1" t="s">
        <v>86</v>
      </c>
      <c r="X18" s="6"/>
      <c r="Y18" s="6"/>
      <c r="Z18" s="6"/>
      <c r="AA18" s="6"/>
      <c r="AB18" s="6"/>
      <c r="AC18" s="1" t="s">
        <v>88</v>
      </c>
      <c r="AD18" s="1" t="s">
        <v>89</v>
      </c>
      <c r="AE18" s="1" t="s">
        <v>27</v>
      </c>
      <c r="AF18" s="6"/>
      <c r="AG18" s="6"/>
      <c r="AH18" s="6"/>
      <c r="AI18" s="6"/>
      <c r="AJ18" s="6"/>
      <c r="AK18" s="2">
        <v>17</v>
      </c>
      <c r="AL18" s="18" t="s">
        <v>184</v>
      </c>
      <c r="AM18" s="1" t="s">
        <v>185</v>
      </c>
      <c r="AN18" s="30">
        <f>CONCATENATE("Case ID ", AK18, " :  ", AM18)</f>
      </c>
      <c r="AO18" s="18" t="s">
        <v>186</v>
      </c>
      <c r="AP18" s="1" t="s">
        <v>187</v>
      </c>
      <c r="AQ18" s="1" t="s">
        <v>1684</v>
      </c>
      <c r="AR18" s="1" t="s">
        <v>1685</v>
      </c>
      <c r="AS18" s="10" t="s">
        <v>3139</v>
      </c>
      <c r="AT18" s="31" t="s">
        <v>3140</v>
      </c>
      <c r="AU18" s="1" t="s">
        <v>2985</v>
      </c>
      <c r="AV18" s="32" t="s">
        <v>3141</v>
      </c>
      <c r="AW18" s="32" t="s">
        <v>3142</v>
      </c>
      <c r="AX18" s="1" t="s">
        <v>3143</v>
      </c>
      <c r="AY18" s="6"/>
      <c r="AZ18" s="6"/>
      <c r="BA18" s="6"/>
      <c r="BB18" s="6"/>
      <c r="BC18" s="1" t="s">
        <v>135</v>
      </c>
      <c r="BD18" s="2">
        <v>97</v>
      </c>
    </row>
    <row x14ac:dyDescent="0.25" r="19" customHeight="1" ht="15.75">
      <c r="A19" s="17" t="s">
        <v>1681</v>
      </c>
      <c r="B19" s="15" t="s">
        <v>1704</v>
      </c>
      <c r="C19" s="1" t="s">
        <v>3144</v>
      </c>
      <c r="D19" s="1" t="s">
        <v>2950</v>
      </c>
      <c r="E19" s="1" t="s">
        <v>2979</v>
      </c>
      <c r="F19" s="1" t="s">
        <v>3145</v>
      </c>
      <c r="G19" s="1" t="s">
        <v>2949</v>
      </c>
      <c r="H19" s="2">
        <v>1</v>
      </c>
      <c r="I19" s="1" t="s">
        <v>2950</v>
      </c>
      <c r="J19" s="2">
        <v>0</v>
      </c>
      <c r="K19" s="1" t="s">
        <v>2968</v>
      </c>
      <c r="L19" s="1" t="s">
        <v>2968</v>
      </c>
      <c r="M19" s="1" t="s">
        <v>2949</v>
      </c>
      <c r="N19" s="1" t="s">
        <v>3146</v>
      </c>
      <c r="O19" s="16" t="s">
        <v>1705</v>
      </c>
      <c r="P19" s="17" t="s">
        <v>1681</v>
      </c>
      <c r="Q19" s="18" t="s">
        <v>1706</v>
      </c>
      <c r="R19" s="1" t="s">
        <v>1707</v>
      </c>
      <c r="S19" s="1" t="s">
        <v>1708</v>
      </c>
      <c r="T19" s="1" t="s">
        <v>1685</v>
      </c>
      <c r="U19" s="6"/>
      <c r="V19" s="30">
        <f>VLOOKUP(B19,AC:AE, 3, FALSE)</f>
      </c>
      <c r="W19" s="1" t="s">
        <v>86</v>
      </c>
      <c r="X19" s="1" t="s">
        <v>2970</v>
      </c>
      <c r="Y19" s="6"/>
      <c r="Z19" s="6"/>
      <c r="AA19" s="6"/>
      <c r="AB19" s="6"/>
      <c r="AC19" s="1" t="s">
        <v>1704</v>
      </c>
      <c r="AD19" s="1" t="s">
        <v>1705</v>
      </c>
      <c r="AE19" s="1" t="s">
        <v>75</v>
      </c>
      <c r="AF19" s="6"/>
      <c r="AG19" s="6"/>
      <c r="AH19" s="6"/>
      <c r="AI19" s="6"/>
      <c r="AJ19" s="6"/>
      <c r="AK19" s="2">
        <v>18</v>
      </c>
      <c r="AL19" s="18" t="s">
        <v>188</v>
      </c>
      <c r="AM19" s="1" t="s">
        <v>189</v>
      </c>
      <c r="AN19" s="30">
        <f>CONCATENATE("Case ID ", AK19, " :  ", AM19)</f>
      </c>
      <c r="AO19" s="18" t="s">
        <v>190</v>
      </c>
      <c r="AP19" s="1" t="s">
        <v>181</v>
      </c>
      <c r="AQ19" s="1" t="s">
        <v>1721</v>
      </c>
      <c r="AR19" s="1" t="s">
        <v>1685</v>
      </c>
      <c r="AS19" s="10" t="s">
        <v>3147</v>
      </c>
      <c r="AT19" s="31" t="s">
        <v>3148</v>
      </c>
      <c r="AU19" s="1" t="s">
        <v>3149</v>
      </c>
      <c r="AV19" s="32" t="s">
        <v>3150</v>
      </c>
      <c r="AW19" s="32" t="s">
        <v>3151</v>
      </c>
      <c r="AX19" s="6"/>
      <c r="AY19" s="6"/>
      <c r="AZ19" s="6"/>
      <c r="BA19" s="6"/>
      <c r="BB19" s="6"/>
      <c r="BC19" s="6"/>
      <c r="BD19" s="3"/>
    </row>
    <row x14ac:dyDescent="0.25" r="20" customHeight="1" ht="15.75">
      <c r="A20" s="17" t="s">
        <v>1681</v>
      </c>
      <c r="B20" s="15" t="s">
        <v>1709</v>
      </c>
      <c r="C20" s="1" t="s">
        <v>3152</v>
      </c>
      <c r="D20" s="1" t="s">
        <v>3113</v>
      </c>
      <c r="E20" s="1" t="s">
        <v>3153</v>
      </c>
      <c r="F20" s="1" t="s">
        <v>3154</v>
      </c>
      <c r="G20" s="1" t="s">
        <v>2949</v>
      </c>
      <c r="H20" s="2">
        <v>1</v>
      </c>
      <c r="I20" s="1" t="s">
        <v>3155</v>
      </c>
      <c r="J20" s="19">
        <v>0.5</v>
      </c>
      <c r="K20" s="1" t="s">
        <v>3156</v>
      </c>
      <c r="L20" s="1" t="s">
        <v>2968</v>
      </c>
      <c r="M20" s="1" t="s">
        <v>2949</v>
      </c>
      <c r="N20" s="1" t="s">
        <v>3157</v>
      </c>
      <c r="O20" s="16" t="s">
        <v>1710</v>
      </c>
      <c r="P20" s="17" t="s">
        <v>1681</v>
      </c>
      <c r="Q20" s="18" t="s">
        <v>1711</v>
      </c>
      <c r="R20" s="1" t="s">
        <v>1712</v>
      </c>
      <c r="S20" s="1" t="s">
        <v>1684</v>
      </c>
      <c r="T20" s="1" t="s">
        <v>1685</v>
      </c>
      <c r="U20" s="6"/>
      <c r="V20" s="30">
        <f>VLOOKUP(B20,AC:AE, 3, FALSE)</f>
      </c>
      <c r="W20" s="1" t="s">
        <v>86</v>
      </c>
      <c r="X20" s="1" t="s">
        <v>2970</v>
      </c>
      <c r="Y20" s="6"/>
      <c r="Z20" s="6"/>
      <c r="AA20" s="6"/>
      <c r="AB20" s="6"/>
      <c r="AC20" s="1" t="s">
        <v>1709</v>
      </c>
      <c r="AD20" s="1" t="s">
        <v>3158</v>
      </c>
      <c r="AE20" s="1" t="s">
        <v>67</v>
      </c>
      <c r="AF20" s="6"/>
      <c r="AG20" s="6"/>
      <c r="AH20" s="6"/>
      <c r="AI20" s="6"/>
      <c r="AJ20" s="6"/>
      <c r="AK20" s="2">
        <v>19</v>
      </c>
      <c r="AL20" s="18" t="s">
        <v>191</v>
      </c>
      <c r="AM20" s="1" t="s">
        <v>192</v>
      </c>
      <c r="AN20" s="30">
        <f>CONCATENATE("Case ID ", AK20, " :  ", AM20)</f>
      </c>
      <c r="AO20" s="18" t="s">
        <v>193</v>
      </c>
      <c r="AP20" s="1" t="s">
        <v>194</v>
      </c>
      <c r="AQ20" s="1" t="s">
        <v>1684</v>
      </c>
      <c r="AR20" s="1" t="s">
        <v>1685</v>
      </c>
      <c r="AS20" s="10" t="s">
        <v>3159</v>
      </c>
      <c r="AT20" s="31" t="s">
        <v>3160</v>
      </c>
      <c r="AU20" s="1" t="s">
        <v>2985</v>
      </c>
      <c r="AV20" s="32" t="s">
        <v>3161</v>
      </c>
      <c r="AW20" s="32" t="s">
        <v>3162</v>
      </c>
      <c r="AX20" s="1" t="s">
        <v>3163</v>
      </c>
      <c r="AY20" s="6"/>
      <c r="AZ20" s="6"/>
      <c r="BA20" s="6"/>
      <c r="BB20" s="6"/>
      <c r="BC20" s="6"/>
      <c r="BD20" s="3"/>
    </row>
    <row x14ac:dyDescent="0.25" r="21" customHeight="1" ht="15.75">
      <c r="A21" s="17" t="s">
        <v>32</v>
      </c>
      <c r="B21" s="15" t="s">
        <v>95</v>
      </c>
      <c r="C21" s="1" t="s">
        <v>3164</v>
      </c>
      <c r="D21" s="1" t="s">
        <v>3165</v>
      </c>
      <c r="E21" s="1" t="s">
        <v>3166</v>
      </c>
      <c r="F21" s="1" t="s">
        <v>3167</v>
      </c>
      <c r="G21" s="1" t="s">
        <v>2953</v>
      </c>
      <c r="H21" s="2">
        <v>1</v>
      </c>
      <c r="I21" s="1" t="s">
        <v>3168</v>
      </c>
      <c r="J21" s="2">
        <v>1</v>
      </c>
      <c r="K21" s="1" t="s">
        <v>2993</v>
      </c>
      <c r="L21" s="1" t="s">
        <v>2968</v>
      </c>
      <c r="M21" s="1" t="s">
        <v>2953</v>
      </c>
      <c r="N21" s="1" t="s">
        <v>3169</v>
      </c>
      <c r="O21" s="16" t="s">
        <v>96</v>
      </c>
      <c r="P21" s="17" t="s">
        <v>32</v>
      </c>
      <c r="Q21" s="18" t="s">
        <v>97</v>
      </c>
      <c r="R21" s="1" t="s">
        <v>98</v>
      </c>
      <c r="S21" s="1" t="s">
        <v>1684</v>
      </c>
      <c r="T21" s="1" t="s">
        <v>1685</v>
      </c>
      <c r="U21" s="6"/>
      <c r="V21" s="30">
        <f>VLOOKUP(B21,AC:AE, 3, FALSE)</f>
      </c>
      <c r="W21" s="1" t="s">
        <v>3008</v>
      </c>
      <c r="X21" s="6"/>
      <c r="Y21" s="6"/>
      <c r="Z21" s="6"/>
      <c r="AA21" s="6"/>
      <c r="AB21" s="6"/>
      <c r="AC21" s="1" t="s">
        <v>95</v>
      </c>
      <c r="AD21" s="1" t="s">
        <v>3170</v>
      </c>
      <c r="AE21" s="1" t="s">
        <v>67</v>
      </c>
      <c r="AF21" s="6"/>
      <c r="AG21" s="6"/>
      <c r="AH21" s="6"/>
      <c r="AI21" s="6"/>
      <c r="AJ21" s="6"/>
      <c r="AK21" s="2">
        <v>20</v>
      </c>
      <c r="AL21" s="18" t="s">
        <v>195</v>
      </c>
      <c r="AM21" s="1" t="s">
        <v>196</v>
      </c>
      <c r="AN21" s="30">
        <f>CONCATENATE("Case ID ", AK21, " :  ", AM21)</f>
      </c>
      <c r="AO21" s="18" t="s">
        <v>197</v>
      </c>
      <c r="AP21" s="1" t="s">
        <v>198</v>
      </c>
      <c r="AQ21" s="1" t="s">
        <v>1684</v>
      </c>
      <c r="AR21" s="1" t="s">
        <v>1685</v>
      </c>
      <c r="AS21" s="10" t="s">
        <v>3171</v>
      </c>
      <c r="AT21" s="31" t="s">
        <v>3172</v>
      </c>
      <c r="AU21" s="1" t="s">
        <v>3173</v>
      </c>
      <c r="AV21" s="32" t="s">
        <v>3174</v>
      </c>
      <c r="AW21" s="32" t="s">
        <v>3175</v>
      </c>
      <c r="AX21" s="6"/>
      <c r="AY21" s="6"/>
      <c r="AZ21" s="6"/>
      <c r="BA21" s="6"/>
      <c r="BB21" s="6"/>
      <c r="BC21" s="6"/>
      <c r="BD21" s="3"/>
    </row>
    <row x14ac:dyDescent="0.25" r="22" customHeight="1" ht="15.75">
      <c r="A22" s="17" t="s">
        <v>16</v>
      </c>
      <c r="B22" s="15" t="s">
        <v>104</v>
      </c>
      <c r="C22" s="1" t="s">
        <v>3176</v>
      </c>
      <c r="D22" s="1" t="s">
        <v>3177</v>
      </c>
      <c r="E22" s="1" t="s">
        <v>3178</v>
      </c>
      <c r="F22" s="1" t="s">
        <v>3179</v>
      </c>
      <c r="G22" s="1" t="s">
        <v>2949</v>
      </c>
      <c r="H22" s="2">
        <v>1</v>
      </c>
      <c r="I22" s="1" t="s">
        <v>2950</v>
      </c>
      <c r="J22" s="2">
        <v>0</v>
      </c>
      <c r="K22" s="1" t="s">
        <v>3180</v>
      </c>
      <c r="L22" s="1" t="s">
        <v>2968</v>
      </c>
      <c r="M22" s="1" t="s">
        <v>2953</v>
      </c>
      <c r="N22" s="1" t="s">
        <v>3181</v>
      </c>
      <c r="O22" s="16" t="s">
        <v>105</v>
      </c>
      <c r="P22" s="17" t="s">
        <v>16</v>
      </c>
      <c r="Q22" s="18" t="s">
        <v>106</v>
      </c>
      <c r="R22" s="1" t="s">
        <v>107</v>
      </c>
      <c r="S22" s="1" t="s">
        <v>1721</v>
      </c>
      <c r="T22" s="1" t="s">
        <v>1685</v>
      </c>
      <c r="U22" s="6"/>
      <c r="V22" s="30">
        <f>VLOOKUP(B22,AC:AE, 3, FALSE)</f>
      </c>
      <c r="W22" s="1" t="s">
        <v>86</v>
      </c>
      <c r="X22" s="6"/>
      <c r="Y22" s="6"/>
      <c r="Z22" s="6"/>
      <c r="AA22" s="6"/>
      <c r="AB22" s="6"/>
      <c r="AC22" s="1" t="s">
        <v>104</v>
      </c>
      <c r="AD22" s="1" t="s">
        <v>105</v>
      </c>
      <c r="AE22" s="1" t="s">
        <v>135</v>
      </c>
      <c r="AF22" s="6"/>
      <c r="AG22" s="6"/>
      <c r="AH22" s="6"/>
      <c r="AI22" s="6"/>
      <c r="AJ22" s="6"/>
      <c r="AK22" s="2">
        <v>21</v>
      </c>
      <c r="AL22" s="18" t="s">
        <v>203</v>
      </c>
      <c r="AM22" s="1" t="s">
        <v>204</v>
      </c>
      <c r="AN22" s="30">
        <f>CONCATENATE("Case ID ", AK22, " :  ", AM22)</f>
      </c>
      <c r="AO22" s="18" t="s">
        <v>205</v>
      </c>
      <c r="AP22" s="1" t="s">
        <v>206</v>
      </c>
      <c r="AQ22" s="1" t="s">
        <v>1684</v>
      </c>
      <c r="AR22" s="1" t="s">
        <v>1685</v>
      </c>
      <c r="AS22" s="10" t="s">
        <v>3182</v>
      </c>
      <c r="AT22" s="31" t="s">
        <v>3183</v>
      </c>
      <c r="AU22" s="1" t="s">
        <v>2985</v>
      </c>
      <c r="AV22" s="32" t="s">
        <v>3184</v>
      </c>
      <c r="AW22" s="32" t="s">
        <v>3185</v>
      </c>
      <c r="AX22" s="1" t="s">
        <v>3186</v>
      </c>
      <c r="AY22" s="6"/>
      <c r="AZ22" s="6"/>
      <c r="BA22" s="6"/>
      <c r="BB22" s="6"/>
      <c r="BC22" s="6"/>
      <c r="BD22" s="3"/>
    </row>
    <row x14ac:dyDescent="0.25" r="23" customHeight="1" ht="15.75">
      <c r="A23" s="17" t="s">
        <v>1693</v>
      </c>
      <c r="B23" s="15" t="s">
        <v>1713</v>
      </c>
      <c r="C23" s="1" t="s">
        <v>3187</v>
      </c>
      <c r="D23" s="1" t="s">
        <v>3188</v>
      </c>
      <c r="E23" s="1" t="s">
        <v>3189</v>
      </c>
      <c r="F23" s="1" t="s">
        <v>3190</v>
      </c>
      <c r="G23" s="1" t="s">
        <v>2953</v>
      </c>
      <c r="H23" s="2">
        <v>1</v>
      </c>
      <c r="I23" s="1" t="s">
        <v>3191</v>
      </c>
      <c r="J23" s="2">
        <v>2</v>
      </c>
      <c r="K23" s="1" t="s">
        <v>2993</v>
      </c>
      <c r="L23" s="1" t="s">
        <v>2968</v>
      </c>
      <c r="M23" s="1" t="s">
        <v>2949</v>
      </c>
      <c r="N23" s="1" t="s">
        <v>3192</v>
      </c>
      <c r="O23" s="16" t="s">
        <v>1714</v>
      </c>
      <c r="P23" s="17" t="s">
        <v>1693</v>
      </c>
      <c r="Q23" s="18" t="s">
        <v>1715</v>
      </c>
      <c r="R23" s="1" t="s">
        <v>1716</v>
      </c>
      <c r="S23" s="1" t="s">
        <v>1684</v>
      </c>
      <c r="T23" s="1" t="s">
        <v>1685</v>
      </c>
      <c r="U23" s="6"/>
      <c r="V23" s="30">
        <f>VLOOKUP(B23,AC:AE, 3, FALSE)</f>
      </c>
      <c r="W23" s="1" t="s">
        <v>86</v>
      </c>
      <c r="X23" s="1" t="s">
        <v>2970</v>
      </c>
      <c r="Y23" s="6"/>
      <c r="Z23" s="6"/>
      <c r="AA23" s="6"/>
      <c r="AB23" s="6"/>
      <c r="AC23" s="1" t="s">
        <v>1713</v>
      </c>
      <c r="AD23" s="32" t="s">
        <v>1714</v>
      </c>
      <c r="AE23" s="1" t="s">
        <v>100</v>
      </c>
      <c r="AF23" s="6"/>
      <c r="AG23" s="6"/>
      <c r="AH23" s="6"/>
      <c r="AI23" s="6"/>
      <c r="AJ23" s="6"/>
      <c r="AK23" s="2">
        <v>22</v>
      </c>
      <c r="AL23" s="18" t="s">
        <v>207</v>
      </c>
      <c r="AM23" s="1" t="s">
        <v>208</v>
      </c>
      <c r="AN23" s="30">
        <f>CONCATENATE("Case ID ", AK23, " :  ", AM23)</f>
      </c>
      <c r="AO23" s="18" t="s">
        <v>209</v>
      </c>
      <c r="AP23" s="1" t="s">
        <v>210</v>
      </c>
      <c r="AQ23" s="1" t="s">
        <v>1684</v>
      </c>
      <c r="AR23" s="1" t="s">
        <v>1685</v>
      </c>
      <c r="AS23" s="10" t="s">
        <v>3193</v>
      </c>
      <c r="AT23" s="31" t="s">
        <v>3194</v>
      </c>
      <c r="AU23" s="1" t="s">
        <v>3195</v>
      </c>
      <c r="AV23" s="32" t="s">
        <v>3196</v>
      </c>
      <c r="AW23" s="32" t="s">
        <v>3197</v>
      </c>
      <c r="AX23" s="1" t="s">
        <v>3198</v>
      </c>
      <c r="AY23" s="6"/>
      <c r="AZ23" s="6"/>
      <c r="BA23" s="6"/>
      <c r="BB23" s="6"/>
      <c r="BC23" s="6"/>
      <c r="BD23" s="3"/>
    </row>
    <row x14ac:dyDescent="0.25" r="24" customHeight="1" ht="15.75">
      <c r="A24" s="17" t="s">
        <v>32</v>
      </c>
      <c r="B24" s="15" t="s">
        <v>112</v>
      </c>
      <c r="C24" s="1" t="s">
        <v>3199</v>
      </c>
      <c r="D24" s="1" t="s">
        <v>3200</v>
      </c>
      <c r="E24" s="1" t="s">
        <v>3201</v>
      </c>
      <c r="F24" s="1" t="s">
        <v>3202</v>
      </c>
      <c r="G24" s="1" t="s">
        <v>2953</v>
      </c>
      <c r="H24" s="2">
        <v>1</v>
      </c>
      <c r="I24" s="1" t="s">
        <v>3203</v>
      </c>
      <c r="J24" s="19">
        <v>0.5</v>
      </c>
      <c r="K24" s="1" t="s">
        <v>2993</v>
      </c>
      <c r="L24" s="1" t="s">
        <v>2968</v>
      </c>
      <c r="M24" s="1" t="s">
        <v>2953</v>
      </c>
      <c r="N24" s="1" t="s">
        <v>3204</v>
      </c>
      <c r="O24" s="16" t="s">
        <v>113</v>
      </c>
      <c r="P24" s="17" t="s">
        <v>32</v>
      </c>
      <c r="Q24" s="18" t="s">
        <v>114</v>
      </c>
      <c r="R24" s="1" t="s">
        <v>115</v>
      </c>
      <c r="S24" s="1" t="s">
        <v>1684</v>
      </c>
      <c r="T24" s="1" t="s">
        <v>1685</v>
      </c>
      <c r="U24" s="6"/>
      <c r="V24" s="30">
        <f>VLOOKUP(B24,AC:AE, 3, FALSE)</f>
      </c>
      <c r="W24" s="1" t="s">
        <v>3019</v>
      </c>
      <c r="X24" s="6"/>
      <c r="Y24" s="6"/>
      <c r="Z24" s="6"/>
      <c r="AA24" s="6"/>
      <c r="AB24" s="6"/>
      <c r="AC24" s="1" t="s">
        <v>112</v>
      </c>
      <c r="AD24" s="1" t="s">
        <v>113</v>
      </c>
      <c r="AE24" s="1" t="s">
        <v>143</v>
      </c>
      <c r="AF24" s="6"/>
      <c r="AG24" s="6"/>
      <c r="AH24" s="6"/>
      <c r="AI24" s="6"/>
      <c r="AJ24" s="6"/>
      <c r="AK24" s="2">
        <v>23</v>
      </c>
      <c r="AL24" s="18" t="s">
        <v>227</v>
      </c>
      <c r="AM24" s="1" t="s">
        <v>228</v>
      </c>
      <c r="AN24" s="30">
        <f>CONCATENATE("Case ID ", AK24, " :  ", AM24)</f>
      </c>
      <c r="AO24" s="18" t="s">
        <v>229</v>
      </c>
      <c r="AP24" s="1" t="s">
        <v>230</v>
      </c>
      <c r="AQ24" s="1" t="s">
        <v>1684</v>
      </c>
      <c r="AR24" s="1" t="s">
        <v>1685</v>
      </c>
      <c r="AS24" s="10" t="s">
        <v>3205</v>
      </c>
      <c r="AT24" s="31" t="s">
        <v>3206</v>
      </c>
      <c r="AU24" s="1" t="s">
        <v>3207</v>
      </c>
      <c r="AV24" s="32" t="s">
        <v>3208</v>
      </c>
      <c r="AW24" s="32" t="s">
        <v>3209</v>
      </c>
      <c r="AX24" s="1" t="s">
        <v>3210</v>
      </c>
      <c r="AY24" s="6"/>
      <c r="AZ24" s="6"/>
      <c r="BA24" s="6"/>
      <c r="BB24" s="6"/>
      <c r="BC24" s="6"/>
      <c r="BD24" s="3"/>
    </row>
    <row x14ac:dyDescent="0.25" r="25" customHeight="1" ht="15.75">
      <c r="A25" s="17" t="s">
        <v>1693</v>
      </c>
      <c r="B25" s="15" t="s">
        <v>1717</v>
      </c>
      <c r="C25" s="1" t="s">
        <v>3211</v>
      </c>
      <c r="D25" s="1" t="s">
        <v>3212</v>
      </c>
      <c r="E25" s="1" t="s">
        <v>3213</v>
      </c>
      <c r="F25" s="1" t="s">
        <v>3214</v>
      </c>
      <c r="G25" s="1" t="s">
        <v>2953</v>
      </c>
      <c r="H25" s="19">
        <v>0.8</v>
      </c>
      <c r="I25" s="1" t="s">
        <v>2950</v>
      </c>
      <c r="J25" s="2">
        <v>0</v>
      </c>
      <c r="K25" s="1" t="s">
        <v>2993</v>
      </c>
      <c r="L25" s="1" t="s">
        <v>2968</v>
      </c>
      <c r="M25" s="1" t="s">
        <v>2949</v>
      </c>
      <c r="N25" s="1" t="s">
        <v>3215</v>
      </c>
      <c r="O25" s="16" t="s">
        <v>1718</v>
      </c>
      <c r="P25" s="17" t="s">
        <v>1693</v>
      </c>
      <c r="Q25" s="18" t="s">
        <v>1719</v>
      </c>
      <c r="R25" s="1" t="s">
        <v>1720</v>
      </c>
      <c r="S25" s="1" t="s">
        <v>1721</v>
      </c>
      <c r="T25" s="1" t="s">
        <v>1685</v>
      </c>
      <c r="U25" s="6"/>
      <c r="V25" s="30">
        <f>VLOOKUP(B25,AC:AE, 3, FALSE)</f>
      </c>
      <c r="W25" s="1" t="s">
        <v>86</v>
      </c>
      <c r="X25" s="1" t="s">
        <v>2970</v>
      </c>
      <c r="Y25" s="6"/>
      <c r="Z25" s="6"/>
      <c r="AA25" s="6"/>
      <c r="AB25" s="6"/>
      <c r="AC25" s="1" t="s">
        <v>1717</v>
      </c>
      <c r="AD25" s="1" t="s">
        <v>1718</v>
      </c>
      <c r="AE25" s="1" t="s">
        <v>67</v>
      </c>
      <c r="AF25" s="6"/>
      <c r="AG25" s="6"/>
      <c r="AH25" s="6"/>
      <c r="AI25" s="6"/>
      <c r="AJ25" s="6"/>
      <c r="AK25" s="2">
        <v>24</v>
      </c>
      <c r="AL25" s="18" t="s">
        <v>231</v>
      </c>
      <c r="AM25" s="1" t="s">
        <v>232</v>
      </c>
      <c r="AN25" s="30">
        <f>CONCATENATE("Case ID ", AK25, " :  ", AM25)</f>
      </c>
      <c r="AO25" s="18" t="s">
        <v>233</v>
      </c>
      <c r="AP25" s="1" t="s">
        <v>181</v>
      </c>
      <c r="AQ25" s="1" t="s">
        <v>1721</v>
      </c>
      <c r="AR25" s="1" t="s">
        <v>1685</v>
      </c>
      <c r="AS25" s="10" t="s">
        <v>3216</v>
      </c>
      <c r="AT25" s="31" t="s">
        <v>3217</v>
      </c>
      <c r="AU25" s="1" t="s">
        <v>3218</v>
      </c>
      <c r="AV25" s="32" t="s">
        <v>3219</v>
      </c>
      <c r="AW25" s="32" t="s">
        <v>3220</v>
      </c>
      <c r="AX25" s="1" t="s">
        <v>3221</v>
      </c>
      <c r="AY25" s="6"/>
      <c r="AZ25" s="6"/>
      <c r="BA25" s="6"/>
      <c r="BB25" s="6"/>
      <c r="BC25" s="6"/>
      <c r="BD25" s="3"/>
    </row>
    <row x14ac:dyDescent="0.25" r="26" customHeight="1" ht="15.75">
      <c r="A26" s="17" t="s">
        <v>32</v>
      </c>
      <c r="B26" s="15" t="s">
        <v>121</v>
      </c>
      <c r="C26" s="1" t="s">
        <v>3222</v>
      </c>
      <c r="D26" s="1" t="s">
        <v>2950</v>
      </c>
      <c r="E26" s="1" t="s">
        <v>2979</v>
      </c>
      <c r="F26" s="1" t="s">
        <v>3223</v>
      </c>
      <c r="G26" s="1" t="s">
        <v>2953</v>
      </c>
      <c r="H26" s="2">
        <v>1</v>
      </c>
      <c r="I26" s="1" t="s">
        <v>2950</v>
      </c>
      <c r="J26" s="2">
        <v>0</v>
      </c>
      <c r="K26" s="1" t="s">
        <v>2993</v>
      </c>
      <c r="L26" s="1" t="s">
        <v>2968</v>
      </c>
      <c r="M26" s="1" t="s">
        <v>2953</v>
      </c>
      <c r="N26" s="1" t="s">
        <v>3204</v>
      </c>
      <c r="O26" s="16" t="s">
        <v>122</v>
      </c>
      <c r="P26" s="17" t="s">
        <v>32</v>
      </c>
      <c r="Q26" s="18" t="s">
        <v>123</v>
      </c>
      <c r="R26" s="1" t="s">
        <v>124</v>
      </c>
      <c r="S26" s="1" t="s">
        <v>1684</v>
      </c>
      <c r="T26" s="1" t="s">
        <v>1685</v>
      </c>
      <c r="U26" s="6"/>
      <c r="V26" s="30">
        <f>VLOOKUP(B26,AC:AE, 3, FALSE)</f>
      </c>
      <c r="W26" s="1" t="s">
        <v>3029</v>
      </c>
      <c r="X26" s="6"/>
      <c r="Y26" s="6"/>
      <c r="Z26" s="6"/>
      <c r="AA26" s="6"/>
      <c r="AB26" s="6"/>
      <c r="AC26" s="1" t="s">
        <v>121</v>
      </c>
      <c r="AD26" s="32" t="s">
        <v>122</v>
      </c>
      <c r="AE26" s="1" t="s">
        <v>143</v>
      </c>
      <c r="AF26" s="6"/>
      <c r="AG26" s="6"/>
      <c r="AH26" s="6"/>
      <c r="AI26" s="6"/>
      <c r="AJ26" s="6"/>
      <c r="AK26" s="2">
        <v>25</v>
      </c>
      <c r="AL26" s="18" t="s">
        <v>234</v>
      </c>
      <c r="AM26" s="1" t="s">
        <v>235</v>
      </c>
      <c r="AN26" s="30">
        <f>CONCATENATE("Case ID ", AK26, " :  ", AM26)</f>
      </c>
      <c r="AO26" s="18" t="s">
        <v>236</v>
      </c>
      <c r="AP26" s="1" t="s">
        <v>237</v>
      </c>
      <c r="AQ26" s="1" t="s">
        <v>1684</v>
      </c>
      <c r="AR26" s="1" t="s">
        <v>1685</v>
      </c>
      <c r="AS26" s="10" t="s">
        <v>3224</v>
      </c>
      <c r="AT26" s="31" t="s">
        <v>3062</v>
      </c>
      <c r="AU26" s="1" t="s">
        <v>2985</v>
      </c>
      <c r="AV26" s="32" t="s">
        <v>3225</v>
      </c>
      <c r="AW26" s="32" t="s">
        <v>3226</v>
      </c>
      <c r="AX26" s="1" t="s">
        <v>3227</v>
      </c>
      <c r="AY26" s="6"/>
      <c r="AZ26" s="6"/>
      <c r="BA26" s="6"/>
      <c r="BB26" s="6"/>
      <c r="BC26" s="6"/>
      <c r="BD26" s="3"/>
    </row>
    <row x14ac:dyDescent="0.25" r="27" customHeight="1" ht="15.75">
      <c r="A27" s="17" t="s">
        <v>1693</v>
      </c>
      <c r="B27" s="15" t="s">
        <v>1722</v>
      </c>
      <c r="C27" s="1" t="s">
        <v>3228</v>
      </c>
      <c r="D27" s="1" t="s">
        <v>3229</v>
      </c>
      <c r="E27" s="1" t="s">
        <v>3230</v>
      </c>
      <c r="F27" s="1" t="s">
        <v>3231</v>
      </c>
      <c r="G27" s="1" t="s">
        <v>2953</v>
      </c>
      <c r="H27" s="19">
        <v>0.6</v>
      </c>
      <c r="I27" s="1" t="s">
        <v>3232</v>
      </c>
      <c r="J27" s="19">
        <v>5.5</v>
      </c>
      <c r="K27" s="1" t="s">
        <v>2993</v>
      </c>
      <c r="L27" s="1" t="s">
        <v>2968</v>
      </c>
      <c r="M27" s="1" t="s">
        <v>2949</v>
      </c>
      <c r="N27" s="1" t="s">
        <v>3233</v>
      </c>
      <c r="O27" s="16" t="s">
        <v>1723</v>
      </c>
      <c r="P27" s="17" t="s">
        <v>1693</v>
      </c>
      <c r="Q27" s="18" t="s">
        <v>1724</v>
      </c>
      <c r="R27" s="1" t="s">
        <v>1725</v>
      </c>
      <c r="S27" s="1" t="s">
        <v>1690</v>
      </c>
      <c r="T27" s="1" t="s">
        <v>1690</v>
      </c>
      <c r="U27" s="6"/>
      <c r="V27" s="30">
        <f>VLOOKUP(B27,AC:AE, 3, FALSE)</f>
      </c>
      <c r="W27" s="1" t="s">
        <v>86</v>
      </c>
      <c r="X27" s="1" t="s">
        <v>2970</v>
      </c>
      <c r="Y27" s="6"/>
      <c r="Z27" s="6"/>
      <c r="AA27" s="6"/>
      <c r="AB27" s="6"/>
      <c r="AC27" s="1" t="s">
        <v>1722</v>
      </c>
      <c r="AD27" s="1" t="s">
        <v>1723</v>
      </c>
      <c r="AE27" s="1" t="s">
        <v>20</v>
      </c>
      <c r="AF27" s="6"/>
      <c r="AG27" s="6"/>
      <c r="AH27" s="6"/>
      <c r="AI27" s="6"/>
      <c r="AJ27" s="6"/>
      <c r="AK27" s="2">
        <v>26</v>
      </c>
      <c r="AL27" s="18" t="s">
        <v>242</v>
      </c>
      <c r="AM27" s="1" t="s">
        <v>243</v>
      </c>
      <c r="AN27" s="30">
        <f>CONCATENATE("Case ID ", AK27, " :  ", AM27)</f>
      </c>
      <c r="AO27" s="18" t="s">
        <v>244</v>
      </c>
      <c r="AP27" s="1" t="s">
        <v>245</v>
      </c>
      <c r="AQ27" s="1" t="s">
        <v>1684</v>
      </c>
      <c r="AR27" s="1" t="s">
        <v>1685</v>
      </c>
      <c r="AS27" s="10" t="s">
        <v>3234</v>
      </c>
      <c r="AT27" s="31" t="s">
        <v>3235</v>
      </c>
      <c r="AU27" s="1" t="s">
        <v>3236</v>
      </c>
      <c r="AV27" s="32" t="s">
        <v>3237</v>
      </c>
      <c r="AW27" s="32" t="s">
        <v>3238</v>
      </c>
      <c r="AX27" s="1" t="s">
        <v>3239</v>
      </c>
      <c r="AY27" s="6"/>
      <c r="AZ27" s="6"/>
      <c r="BA27" s="6"/>
      <c r="BB27" s="6"/>
      <c r="BC27" s="6"/>
      <c r="BD27" s="3"/>
    </row>
    <row x14ac:dyDescent="0.25" r="28" customHeight="1" ht="15.75">
      <c r="A28" s="17" t="s">
        <v>16</v>
      </c>
      <c r="B28" s="15" t="s">
        <v>130</v>
      </c>
      <c r="C28" s="1" t="s">
        <v>3240</v>
      </c>
      <c r="D28" s="1" t="s">
        <v>3241</v>
      </c>
      <c r="E28" s="1" t="s">
        <v>3242</v>
      </c>
      <c r="F28" s="1" t="s">
        <v>3243</v>
      </c>
      <c r="G28" s="1" t="s">
        <v>2949</v>
      </c>
      <c r="H28" s="19">
        <v>0.473684211</v>
      </c>
      <c r="I28" s="1" t="s">
        <v>3244</v>
      </c>
      <c r="J28" s="2">
        <v>2</v>
      </c>
      <c r="K28" s="1" t="s">
        <v>3245</v>
      </c>
      <c r="L28" s="1" t="s">
        <v>3246</v>
      </c>
      <c r="M28" s="1" t="s">
        <v>2953</v>
      </c>
      <c r="N28" s="1" t="s">
        <v>3247</v>
      </c>
      <c r="O28" s="16" t="s">
        <v>131</v>
      </c>
      <c r="P28" s="17" t="s">
        <v>16</v>
      </c>
      <c r="Q28" s="18" t="s">
        <v>132</v>
      </c>
      <c r="R28" s="1" t="s">
        <v>133</v>
      </c>
      <c r="S28" s="1" t="s">
        <v>1684</v>
      </c>
      <c r="T28" s="1" t="s">
        <v>1685</v>
      </c>
      <c r="U28" s="6"/>
      <c r="V28" s="30">
        <f>VLOOKUP(B28,AC:AE, 3, FALSE)</f>
      </c>
      <c r="W28" s="1" t="s">
        <v>86</v>
      </c>
      <c r="X28" s="6"/>
      <c r="Y28" s="6"/>
      <c r="Z28" s="6"/>
      <c r="AA28" s="6"/>
      <c r="AB28" s="6"/>
      <c r="AC28" s="1" t="s">
        <v>130</v>
      </c>
      <c r="AD28" s="1" t="s">
        <v>131</v>
      </c>
      <c r="AE28" s="1" t="s">
        <v>92</v>
      </c>
      <c r="AF28" s="6"/>
      <c r="AG28" s="6"/>
      <c r="AH28" s="6"/>
      <c r="AI28" s="6"/>
      <c r="AJ28" s="6"/>
      <c r="AK28" s="2">
        <v>27</v>
      </c>
      <c r="AL28" s="18" t="s">
        <v>249</v>
      </c>
      <c r="AM28" s="1" t="s">
        <v>250</v>
      </c>
      <c r="AN28" s="30">
        <f>CONCATENATE("Case ID ", AK28, " :  ", AM28)</f>
      </c>
      <c r="AO28" s="18" t="s">
        <v>251</v>
      </c>
      <c r="AP28" s="1" t="s">
        <v>252</v>
      </c>
      <c r="AQ28" s="1" t="s">
        <v>1684</v>
      </c>
      <c r="AR28" s="1" t="s">
        <v>1685</v>
      </c>
      <c r="AS28" s="10" t="s">
        <v>3248</v>
      </c>
      <c r="AT28" s="31" t="s">
        <v>3249</v>
      </c>
      <c r="AU28" s="1" t="s">
        <v>2985</v>
      </c>
      <c r="AV28" s="32" t="s">
        <v>3250</v>
      </c>
      <c r="AW28" s="32" t="s">
        <v>3251</v>
      </c>
      <c r="AX28" s="1" t="s">
        <v>3252</v>
      </c>
      <c r="AY28" s="6"/>
      <c r="AZ28" s="6"/>
      <c r="BA28" s="6"/>
      <c r="BB28" s="6"/>
      <c r="BC28" s="6"/>
      <c r="BD28" s="3"/>
    </row>
    <row x14ac:dyDescent="0.25" r="29" customHeight="1" ht="15.75">
      <c r="A29" s="17" t="s">
        <v>32</v>
      </c>
      <c r="B29" s="15" t="s">
        <v>139</v>
      </c>
      <c r="C29" s="1" t="s">
        <v>3253</v>
      </c>
      <c r="D29" s="1" t="s">
        <v>3254</v>
      </c>
      <c r="E29" s="1" t="s">
        <v>3255</v>
      </c>
      <c r="F29" s="1" t="s">
        <v>3256</v>
      </c>
      <c r="G29" s="1" t="s">
        <v>2953</v>
      </c>
      <c r="H29" s="19">
        <v>0.714285714</v>
      </c>
      <c r="I29" s="1" t="s">
        <v>2950</v>
      </c>
      <c r="J29" s="2">
        <v>0</v>
      </c>
      <c r="K29" s="1" t="s">
        <v>2993</v>
      </c>
      <c r="L29" s="1" t="s">
        <v>2968</v>
      </c>
      <c r="M29" s="1" t="s">
        <v>2953</v>
      </c>
      <c r="N29" s="1" t="s">
        <v>3257</v>
      </c>
      <c r="O29" s="16" t="s">
        <v>140</v>
      </c>
      <c r="P29" s="17" t="s">
        <v>32</v>
      </c>
      <c r="Q29" s="18" t="s">
        <v>141</v>
      </c>
      <c r="R29" s="1" t="s">
        <v>142</v>
      </c>
      <c r="S29" s="1" t="s">
        <v>1684</v>
      </c>
      <c r="T29" s="1" t="s">
        <v>1685</v>
      </c>
      <c r="U29" s="6"/>
      <c r="V29" s="30">
        <f>VLOOKUP(B29,AC:AE, 3, FALSE)</f>
      </c>
      <c r="W29" s="1" t="s">
        <v>3029</v>
      </c>
      <c r="X29" s="6"/>
      <c r="Y29" s="6"/>
      <c r="Z29" s="6"/>
      <c r="AA29" s="6"/>
      <c r="AB29" s="6"/>
      <c r="AC29" s="1" t="s">
        <v>139</v>
      </c>
      <c r="AD29" s="1" t="s">
        <v>140</v>
      </c>
      <c r="AE29" s="1" t="s">
        <v>143</v>
      </c>
      <c r="AF29" s="6"/>
      <c r="AG29" s="6"/>
      <c r="AH29" s="6"/>
      <c r="AI29" s="6"/>
      <c r="AJ29" s="6"/>
      <c r="AK29" s="2">
        <v>28</v>
      </c>
      <c r="AL29" s="18" t="s">
        <v>257</v>
      </c>
      <c r="AM29" s="1" t="s">
        <v>258</v>
      </c>
      <c r="AN29" s="30">
        <f>CONCATENATE("Case ID ", AK29, " :  ", AM29)</f>
      </c>
      <c r="AO29" s="18" t="s">
        <v>259</v>
      </c>
      <c r="AP29" s="1" t="s">
        <v>260</v>
      </c>
      <c r="AQ29" s="1" t="s">
        <v>1763</v>
      </c>
      <c r="AR29" s="1" t="s">
        <v>1685</v>
      </c>
      <c r="AS29" s="10" t="s">
        <v>3258</v>
      </c>
      <c r="AT29" s="31" t="s">
        <v>3259</v>
      </c>
      <c r="AU29" s="1" t="s">
        <v>3260</v>
      </c>
      <c r="AV29" s="32" t="s">
        <v>3261</v>
      </c>
      <c r="AW29" s="32" t="s">
        <v>3262</v>
      </c>
      <c r="AX29" s="1" t="s">
        <v>3263</v>
      </c>
      <c r="AY29" s="6"/>
      <c r="AZ29" s="6"/>
      <c r="BA29" s="6"/>
      <c r="BB29" s="6"/>
      <c r="BC29" s="6"/>
      <c r="BD29" s="3"/>
    </row>
    <row x14ac:dyDescent="0.25" r="30" customHeight="1" ht="15.75">
      <c r="A30" s="17" t="s">
        <v>32</v>
      </c>
      <c r="B30" s="15" t="s">
        <v>145</v>
      </c>
      <c r="C30" s="1" t="s">
        <v>3264</v>
      </c>
      <c r="D30" s="1" t="s">
        <v>3265</v>
      </c>
      <c r="E30" s="1" t="s">
        <v>3266</v>
      </c>
      <c r="F30" s="1" t="s">
        <v>3267</v>
      </c>
      <c r="G30" s="1" t="s">
        <v>2953</v>
      </c>
      <c r="H30" s="2">
        <v>1</v>
      </c>
      <c r="I30" s="1" t="s">
        <v>3268</v>
      </c>
      <c r="J30" s="2">
        <v>1</v>
      </c>
      <c r="K30" s="1" t="s">
        <v>2993</v>
      </c>
      <c r="L30" s="1" t="s">
        <v>2968</v>
      </c>
      <c r="M30" s="1" t="s">
        <v>2953</v>
      </c>
      <c r="N30" s="1" t="s">
        <v>3269</v>
      </c>
      <c r="O30" s="16" t="s">
        <v>146</v>
      </c>
      <c r="P30" s="17" t="s">
        <v>32</v>
      </c>
      <c r="Q30" s="18" t="s">
        <v>147</v>
      </c>
      <c r="R30" s="1" t="s">
        <v>148</v>
      </c>
      <c r="S30" s="1" t="s">
        <v>1684</v>
      </c>
      <c r="T30" s="1" t="s">
        <v>1685</v>
      </c>
      <c r="U30" s="6"/>
      <c r="V30" s="30">
        <f>VLOOKUP(B30,AC:AE, 3, FALSE)</f>
      </c>
      <c r="W30" s="1" t="s">
        <v>3050</v>
      </c>
      <c r="X30" s="6"/>
      <c r="Y30" s="6"/>
      <c r="Z30" s="6"/>
      <c r="AA30" s="6"/>
      <c r="AB30" s="6"/>
      <c r="AC30" s="1" t="s">
        <v>145</v>
      </c>
      <c r="AD30" s="1" t="s">
        <v>146</v>
      </c>
      <c r="AE30" s="1" t="s">
        <v>117</v>
      </c>
      <c r="AF30" s="6"/>
      <c r="AG30" s="6"/>
      <c r="AH30" s="6"/>
      <c r="AI30" s="6"/>
      <c r="AJ30" s="6"/>
      <c r="AK30" s="2">
        <v>29</v>
      </c>
      <c r="AL30" s="18" t="s">
        <v>261</v>
      </c>
      <c r="AM30" s="1" t="s">
        <v>262</v>
      </c>
      <c r="AN30" s="30">
        <f>CONCATENATE("Case ID ", AK30, " :  ", AM30)</f>
      </c>
      <c r="AO30" s="18" t="s">
        <v>263</v>
      </c>
      <c r="AP30" s="1" t="s">
        <v>264</v>
      </c>
      <c r="AQ30" s="1" t="s">
        <v>1684</v>
      </c>
      <c r="AR30" s="1" t="s">
        <v>1685</v>
      </c>
      <c r="AS30" s="10" t="s">
        <v>3270</v>
      </c>
      <c r="AT30" s="31" t="s">
        <v>3271</v>
      </c>
      <c r="AU30" s="1" t="s">
        <v>2985</v>
      </c>
      <c r="AV30" s="32" t="s">
        <v>3272</v>
      </c>
      <c r="AW30" s="32" t="s">
        <v>3273</v>
      </c>
      <c r="AX30" s="1" t="s">
        <v>3274</v>
      </c>
      <c r="AY30" s="6"/>
      <c r="AZ30" s="6"/>
      <c r="BA30" s="6"/>
      <c r="BB30" s="6"/>
      <c r="BC30" s="6"/>
      <c r="BD30" s="3"/>
    </row>
    <row x14ac:dyDescent="0.25" r="31" customHeight="1" ht="15.75">
      <c r="A31" s="17" t="s">
        <v>32</v>
      </c>
      <c r="B31" s="15" t="s">
        <v>150</v>
      </c>
      <c r="C31" s="1" t="s">
        <v>3275</v>
      </c>
      <c r="D31" s="1" t="s">
        <v>3276</v>
      </c>
      <c r="E31" s="1" t="s">
        <v>3277</v>
      </c>
      <c r="F31" s="1" t="s">
        <v>3278</v>
      </c>
      <c r="G31" s="1" t="s">
        <v>2953</v>
      </c>
      <c r="H31" s="2">
        <v>1</v>
      </c>
      <c r="I31" s="1" t="s">
        <v>3279</v>
      </c>
      <c r="J31" s="19">
        <v>0.5</v>
      </c>
      <c r="K31" s="1" t="s">
        <v>2993</v>
      </c>
      <c r="L31" s="1" t="s">
        <v>2968</v>
      </c>
      <c r="M31" s="1" t="s">
        <v>2953</v>
      </c>
      <c r="N31" s="1" t="s">
        <v>3280</v>
      </c>
      <c r="O31" s="16" t="s">
        <v>151</v>
      </c>
      <c r="P31" s="17" t="s">
        <v>32</v>
      </c>
      <c r="Q31" s="18" t="s">
        <v>150</v>
      </c>
      <c r="R31" s="6"/>
      <c r="S31" s="1" t="s">
        <v>3060</v>
      </c>
      <c r="T31" s="1" t="s">
        <v>1852</v>
      </c>
      <c r="U31" s="1" t="s">
        <v>3060</v>
      </c>
      <c r="V31" s="30">
        <f>VLOOKUP(B31,AC:AE, 3, FALSE)</f>
      </c>
      <c r="W31" s="1" t="s">
        <v>3062</v>
      </c>
      <c r="X31" s="6"/>
      <c r="Y31" s="6"/>
      <c r="Z31" s="6"/>
      <c r="AA31" s="6"/>
      <c r="AB31" s="6"/>
      <c r="AC31" s="1" t="s">
        <v>150</v>
      </c>
      <c r="AD31" s="1" t="s">
        <v>151</v>
      </c>
      <c r="AE31" s="1" t="s">
        <v>143</v>
      </c>
      <c r="AF31" s="6"/>
      <c r="AG31" s="6"/>
      <c r="AH31" s="6"/>
      <c r="AI31" s="6"/>
      <c r="AJ31" s="6"/>
      <c r="AK31" s="2">
        <v>30</v>
      </c>
      <c r="AL31" s="18" t="s">
        <v>269</v>
      </c>
      <c r="AM31" s="1" t="s">
        <v>270</v>
      </c>
      <c r="AN31" s="30">
        <f>CONCATENATE("Case ID ", AK31, " :  ", AM31)</f>
      </c>
      <c r="AO31" s="18" t="s">
        <v>271</v>
      </c>
      <c r="AP31" s="1" t="s">
        <v>181</v>
      </c>
      <c r="AQ31" s="1" t="s">
        <v>1721</v>
      </c>
      <c r="AR31" s="1" t="s">
        <v>1685</v>
      </c>
      <c r="AS31" s="10" t="s">
        <v>3281</v>
      </c>
      <c r="AT31" s="31" t="s">
        <v>3282</v>
      </c>
      <c r="AU31" s="1" t="s">
        <v>3283</v>
      </c>
      <c r="AV31" s="32" t="s">
        <v>3284</v>
      </c>
      <c r="AW31" s="32" t="s">
        <v>3285</v>
      </c>
      <c r="AX31" s="1" t="s">
        <v>3286</v>
      </c>
      <c r="AY31" s="6"/>
      <c r="AZ31" s="6"/>
      <c r="BA31" s="6"/>
      <c r="BB31" s="6"/>
      <c r="BC31" s="6"/>
      <c r="BD31" s="3"/>
    </row>
    <row x14ac:dyDescent="0.25" r="32" customHeight="1" ht="15.75">
      <c r="A32" s="17" t="s">
        <v>32</v>
      </c>
      <c r="B32" s="15" t="s">
        <v>153</v>
      </c>
      <c r="C32" s="1" t="s">
        <v>3287</v>
      </c>
      <c r="D32" s="1" t="s">
        <v>3165</v>
      </c>
      <c r="E32" s="1" t="s">
        <v>3288</v>
      </c>
      <c r="F32" s="1" t="s">
        <v>3289</v>
      </c>
      <c r="G32" s="1" t="s">
        <v>2953</v>
      </c>
      <c r="H32" s="2">
        <v>1</v>
      </c>
      <c r="I32" s="1" t="s">
        <v>2950</v>
      </c>
      <c r="J32" s="2">
        <v>0</v>
      </c>
      <c r="K32" s="1" t="s">
        <v>3290</v>
      </c>
      <c r="L32" s="1" t="s">
        <v>2968</v>
      </c>
      <c r="M32" s="1" t="s">
        <v>2953</v>
      </c>
      <c r="N32" s="1" t="s">
        <v>3291</v>
      </c>
      <c r="O32" s="16" t="s">
        <v>154</v>
      </c>
      <c r="P32" s="17" t="s">
        <v>32</v>
      </c>
      <c r="Q32" s="18" t="s">
        <v>155</v>
      </c>
      <c r="R32" s="1" t="s">
        <v>156</v>
      </c>
      <c r="S32" s="1" t="s">
        <v>1721</v>
      </c>
      <c r="T32" s="1" t="s">
        <v>1685</v>
      </c>
      <c r="U32" s="6"/>
      <c r="V32" s="30">
        <f>VLOOKUP(B32,AC:AE, 3, FALSE)</f>
      </c>
      <c r="W32" s="1" t="s">
        <v>3072</v>
      </c>
      <c r="X32" s="6"/>
      <c r="Y32" s="6"/>
      <c r="Z32" s="6"/>
      <c r="AA32" s="6"/>
      <c r="AB32" s="6"/>
      <c r="AC32" s="1" t="s">
        <v>153</v>
      </c>
      <c r="AD32" s="1" t="s">
        <v>154</v>
      </c>
      <c r="AE32" s="1" t="s">
        <v>75</v>
      </c>
      <c r="AF32" s="6"/>
      <c r="AG32" s="6"/>
      <c r="AH32" s="6"/>
      <c r="AI32" s="6"/>
      <c r="AJ32" s="6"/>
      <c r="AK32" s="2">
        <v>31</v>
      </c>
      <c r="AL32" s="18" t="s">
        <v>272</v>
      </c>
      <c r="AM32" s="1" t="s">
        <v>273</v>
      </c>
      <c r="AN32" s="30">
        <f>CONCATENATE("Case ID ", AK32, " :  ", AM32)</f>
      </c>
      <c r="AO32" s="18" t="s">
        <v>274</v>
      </c>
      <c r="AP32" s="1" t="s">
        <v>275</v>
      </c>
      <c r="AQ32" s="1" t="s">
        <v>1684</v>
      </c>
      <c r="AR32" s="1" t="s">
        <v>1685</v>
      </c>
      <c r="AS32" s="10" t="s">
        <v>3292</v>
      </c>
      <c r="AT32" s="31" t="s">
        <v>3293</v>
      </c>
      <c r="AU32" s="1" t="s">
        <v>3294</v>
      </c>
      <c r="AV32" s="32" t="s">
        <v>3295</v>
      </c>
      <c r="AW32" s="32" t="s">
        <v>3296</v>
      </c>
      <c r="AX32" s="1" t="s">
        <v>3297</v>
      </c>
      <c r="AY32" s="6"/>
      <c r="AZ32" s="6"/>
      <c r="BA32" s="6"/>
      <c r="BB32" s="6"/>
      <c r="BC32" s="6"/>
      <c r="BD32" s="3"/>
    </row>
    <row x14ac:dyDescent="0.25" r="33" customHeight="1" ht="15.75">
      <c r="A33" s="17" t="s">
        <v>16</v>
      </c>
      <c r="B33" s="15" t="s">
        <v>157</v>
      </c>
      <c r="C33" s="1" t="s">
        <v>3298</v>
      </c>
      <c r="D33" s="1" t="s">
        <v>3299</v>
      </c>
      <c r="E33" s="1" t="s">
        <v>3300</v>
      </c>
      <c r="F33" s="1" t="s">
        <v>3301</v>
      </c>
      <c r="G33" s="1" t="s">
        <v>2949</v>
      </c>
      <c r="H33" s="2">
        <v>1</v>
      </c>
      <c r="I33" s="1" t="s">
        <v>3302</v>
      </c>
      <c r="J33" s="19">
        <v>0.5</v>
      </c>
      <c r="K33" s="1" t="s">
        <v>3303</v>
      </c>
      <c r="L33" s="1" t="s">
        <v>2968</v>
      </c>
      <c r="M33" s="1" t="s">
        <v>2953</v>
      </c>
      <c r="N33" s="1" t="s">
        <v>3304</v>
      </c>
      <c r="O33" s="16" t="s">
        <v>158</v>
      </c>
      <c r="P33" s="17" t="s">
        <v>16</v>
      </c>
      <c r="Q33" s="18" t="s">
        <v>159</v>
      </c>
      <c r="R33" s="1" t="s">
        <v>160</v>
      </c>
      <c r="S33" s="1" t="s">
        <v>1684</v>
      </c>
      <c r="T33" s="1" t="s">
        <v>1685</v>
      </c>
      <c r="U33" s="6"/>
      <c r="V33" s="30">
        <f>VLOOKUP(B33,AC:AE, 3, FALSE)</f>
      </c>
      <c r="W33" s="1" t="s">
        <v>86</v>
      </c>
      <c r="X33" s="6"/>
      <c r="Y33" s="6"/>
      <c r="Z33" s="6"/>
      <c r="AA33" s="6"/>
      <c r="AB33" s="6"/>
      <c r="AC33" s="1" t="s">
        <v>157</v>
      </c>
      <c r="AD33" s="1" t="s">
        <v>3305</v>
      </c>
      <c r="AE33" s="1" t="s">
        <v>117</v>
      </c>
      <c r="AF33" s="6"/>
      <c r="AG33" s="6"/>
      <c r="AH33" s="6"/>
      <c r="AI33" s="6"/>
      <c r="AJ33" s="6"/>
      <c r="AK33" s="2">
        <v>32</v>
      </c>
      <c r="AL33" s="18" t="s">
        <v>276</v>
      </c>
      <c r="AM33" s="1" t="s">
        <v>277</v>
      </c>
      <c r="AN33" s="30">
        <f>CONCATENATE("Case ID ", AK33, " :  ", AM33)</f>
      </c>
      <c r="AO33" s="18" t="s">
        <v>278</v>
      </c>
      <c r="AP33" s="1" t="s">
        <v>279</v>
      </c>
      <c r="AQ33" s="1" t="s">
        <v>1684</v>
      </c>
      <c r="AR33" s="1" t="s">
        <v>1685</v>
      </c>
      <c r="AS33" s="10" t="s">
        <v>3306</v>
      </c>
      <c r="AT33" s="31" t="s">
        <v>3307</v>
      </c>
      <c r="AU33" s="1" t="s">
        <v>3308</v>
      </c>
      <c r="AV33" s="32" t="s">
        <v>3309</v>
      </c>
      <c r="AW33" s="32" t="s">
        <v>3310</v>
      </c>
      <c r="AX33" s="1" t="s">
        <v>3311</v>
      </c>
      <c r="AY33" s="6"/>
      <c r="AZ33" s="6"/>
      <c r="BA33" s="6"/>
      <c r="BB33" s="6"/>
      <c r="BC33" s="6"/>
      <c r="BD33" s="3"/>
    </row>
    <row x14ac:dyDescent="0.25" r="34" customHeight="1" ht="15.75">
      <c r="A34" s="17" t="s">
        <v>32</v>
      </c>
      <c r="B34" s="15" t="s">
        <v>161</v>
      </c>
      <c r="C34" s="1" t="s">
        <v>3312</v>
      </c>
      <c r="D34" s="1" t="s">
        <v>3313</v>
      </c>
      <c r="E34" s="1" t="s">
        <v>3314</v>
      </c>
      <c r="F34" s="1" t="s">
        <v>3315</v>
      </c>
      <c r="G34" s="1" t="s">
        <v>2953</v>
      </c>
      <c r="H34" s="2">
        <v>1</v>
      </c>
      <c r="I34" s="1" t="s">
        <v>3279</v>
      </c>
      <c r="J34" s="19">
        <v>0.5</v>
      </c>
      <c r="K34" s="1" t="s">
        <v>2993</v>
      </c>
      <c r="L34" s="1" t="s">
        <v>2968</v>
      </c>
      <c r="M34" s="1" t="s">
        <v>2953</v>
      </c>
      <c r="N34" s="1" t="s">
        <v>3316</v>
      </c>
      <c r="O34" s="16" t="s">
        <v>162</v>
      </c>
      <c r="P34" s="17" t="s">
        <v>32</v>
      </c>
      <c r="Q34" s="18" t="s">
        <v>161</v>
      </c>
      <c r="R34" s="6"/>
      <c r="S34" s="1" t="s">
        <v>3060</v>
      </c>
      <c r="T34" s="1" t="s">
        <v>1852</v>
      </c>
      <c r="U34" s="1" t="s">
        <v>3060</v>
      </c>
      <c r="V34" s="30">
        <f>VLOOKUP(B34,AC:AE, 3, FALSE)</f>
      </c>
      <c r="W34" s="1" t="s">
        <v>3062</v>
      </c>
      <c r="X34" s="6"/>
      <c r="Y34" s="6"/>
      <c r="Z34" s="6"/>
      <c r="AA34" s="6"/>
      <c r="AB34" s="6"/>
      <c r="AC34" s="1" t="s">
        <v>161</v>
      </c>
      <c r="AD34" s="1" t="s">
        <v>162</v>
      </c>
      <c r="AE34" s="1" t="s">
        <v>143</v>
      </c>
      <c r="AF34" s="6"/>
      <c r="AG34" s="6"/>
      <c r="AH34" s="6"/>
      <c r="AI34" s="6"/>
      <c r="AJ34" s="6"/>
      <c r="AK34" s="2">
        <v>33</v>
      </c>
      <c r="AL34" s="18" t="s">
        <v>280</v>
      </c>
      <c r="AM34" s="1" t="s">
        <v>281</v>
      </c>
      <c r="AN34" s="30">
        <f>CONCATENATE("Case ID ", AK34, " :  ", AM34)</f>
      </c>
      <c r="AO34" s="18" t="s">
        <v>282</v>
      </c>
      <c r="AP34" s="1" t="s">
        <v>283</v>
      </c>
      <c r="AQ34" s="1" t="s">
        <v>1721</v>
      </c>
      <c r="AR34" s="1" t="s">
        <v>1685</v>
      </c>
      <c r="AS34" s="10" t="s">
        <v>3317</v>
      </c>
      <c r="AT34" s="31" t="s">
        <v>3318</v>
      </c>
      <c r="AU34" s="1" t="s">
        <v>3260</v>
      </c>
      <c r="AV34" s="32" t="s">
        <v>3319</v>
      </c>
      <c r="AW34" s="32" t="s">
        <v>3320</v>
      </c>
      <c r="AX34" s="1" t="s">
        <v>3321</v>
      </c>
      <c r="AY34" s="6"/>
      <c r="AZ34" s="6"/>
      <c r="BA34" s="6"/>
      <c r="BB34" s="6"/>
      <c r="BC34" s="6"/>
      <c r="BD34" s="3"/>
    </row>
    <row x14ac:dyDescent="0.25" r="35" customHeight="1" ht="15.75">
      <c r="A35" s="17" t="s">
        <v>32</v>
      </c>
      <c r="B35" s="15" t="s">
        <v>164</v>
      </c>
      <c r="C35" s="1" t="s">
        <v>3322</v>
      </c>
      <c r="D35" s="1" t="s">
        <v>3323</v>
      </c>
      <c r="E35" s="1" t="s">
        <v>3324</v>
      </c>
      <c r="F35" s="1" t="s">
        <v>3325</v>
      </c>
      <c r="G35" s="1" t="s">
        <v>2953</v>
      </c>
      <c r="H35" s="2">
        <v>1</v>
      </c>
      <c r="I35" s="1" t="s">
        <v>3326</v>
      </c>
      <c r="J35" s="19">
        <v>2.5</v>
      </c>
      <c r="K35" s="1" t="s">
        <v>2993</v>
      </c>
      <c r="L35" s="1" t="s">
        <v>2968</v>
      </c>
      <c r="M35" s="1" t="s">
        <v>2953</v>
      </c>
      <c r="N35" s="1" t="s">
        <v>3327</v>
      </c>
      <c r="O35" s="16" t="s">
        <v>165</v>
      </c>
      <c r="P35" s="17" t="s">
        <v>32</v>
      </c>
      <c r="Q35" s="18" t="s">
        <v>166</v>
      </c>
      <c r="R35" s="1" t="s">
        <v>167</v>
      </c>
      <c r="S35" s="1" t="s">
        <v>1684</v>
      </c>
      <c r="T35" s="1" t="s">
        <v>1685</v>
      </c>
      <c r="U35" s="6"/>
      <c r="V35" s="30">
        <f>VLOOKUP(B35,AC:AE, 3, FALSE)</f>
      </c>
      <c r="W35" s="1" t="s">
        <v>3092</v>
      </c>
      <c r="X35" s="6"/>
      <c r="Y35" s="6"/>
      <c r="Z35" s="6"/>
      <c r="AA35" s="6"/>
      <c r="AB35" s="6"/>
      <c r="AC35" s="1" t="s">
        <v>164</v>
      </c>
      <c r="AD35" s="32" t="s">
        <v>165</v>
      </c>
      <c r="AE35" s="1" t="s">
        <v>100</v>
      </c>
      <c r="AF35" s="6"/>
      <c r="AG35" s="6"/>
      <c r="AH35" s="6"/>
      <c r="AI35" s="6"/>
      <c r="AJ35" s="6"/>
      <c r="AK35" s="2">
        <v>34</v>
      </c>
      <c r="AL35" s="18" t="s">
        <v>284</v>
      </c>
      <c r="AM35" s="1" t="s">
        <v>285</v>
      </c>
      <c r="AN35" s="30">
        <f>CONCATENATE("Case ID ", AK35, " :  ", AM35)</f>
      </c>
      <c r="AO35" s="18" t="s">
        <v>286</v>
      </c>
      <c r="AP35" s="1" t="s">
        <v>287</v>
      </c>
      <c r="AQ35" s="1" t="s">
        <v>1684</v>
      </c>
      <c r="AR35" s="1" t="s">
        <v>1685</v>
      </c>
      <c r="AS35" s="10" t="s">
        <v>3328</v>
      </c>
      <c r="AT35" s="31" t="s">
        <v>3329</v>
      </c>
      <c r="AU35" s="1" t="s">
        <v>3330</v>
      </c>
      <c r="AV35" s="32" t="s">
        <v>3331</v>
      </c>
      <c r="AW35" s="32" t="s">
        <v>3332</v>
      </c>
      <c r="AX35" s="6"/>
      <c r="AY35" s="6"/>
      <c r="AZ35" s="6"/>
      <c r="BA35" s="6"/>
      <c r="BB35" s="6"/>
      <c r="BC35" s="6"/>
      <c r="BD35" s="3"/>
    </row>
    <row x14ac:dyDescent="0.25" r="36" customHeight="1" ht="15.75">
      <c r="A36" s="17" t="s">
        <v>16</v>
      </c>
      <c r="B36" s="15" t="s">
        <v>3333</v>
      </c>
      <c r="C36" s="1" t="s">
        <v>3334</v>
      </c>
      <c r="D36" s="1" t="s">
        <v>2950</v>
      </c>
      <c r="E36" s="1" t="s">
        <v>2979</v>
      </c>
      <c r="F36" s="1" t="s">
        <v>3335</v>
      </c>
      <c r="G36" s="1" t="s">
        <v>2949</v>
      </c>
      <c r="H36" s="2">
        <v>1</v>
      </c>
      <c r="I36" s="1" t="s">
        <v>2950</v>
      </c>
      <c r="J36" s="2">
        <v>0</v>
      </c>
      <c r="K36" s="1" t="s">
        <v>3336</v>
      </c>
      <c r="L36" s="1" t="s">
        <v>2968</v>
      </c>
      <c r="M36" s="1" t="s">
        <v>2953</v>
      </c>
      <c r="N36" s="1" t="s">
        <v>3337</v>
      </c>
      <c r="O36" s="22" t="s">
        <v>3338</v>
      </c>
      <c r="P36" s="17" t="s">
        <v>16</v>
      </c>
      <c r="Q36" s="18" t="s">
        <v>3339</v>
      </c>
      <c r="R36" s="1" t="s">
        <v>3340</v>
      </c>
      <c r="S36" s="1" t="s">
        <v>1690</v>
      </c>
      <c r="T36" s="1" t="s">
        <v>1690</v>
      </c>
      <c r="U36" s="6"/>
      <c r="V36" s="30">
        <f>VLOOKUP(B36,AC:AE, 3, FALSE)</f>
      </c>
      <c r="W36" s="1" t="s">
        <v>86</v>
      </c>
      <c r="X36" s="6"/>
      <c r="Y36" s="6"/>
      <c r="Z36" s="6"/>
      <c r="AA36" s="6"/>
      <c r="AB36" s="6"/>
      <c r="AC36" s="1" t="s">
        <v>3333</v>
      </c>
      <c r="AD36" s="32" t="s">
        <v>3338</v>
      </c>
      <c r="AE36" s="1" t="s">
        <v>36</v>
      </c>
      <c r="AF36" s="6"/>
      <c r="AG36" s="6"/>
      <c r="AH36" s="6"/>
      <c r="AI36" s="6"/>
      <c r="AJ36" s="6"/>
      <c r="AK36" s="2">
        <v>35</v>
      </c>
      <c r="AL36" s="18" t="s">
        <v>295</v>
      </c>
      <c r="AM36" s="1" t="s">
        <v>296</v>
      </c>
      <c r="AN36" s="30">
        <f>CONCATENATE("Case ID ", AK36, " :  ", AM36)</f>
      </c>
      <c r="AO36" s="18" t="s">
        <v>297</v>
      </c>
      <c r="AP36" s="1" t="s">
        <v>298</v>
      </c>
      <c r="AQ36" s="1" t="s">
        <v>1981</v>
      </c>
      <c r="AR36" s="1" t="s">
        <v>1685</v>
      </c>
      <c r="AS36" s="10" t="s">
        <v>3341</v>
      </c>
      <c r="AT36" s="31" t="s">
        <v>3342</v>
      </c>
      <c r="AU36" s="1" t="s">
        <v>3343</v>
      </c>
      <c r="AV36" s="32" t="s">
        <v>3344</v>
      </c>
      <c r="AW36" s="32" t="s">
        <v>3345</v>
      </c>
      <c r="AX36" s="1" t="s">
        <v>3346</v>
      </c>
      <c r="AY36" s="6"/>
      <c r="AZ36" s="6"/>
      <c r="BA36" s="6"/>
      <c r="BB36" s="6"/>
      <c r="BC36" s="6"/>
      <c r="BD36" s="3"/>
    </row>
    <row x14ac:dyDescent="0.25" r="37" customHeight="1" ht="15.75">
      <c r="A37" s="17" t="s">
        <v>1681</v>
      </c>
      <c r="B37" s="15" t="s">
        <v>1726</v>
      </c>
      <c r="C37" s="1" t="s">
        <v>3347</v>
      </c>
      <c r="D37" s="1" t="s">
        <v>2950</v>
      </c>
      <c r="E37" s="1" t="s">
        <v>2979</v>
      </c>
      <c r="F37" s="1" t="s">
        <v>3348</v>
      </c>
      <c r="G37" s="1" t="s">
        <v>2949</v>
      </c>
      <c r="H37" s="2">
        <v>1</v>
      </c>
      <c r="I37" s="1" t="s">
        <v>2950</v>
      </c>
      <c r="J37" s="2">
        <v>0</v>
      </c>
      <c r="K37" s="1" t="s">
        <v>3349</v>
      </c>
      <c r="L37" s="1" t="s">
        <v>2968</v>
      </c>
      <c r="M37" s="1" t="s">
        <v>2949</v>
      </c>
      <c r="N37" s="1" t="s">
        <v>3350</v>
      </c>
      <c r="O37" s="16" t="s">
        <v>1727</v>
      </c>
      <c r="P37" s="17" t="s">
        <v>1681</v>
      </c>
      <c r="Q37" s="18" t="s">
        <v>1728</v>
      </c>
      <c r="R37" s="1" t="s">
        <v>1729</v>
      </c>
      <c r="S37" s="1" t="s">
        <v>1721</v>
      </c>
      <c r="T37" s="1" t="s">
        <v>1685</v>
      </c>
      <c r="U37" s="6"/>
      <c r="V37" s="30">
        <f>VLOOKUP(B37,AC:AE, 3, FALSE)</f>
      </c>
      <c r="W37" s="1" t="s">
        <v>86</v>
      </c>
      <c r="X37" s="1" t="s">
        <v>2970</v>
      </c>
      <c r="Y37" s="6"/>
      <c r="Z37" s="6"/>
      <c r="AA37" s="6"/>
      <c r="AB37" s="6"/>
      <c r="AC37" s="1" t="s">
        <v>1726</v>
      </c>
      <c r="AD37" s="1" t="s">
        <v>1727</v>
      </c>
      <c r="AE37" s="1" t="s">
        <v>36</v>
      </c>
      <c r="AF37" s="6"/>
      <c r="AG37" s="6"/>
      <c r="AH37" s="6"/>
      <c r="AI37" s="6"/>
      <c r="AJ37" s="6"/>
      <c r="AK37" s="2">
        <v>36</v>
      </c>
      <c r="AL37" s="18" t="s">
        <v>303</v>
      </c>
      <c r="AM37" s="1" t="s">
        <v>304</v>
      </c>
      <c r="AN37" s="30">
        <f>CONCATENATE("Case ID ", AK37, " :  ", AM37)</f>
      </c>
      <c r="AO37" s="18" t="s">
        <v>305</v>
      </c>
      <c r="AP37" s="1" t="s">
        <v>115</v>
      </c>
      <c r="AQ37" s="1" t="s">
        <v>1684</v>
      </c>
      <c r="AR37" s="1" t="s">
        <v>1685</v>
      </c>
      <c r="AS37" s="10" t="s">
        <v>3351</v>
      </c>
      <c r="AT37" s="31" t="s">
        <v>3140</v>
      </c>
      <c r="AU37" s="1" t="s">
        <v>2985</v>
      </c>
      <c r="AV37" s="32" t="s">
        <v>3352</v>
      </c>
      <c r="AW37" s="32" t="s">
        <v>3353</v>
      </c>
      <c r="AX37" s="6"/>
      <c r="AY37" s="6"/>
      <c r="AZ37" s="6"/>
      <c r="BA37" s="6"/>
      <c r="BB37" s="6"/>
      <c r="BC37" s="6"/>
      <c r="BD37" s="3"/>
    </row>
    <row x14ac:dyDescent="0.25" r="38" customHeight="1" ht="15.75">
      <c r="A38" s="17" t="s">
        <v>1681</v>
      </c>
      <c r="B38" s="15" t="s">
        <v>1730</v>
      </c>
      <c r="C38" s="1" t="s">
        <v>3354</v>
      </c>
      <c r="D38" s="1" t="s">
        <v>2950</v>
      </c>
      <c r="E38" s="1" t="s">
        <v>2979</v>
      </c>
      <c r="F38" s="1" t="s">
        <v>3355</v>
      </c>
      <c r="G38" s="1" t="s">
        <v>2949</v>
      </c>
      <c r="H38" s="2">
        <v>1</v>
      </c>
      <c r="I38" s="1" t="s">
        <v>2950</v>
      </c>
      <c r="J38" s="2">
        <v>0</v>
      </c>
      <c r="K38" s="1" t="s">
        <v>3356</v>
      </c>
      <c r="L38" s="1" t="s">
        <v>2968</v>
      </c>
      <c r="M38" s="1" t="s">
        <v>2949</v>
      </c>
      <c r="N38" s="1" t="s">
        <v>3357</v>
      </c>
      <c r="O38" s="16" t="s">
        <v>1731</v>
      </c>
      <c r="P38" s="17" t="s">
        <v>1681</v>
      </c>
      <c r="Q38" s="18" t="s">
        <v>1732</v>
      </c>
      <c r="R38" s="1" t="s">
        <v>1733</v>
      </c>
      <c r="S38" s="1" t="s">
        <v>1690</v>
      </c>
      <c r="T38" s="1" t="s">
        <v>1690</v>
      </c>
      <c r="U38" s="6"/>
      <c r="V38" s="30">
        <f>VLOOKUP(B38,AC:AE, 3, FALSE)</f>
      </c>
      <c r="W38" s="1" t="s">
        <v>86</v>
      </c>
      <c r="X38" s="1" t="s">
        <v>2970</v>
      </c>
      <c r="Y38" s="6"/>
      <c r="Z38" s="6"/>
      <c r="AA38" s="6"/>
      <c r="AB38" s="6"/>
      <c r="AC38" s="1" t="s">
        <v>1730</v>
      </c>
      <c r="AD38" s="1" t="s">
        <v>1731</v>
      </c>
      <c r="AE38" s="1" t="s">
        <v>62</v>
      </c>
      <c r="AF38" s="6"/>
      <c r="AG38" s="6"/>
      <c r="AH38" s="6"/>
      <c r="AI38" s="6"/>
      <c r="AJ38" s="6"/>
      <c r="AK38" s="2">
        <v>37</v>
      </c>
      <c r="AL38" s="18" t="s">
        <v>306</v>
      </c>
      <c r="AM38" s="1" t="s">
        <v>307</v>
      </c>
      <c r="AN38" s="30">
        <f>CONCATENATE("Case ID ", AK38, " :  ", AM38)</f>
      </c>
      <c r="AO38" s="18" t="s">
        <v>308</v>
      </c>
      <c r="AP38" s="1" t="s">
        <v>309</v>
      </c>
      <c r="AQ38" s="1" t="s">
        <v>1684</v>
      </c>
      <c r="AR38" s="1" t="s">
        <v>1685</v>
      </c>
      <c r="AS38" s="10" t="s">
        <v>3358</v>
      </c>
      <c r="AT38" s="31" t="s">
        <v>3359</v>
      </c>
      <c r="AU38" s="1" t="s">
        <v>3360</v>
      </c>
      <c r="AV38" s="32" t="s">
        <v>3361</v>
      </c>
      <c r="AW38" s="32" t="s">
        <v>3362</v>
      </c>
      <c r="AX38" s="1" t="s">
        <v>3363</v>
      </c>
      <c r="AY38" s="6"/>
      <c r="AZ38" s="6"/>
      <c r="BA38" s="6"/>
      <c r="BB38" s="6"/>
      <c r="BC38" s="6"/>
      <c r="BD38" s="3"/>
    </row>
    <row x14ac:dyDescent="0.25" r="39" customHeight="1" ht="15.75">
      <c r="A39" s="17" t="s">
        <v>1681</v>
      </c>
      <c r="B39" s="15" t="s">
        <v>1734</v>
      </c>
      <c r="C39" s="1" t="s">
        <v>3364</v>
      </c>
      <c r="D39" s="1" t="s">
        <v>3365</v>
      </c>
      <c r="E39" s="1" t="s">
        <v>3366</v>
      </c>
      <c r="F39" s="1" t="s">
        <v>3367</v>
      </c>
      <c r="G39" s="1" t="s">
        <v>2949</v>
      </c>
      <c r="H39" s="2">
        <v>1</v>
      </c>
      <c r="I39" s="1" t="s">
        <v>3368</v>
      </c>
      <c r="J39" s="2">
        <v>2</v>
      </c>
      <c r="K39" s="1" t="s">
        <v>3369</v>
      </c>
      <c r="L39" s="1" t="s">
        <v>2968</v>
      </c>
      <c r="M39" s="1" t="s">
        <v>2949</v>
      </c>
      <c r="N39" s="1" t="s">
        <v>3370</v>
      </c>
      <c r="O39" s="16" t="s">
        <v>1735</v>
      </c>
      <c r="P39" s="17" t="s">
        <v>1681</v>
      </c>
      <c r="Q39" s="18" t="s">
        <v>1736</v>
      </c>
      <c r="R39" s="1" t="s">
        <v>1737</v>
      </c>
      <c r="S39" s="1" t="s">
        <v>1721</v>
      </c>
      <c r="T39" s="1" t="s">
        <v>1685</v>
      </c>
      <c r="U39" s="6"/>
      <c r="V39" s="30">
        <f>VLOOKUP(B39,AC:AE, 3, FALSE)</f>
      </c>
      <c r="W39" s="1" t="s">
        <v>86</v>
      </c>
      <c r="X39" s="1" t="s">
        <v>2970</v>
      </c>
      <c r="Y39" s="6"/>
      <c r="Z39" s="6"/>
      <c r="AA39" s="6"/>
      <c r="AB39" s="6"/>
      <c r="AC39" s="1" t="s">
        <v>1734</v>
      </c>
      <c r="AD39" s="1" t="s">
        <v>1735</v>
      </c>
      <c r="AE39" s="1" t="s">
        <v>36</v>
      </c>
      <c r="AF39" s="6"/>
      <c r="AG39" s="6"/>
      <c r="AH39" s="6"/>
      <c r="AI39" s="6"/>
      <c r="AJ39" s="6"/>
      <c r="AK39" s="2">
        <v>38</v>
      </c>
      <c r="AL39" s="18" t="s">
        <v>310</v>
      </c>
      <c r="AM39" s="1" t="s">
        <v>311</v>
      </c>
      <c r="AN39" s="30">
        <f>CONCATENATE("Case ID ", AK39, " :  ", AM39)</f>
      </c>
      <c r="AO39" s="18" t="s">
        <v>312</v>
      </c>
      <c r="AP39" s="1" t="s">
        <v>313</v>
      </c>
      <c r="AQ39" s="1" t="s">
        <v>1684</v>
      </c>
      <c r="AR39" s="1" t="s">
        <v>1685</v>
      </c>
      <c r="AS39" s="10" t="s">
        <v>3371</v>
      </c>
      <c r="AT39" s="31" t="s">
        <v>3140</v>
      </c>
      <c r="AU39" s="1" t="s">
        <v>2985</v>
      </c>
      <c r="AV39" s="32" t="s">
        <v>3372</v>
      </c>
      <c r="AW39" s="32" t="s">
        <v>3373</v>
      </c>
      <c r="AX39" s="1" t="s">
        <v>3374</v>
      </c>
      <c r="AY39" s="6"/>
      <c r="AZ39" s="6"/>
      <c r="BA39" s="6"/>
      <c r="BB39" s="6"/>
      <c r="BC39" s="6"/>
      <c r="BD39" s="3"/>
    </row>
    <row x14ac:dyDescent="0.25" r="40" customHeight="1" ht="15.75">
      <c r="A40" s="17" t="s">
        <v>32</v>
      </c>
      <c r="B40" s="15" t="s">
        <v>3102</v>
      </c>
      <c r="C40" s="1" t="s">
        <v>3375</v>
      </c>
      <c r="D40" s="1" t="s">
        <v>3376</v>
      </c>
      <c r="E40" s="1" t="s">
        <v>3377</v>
      </c>
      <c r="F40" s="1" t="s">
        <v>3378</v>
      </c>
      <c r="G40" s="1" t="s">
        <v>2953</v>
      </c>
      <c r="H40" s="19">
        <v>0.7</v>
      </c>
      <c r="I40" s="1" t="s">
        <v>3379</v>
      </c>
      <c r="J40" s="19">
        <v>0.5</v>
      </c>
      <c r="K40" s="1" t="s">
        <v>2993</v>
      </c>
      <c r="L40" s="1" t="s">
        <v>2968</v>
      </c>
      <c r="M40" s="1" t="s">
        <v>2953</v>
      </c>
      <c r="N40" s="1" t="s">
        <v>3380</v>
      </c>
      <c r="O40" s="16" t="s">
        <v>3103</v>
      </c>
      <c r="P40" s="17" t="s">
        <v>32</v>
      </c>
      <c r="Q40" s="18" t="s">
        <v>3104</v>
      </c>
      <c r="R40" s="1" t="s">
        <v>3105</v>
      </c>
      <c r="S40" s="1" t="s">
        <v>1690</v>
      </c>
      <c r="T40" s="1" t="s">
        <v>1690</v>
      </c>
      <c r="U40" s="6"/>
      <c r="V40" s="30">
        <f>VLOOKUP(B40,AC:AE, 3, FALSE)</f>
      </c>
      <c r="W40" s="1" t="s">
        <v>3107</v>
      </c>
      <c r="X40" s="6"/>
      <c r="Y40" s="6"/>
      <c r="Z40" s="6"/>
      <c r="AA40" s="6"/>
      <c r="AB40" s="6"/>
      <c r="AC40" s="1" t="s">
        <v>3102</v>
      </c>
      <c r="AD40" s="1" t="s">
        <v>3103</v>
      </c>
      <c r="AE40" s="1" t="s">
        <v>56</v>
      </c>
      <c r="AF40" s="6"/>
      <c r="AG40" s="6"/>
      <c r="AH40" s="6"/>
      <c r="AI40" s="6"/>
      <c r="AJ40" s="6"/>
      <c r="AK40" s="2">
        <v>39</v>
      </c>
      <c r="AL40" s="18" t="s">
        <v>314</v>
      </c>
      <c r="AM40" s="1" t="s">
        <v>315</v>
      </c>
      <c r="AN40" s="30">
        <f>CONCATENATE("Case ID ", AK40, " :  ", AM40)</f>
      </c>
      <c r="AO40" s="18" t="s">
        <v>316</v>
      </c>
      <c r="AP40" s="1" t="s">
        <v>317</v>
      </c>
      <c r="AQ40" s="1" t="s">
        <v>1684</v>
      </c>
      <c r="AR40" s="1" t="s">
        <v>1685</v>
      </c>
      <c r="AS40" s="10" t="s">
        <v>3381</v>
      </c>
      <c r="AT40" s="31" t="s">
        <v>3382</v>
      </c>
      <c r="AU40" s="1" t="s">
        <v>2985</v>
      </c>
      <c r="AV40" s="32" t="s">
        <v>3383</v>
      </c>
      <c r="AW40" s="32" t="s">
        <v>3384</v>
      </c>
      <c r="AX40" s="1" t="s">
        <v>3385</v>
      </c>
      <c r="AY40" s="6"/>
      <c r="AZ40" s="6"/>
      <c r="BA40" s="6"/>
      <c r="BB40" s="6"/>
      <c r="BC40" s="6"/>
      <c r="BD40" s="3"/>
    </row>
    <row x14ac:dyDescent="0.25" r="41" customHeight="1" ht="15.75">
      <c r="A41" s="17" t="s">
        <v>16</v>
      </c>
      <c r="B41" s="15" t="s">
        <v>169</v>
      </c>
      <c r="C41" s="1" t="s">
        <v>3386</v>
      </c>
      <c r="D41" s="1" t="s">
        <v>3387</v>
      </c>
      <c r="E41" s="1" t="s">
        <v>3388</v>
      </c>
      <c r="F41" s="1" t="s">
        <v>3389</v>
      </c>
      <c r="G41" s="1" t="s">
        <v>2949</v>
      </c>
      <c r="H41" s="19">
        <v>0.642857143</v>
      </c>
      <c r="I41" s="1" t="s">
        <v>3390</v>
      </c>
      <c r="J41" s="19">
        <v>0.5</v>
      </c>
      <c r="K41" s="1" t="s">
        <v>3391</v>
      </c>
      <c r="L41" s="1" t="s">
        <v>2968</v>
      </c>
      <c r="M41" s="1" t="s">
        <v>2953</v>
      </c>
      <c r="N41" s="1" t="s">
        <v>3392</v>
      </c>
      <c r="O41" s="16" t="s">
        <v>170</v>
      </c>
      <c r="P41" s="17" t="s">
        <v>16</v>
      </c>
      <c r="Q41" s="18" t="s">
        <v>171</v>
      </c>
      <c r="R41" s="1" t="s">
        <v>172</v>
      </c>
      <c r="S41" s="1" t="s">
        <v>1684</v>
      </c>
      <c r="T41" s="1" t="s">
        <v>1685</v>
      </c>
      <c r="U41" s="6"/>
      <c r="V41" s="30">
        <f>VLOOKUP(B41,AC:AE, 3, FALSE)</f>
      </c>
      <c r="W41" s="1" t="s">
        <v>86</v>
      </c>
      <c r="X41" s="6"/>
      <c r="Y41" s="6"/>
      <c r="Z41" s="6"/>
      <c r="AA41" s="6"/>
      <c r="AB41" s="6"/>
      <c r="AC41" s="1" t="s">
        <v>169</v>
      </c>
      <c r="AD41" s="32" t="s">
        <v>170</v>
      </c>
      <c r="AE41" s="1" t="s">
        <v>75</v>
      </c>
      <c r="AF41" s="6"/>
      <c r="AG41" s="6"/>
      <c r="AH41" s="6"/>
      <c r="AI41" s="6"/>
      <c r="AJ41" s="6"/>
      <c r="AK41" s="2">
        <v>40</v>
      </c>
      <c r="AL41" s="18" t="s">
        <v>318</v>
      </c>
      <c r="AM41" s="1" t="s">
        <v>319</v>
      </c>
      <c r="AN41" s="30">
        <f>CONCATENATE("Case ID ", AK41, " :  ", AM41)</f>
      </c>
      <c r="AO41" s="18" t="s">
        <v>320</v>
      </c>
      <c r="AP41" s="1" t="s">
        <v>321</v>
      </c>
      <c r="AQ41" s="1" t="s">
        <v>1684</v>
      </c>
      <c r="AR41" s="1" t="s">
        <v>1685</v>
      </c>
      <c r="AS41" s="10" t="s">
        <v>3393</v>
      </c>
      <c r="AT41" s="31" t="s">
        <v>3140</v>
      </c>
      <c r="AU41" s="1" t="s">
        <v>2985</v>
      </c>
      <c r="AV41" s="32" t="s">
        <v>3394</v>
      </c>
      <c r="AW41" s="32" t="s">
        <v>3395</v>
      </c>
      <c r="AX41" s="1" t="s">
        <v>3396</v>
      </c>
      <c r="AY41" s="6"/>
      <c r="AZ41" s="6"/>
      <c r="BA41" s="6"/>
      <c r="BB41" s="6"/>
      <c r="BC41" s="6"/>
      <c r="BD41" s="3"/>
    </row>
    <row x14ac:dyDescent="0.25" r="42" customHeight="1" ht="15.75">
      <c r="A42" s="17" t="s">
        <v>16</v>
      </c>
      <c r="B42" s="15" t="s">
        <v>173</v>
      </c>
      <c r="C42" s="1" t="s">
        <v>3397</v>
      </c>
      <c r="D42" s="1" t="s">
        <v>3398</v>
      </c>
      <c r="E42" s="1" t="s">
        <v>3399</v>
      </c>
      <c r="F42" s="1" t="s">
        <v>3400</v>
      </c>
      <c r="G42" s="1" t="s">
        <v>2949</v>
      </c>
      <c r="H42" s="2">
        <v>1</v>
      </c>
      <c r="I42" s="1" t="s">
        <v>2950</v>
      </c>
      <c r="J42" s="2">
        <v>0</v>
      </c>
      <c r="K42" s="1" t="s">
        <v>3401</v>
      </c>
      <c r="L42" s="1" t="s">
        <v>2968</v>
      </c>
      <c r="M42" s="1" t="s">
        <v>2953</v>
      </c>
      <c r="N42" s="1" t="s">
        <v>3402</v>
      </c>
      <c r="O42" s="16" t="s">
        <v>174</v>
      </c>
      <c r="P42" s="17" t="s">
        <v>16</v>
      </c>
      <c r="Q42" s="18" t="s">
        <v>175</v>
      </c>
      <c r="R42" s="1" t="s">
        <v>176</v>
      </c>
      <c r="S42" s="1" t="s">
        <v>1721</v>
      </c>
      <c r="T42" s="1" t="s">
        <v>1685</v>
      </c>
      <c r="U42" s="6"/>
      <c r="V42" s="30">
        <f>VLOOKUP(B42,AC:AE, 3, FALSE)</f>
      </c>
      <c r="W42" s="1" t="s">
        <v>86</v>
      </c>
      <c r="X42" s="6"/>
      <c r="Y42" s="6"/>
      <c r="Z42" s="6"/>
      <c r="AA42" s="6"/>
      <c r="AB42" s="6"/>
      <c r="AC42" s="1" t="s">
        <v>173</v>
      </c>
      <c r="AD42" s="1" t="s">
        <v>174</v>
      </c>
      <c r="AE42" s="1" t="s">
        <v>135</v>
      </c>
      <c r="AF42" s="6"/>
      <c r="AG42" s="6"/>
      <c r="AH42" s="6"/>
      <c r="AI42" s="6"/>
      <c r="AJ42" s="6"/>
      <c r="AK42" s="2">
        <v>41</v>
      </c>
      <c r="AL42" s="18" t="s">
        <v>326</v>
      </c>
      <c r="AM42" s="1" t="s">
        <v>327</v>
      </c>
      <c r="AN42" s="30">
        <f>CONCATENATE("Case ID ", AK42, " :  ", AM42)</f>
      </c>
      <c r="AO42" s="18" t="s">
        <v>328</v>
      </c>
      <c r="AP42" s="1" t="s">
        <v>329</v>
      </c>
      <c r="AQ42" s="1" t="s">
        <v>1684</v>
      </c>
      <c r="AR42" s="1" t="s">
        <v>1685</v>
      </c>
      <c r="AS42" s="10" t="s">
        <v>3403</v>
      </c>
      <c r="AT42" s="31" t="s">
        <v>3062</v>
      </c>
      <c r="AU42" s="1" t="s">
        <v>2985</v>
      </c>
      <c r="AV42" s="32" t="s">
        <v>3404</v>
      </c>
      <c r="AW42" s="32" t="s">
        <v>3405</v>
      </c>
      <c r="AX42" s="1" t="s">
        <v>3406</v>
      </c>
      <c r="AY42" s="6"/>
      <c r="AZ42" s="6"/>
      <c r="BA42" s="6"/>
      <c r="BB42" s="6"/>
      <c r="BC42" s="6"/>
      <c r="BD42" s="3"/>
    </row>
    <row x14ac:dyDescent="0.25" r="43" customHeight="1" ht="15.75">
      <c r="A43" s="17" t="s">
        <v>32</v>
      </c>
      <c r="B43" s="15" t="s">
        <v>179</v>
      </c>
      <c r="C43" s="1" t="s">
        <v>3407</v>
      </c>
      <c r="D43" s="1" t="s">
        <v>3408</v>
      </c>
      <c r="E43" s="1" t="s">
        <v>3409</v>
      </c>
      <c r="F43" s="1" t="s">
        <v>3410</v>
      </c>
      <c r="G43" s="1" t="s">
        <v>2953</v>
      </c>
      <c r="H43" s="2">
        <v>1</v>
      </c>
      <c r="I43" s="1" t="s">
        <v>3411</v>
      </c>
      <c r="J43" s="19">
        <v>1.5</v>
      </c>
      <c r="K43" s="1" t="s">
        <v>3412</v>
      </c>
      <c r="L43" s="1" t="s">
        <v>2968</v>
      </c>
      <c r="M43" s="1" t="s">
        <v>2953</v>
      </c>
      <c r="N43" s="1" t="s">
        <v>3413</v>
      </c>
      <c r="O43" s="16"/>
      <c r="P43" s="17" t="s">
        <v>32</v>
      </c>
      <c r="Q43" s="18" t="s">
        <v>180</v>
      </c>
      <c r="R43" s="1" t="s">
        <v>181</v>
      </c>
      <c r="S43" s="1" t="s">
        <v>1721</v>
      </c>
      <c r="T43" s="1" t="s">
        <v>1685</v>
      </c>
      <c r="U43" s="6"/>
      <c r="V43" s="30">
        <f>VLOOKUP(B43,AC:AE, 3, FALSE)</f>
      </c>
      <c r="W43" s="1" t="s">
        <v>3120</v>
      </c>
      <c r="X43" s="6"/>
      <c r="Y43" s="6"/>
      <c r="Z43" s="6"/>
      <c r="AA43" s="6"/>
      <c r="AB43" s="6"/>
      <c r="AC43" s="1" t="s">
        <v>182</v>
      </c>
      <c r="AD43" s="1" t="s">
        <v>183</v>
      </c>
      <c r="AE43" s="1" t="s">
        <v>143</v>
      </c>
      <c r="AF43" s="6"/>
      <c r="AG43" s="6"/>
      <c r="AH43" s="6"/>
      <c r="AI43" s="6"/>
      <c r="AJ43" s="6"/>
      <c r="AK43" s="2">
        <v>42</v>
      </c>
      <c r="AL43" s="18" t="s">
        <v>330</v>
      </c>
      <c r="AM43" s="1" t="s">
        <v>331</v>
      </c>
      <c r="AN43" s="30">
        <f>CONCATENATE("Case ID ", AK43, " :  ", AM43)</f>
      </c>
      <c r="AO43" s="18" t="s">
        <v>332</v>
      </c>
      <c r="AP43" s="1" t="s">
        <v>333</v>
      </c>
      <c r="AQ43" s="1" t="s">
        <v>1684</v>
      </c>
      <c r="AR43" s="1" t="s">
        <v>1685</v>
      </c>
      <c r="AS43" s="10" t="s">
        <v>3414</v>
      </c>
      <c r="AT43" s="31" t="s">
        <v>3415</v>
      </c>
      <c r="AU43" s="1" t="s">
        <v>3308</v>
      </c>
      <c r="AV43" s="32" t="s">
        <v>3416</v>
      </c>
      <c r="AW43" s="32" t="s">
        <v>3417</v>
      </c>
      <c r="AX43" s="1" t="s">
        <v>3418</v>
      </c>
      <c r="AY43" s="6"/>
      <c r="AZ43" s="6"/>
      <c r="BA43" s="6"/>
      <c r="BB43" s="6"/>
      <c r="BC43" s="6"/>
      <c r="BD43" s="3"/>
    </row>
    <row x14ac:dyDescent="0.25" r="44" customHeight="1" ht="15.75">
      <c r="A44" s="17" t="s">
        <v>32</v>
      </c>
      <c r="B44" s="15" t="s">
        <v>182</v>
      </c>
      <c r="C44" s="1" t="s">
        <v>3419</v>
      </c>
      <c r="D44" s="1" t="s">
        <v>2950</v>
      </c>
      <c r="E44" s="1" t="s">
        <v>2979</v>
      </c>
      <c r="F44" s="1" t="s">
        <v>3420</v>
      </c>
      <c r="G44" s="1" t="s">
        <v>2953</v>
      </c>
      <c r="H44" s="2">
        <v>1</v>
      </c>
      <c r="I44" s="1" t="s">
        <v>3421</v>
      </c>
      <c r="J44" s="19">
        <v>0.5</v>
      </c>
      <c r="K44" s="1" t="s">
        <v>2968</v>
      </c>
      <c r="L44" s="1" t="s">
        <v>2968</v>
      </c>
      <c r="M44" s="1" t="s">
        <v>2953</v>
      </c>
      <c r="N44" s="1" t="s">
        <v>3422</v>
      </c>
      <c r="O44" s="16" t="s">
        <v>183</v>
      </c>
      <c r="P44" s="17" t="s">
        <v>32</v>
      </c>
      <c r="Q44" s="18" t="s">
        <v>182</v>
      </c>
      <c r="R44" s="6"/>
      <c r="S44" s="1" t="s">
        <v>3060</v>
      </c>
      <c r="T44" s="1" t="s">
        <v>1852</v>
      </c>
      <c r="U44" s="1" t="s">
        <v>3060</v>
      </c>
      <c r="V44" s="30">
        <f>VLOOKUP(B44,AC:AE, 3, FALSE)</f>
      </c>
      <c r="W44" s="1" t="s">
        <v>3062</v>
      </c>
      <c r="X44" s="6"/>
      <c r="Y44" s="6"/>
      <c r="Z44" s="6"/>
      <c r="AA44" s="6"/>
      <c r="AB44" s="6"/>
      <c r="AC44" s="1" t="s">
        <v>184</v>
      </c>
      <c r="AD44" s="1" t="s">
        <v>185</v>
      </c>
      <c r="AE44" s="1" t="s">
        <v>143</v>
      </c>
      <c r="AF44" s="6"/>
      <c r="AG44" s="6"/>
      <c r="AH44" s="6"/>
      <c r="AI44" s="6"/>
      <c r="AJ44" s="6"/>
      <c r="AK44" s="2">
        <v>43</v>
      </c>
      <c r="AL44" s="18" t="s">
        <v>334</v>
      </c>
      <c r="AM44" s="1" t="s">
        <v>335</v>
      </c>
      <c r="AN44" s="30">
        <f>CONCATENATE("Case ID ", AK44, " :  ", AM44)</f>
      </c>
      <c r="AO44" s="18" t="s">
        <v>334</v>
      </c>
      <c r="AP44" s="6"/>
      <c r="AQ44" s="1" t="s">
        <v>3060</v>
      </c>
      <c r="AR44" s="1" t="s">
        <v>1852</v>
      </c>
      <c r="AS44" s="10" t="s">
        <v>3423</v>
      </c>
      <c r="AT44" s="31" t="s">
        <v>3382</v>
      </c>
      <c r="AU44" s="1" t="s">
        <v>2985</v>
      </c>
      <c r="AV44" s="32" t="s">
        <v>3424</v>
      </c>
      <c r="AW44" s="32" t="s">
        <v>3425</v>
      </c>
      <c r="AX44" s="1" t="s">
        <v>3426</v>
      </c>
      <c r="AY44" s="6"/>
      <c r="AZ44" s="6"/>
      <c r="BA44" s="6"/>
      <c r="BB44" s="6"/>
      <c r="BC44" s="6"/>
      <c r="BD44" s="3"/>
    </row>
    <row x14ac:dyDescent="0.25" r="45" customHeight="1" ht="15.75">
      <c r="A45" s="17" t="s">
        <v>32</v>
      </c>
      <c r="B45" s="15" t="s">
        <v>184</v>
      </c>
      <c r="C45" s="1" t="s">
        <v>3427</v>
      </c>
      <c r="D45" s="1" t="s">
        <v>3428</v>
      </c>
      <c r="E45" s="1" t="s">
        <v>3429</v>
      </c>
      <c r="F45" s="1" t="s">
        <v>3430</v>
      </c>
      <c r="G45" s="1" t="s">
        <v>2953</v>
      </c>
      <c r="H45" s="2">
        <v>1</v>
      </c>
      <c r="I45" s="1" t="s">
        <v>3431</v>
      </c>
      <c r="J45" s="2">
        <v>1</v>
      </c>
      <c r="K45" s="1" t="s">
        <v>2993</v>
      </c>
      <c r="L45" s="1" t="s">
        <v>2968</v>
      </c>
      <c r="M45" s="1" t="s">
        <v>2953</v>
      </c>
      <c r="N45" s="1" t="s">
        <v>3432</v>
      </c>
      <c r="O45" s="16" t="s">
        <v>185</v>
      </c>
      <c r="P45" s="17" t="s">
        <v>32</v>
      </c>
      <c r="Q45" s="18" t="s">
        <v>186</v>
      </c>
      <c r="R45" s="1" t="s">
        <v>187</v>
      </c>
      <c r="S45" s="1" t="s">
        <v>1684</v>
      </c>
      <c r="T45" s="1" t="s">
        <v>1685</v>
      </c>
      <c r="U45" s="6"/>
      <c r="V45" s="30">
        <f>VLOOKUP(B45,AC:AE, 3, FALSE)</f>
      </c>
      <c r="W45" s="1" t="s">
        <v>3140</v>
      </c>
      <c r="X45" s="6"/>
      <c r="Y45" s="6"/>
      <c r="Z45" s="6"/>
      <c r="AA45" s="6"/>
      <c r="AB45" s="6"/>
      <c r="AC45" s="1" t="s">
        <v>188</v>
      </c>
      <c r="AD45" s="32" t="s">
        <v>189</v>
      </c>
      <c r="AE45" s="1" t="s">
        <v>135</v>
      </c>
      <c r="AF45" s="6"/>
      <c r="AG45" s="6"/>
      <c r="AH45" s="6"/>
      <c r="AI45" s="6"/>
      <c r="AJ45" s="6"/>
      <c r="AK45" s="2">
        <v>44</v>
      </c>
      <c r="AL45" s="18" t="s">
        <v>336</v>
      </c>
      <c r="AM45" s="1" t="s">
        <v>337</v>
      </c>
      <c r="AN45" s="30">
        <f>CONCATENATE("Case ID ", AK45, " :  ", AM45)</f>
      </c>
      <c r="AO45" s="18" t="s">
        <v>338</v>
      </c>
      <c r="AP45" s="1" t="s">
        <v>339</v>
      </c>
      <c r="AQ45" s="1" t="s">
        <v>1684</v>
      </c>
      <c r="AR45" s="1" t="s">
        <v>1685</v>
      </c>
      <c r="AS45" s="10" t="s">
        <v>3433</v>
      </c>
      <c r="AT45" s="31" t="s">
        <v>3062</v>
      </c>
      <c r="AU45" s="1" t="s">
        <v>2985</v>
      </c>
      <c r="AV45" s="32" t="s">
        <v>3434</v>
      </c>
      <c r="AW45" s="32" t="s">
        <v>3435</v>
      </c>
      <c r="AX45" s="1" t="s">
        <v>3436</v>
      </c>
      <c r="AY45" s="6"/>
      <c r="AZ45" s="6"/>
      <c r="BA45" s="6"/>
      <c r="BB45" s="6"/>
      <c r="BC45" s="6"/>
      <c r="BD45" s="3"/>
    </row>
    <row x14ac:dyDescent="0.25" r="46" customHeight="1" ht="15.75">
      <c r="A46" s="17" t="s">
        <v>32</v>
      </c>
      <c r="B46" s="15" t="s">
        <v>188</v>
      </c>
      <c r="C46" s="1" t="s">
        <v>3437</v>
      </c>
      <c r="D46" s="1" t="s">
        <v>3438</v>
      </c>
      <c r="E46" s="1" t="s">
        <v>3439</v>
      </c>
      <c r="F46" s="1" t="s">
        <v>3440</v>
      </c>
      <c r="G46" s="1" t="s">
        <v>2953</v>
      </c>
      <c r="H46" s="2">
        <v>1</v>
      </c>
      <c r="I46" s="1" t="s">
        <v>3441</v>
      </c>
      <c r="J46" s="2">
        <v>2</v>
      </c>
      <c r="K46" s="1" t="s">
        <v>2993</v>
      </c>
      <c r="L46" s="1" t="s">
        <v>2968</v>
      </c>
      <c r="M46" s="1" t="s">
        <v>2953</v>
      </c>
      <c r="N46" s="1" t="s">
        <v>3442</v>
      </c>
      <c r="O46" s="16" t="s">
        <v>189</v>
      </c>
      <c r="P46" s="17" t="s">
        <v>32</v>
      </c>
      <c r="Q46" s="18" t="s">
        <v>190</v>
      </c>
      <c r="R46" s="1" t="s">
        <v>181</v>
      </c>
      <c r="S46" s="1" t="s">
        <v>1721</v>
      </c>
      <c r="T46" s="1" t="s">
        <v>1685</v>
      </c>
      <c r="U46" s="6"/>
      <c r="V46" s="30">
        <f>VLOOKUP(B46,AC:AE, 3, FALSE)</f>
      </c>
      <c r="W46" s="1" t="s">
        <v>3148</v>
      </c>
      <c r="X46" s="6"/>
      <c r="Y46" s="6"/>
      <c r="Z46" s="6"/>
      <c r="AA46" s="6"/>
      <c r="AB46" s="6"/>
      <c r="AC46" s="1" t="s">
        <v>191</v>
      </c>
      <c r="AD46" s="1" t="s">
        <v>192</v>
      </c>
      <c r="AE46" s="1" t="s">
        <v>143</v>
      </c>
      <c r="AF46" s="6"/>
      <c r="AG46" s="6"/>
      <c r="AH46" s="6"/>
      <c r="AI46" s="6"/>
      <c r="AJ46" s="6"/>
      <c r="AK46" s="2">
        <v>45</v>
      </c>
      <c r="AL46" s="18" t="s">
        <v>344</v>
      </c>
      <c r="AM46" s="1" t="s">
        <v>345</v>
      </c>
      <c r="AN46" s="30">
        <f>CONCATENATE("Case ID ", AK46, " :  ", AM46)</f>
      </c>
      <c r="AO46" s="18" t="s">
        <v>346</v>
      </c>
      <c r="AP46" s="1" t="s">
        <v>347</v>
      </c>
      <c r="AQ46" s="1" t="s">
        <v>1684</v>
      </c>
      <c r="AR46" s="1" t="s">
        <v>1685</v>
      </c>
      <c r="AS46" s="10" t="s">
        <v>3443</v>
      </c>
      <c r="AT46" s="31" t="s">
        <v>3062</v>
      </c>
      <c r="AU46" s="1" t="s">
        <v>2985</v>
      </c>
      <c r="AV46" s="32" t="s">
        <v>3444</v>
      </c>
      <c r="AW46" s="32" t="s">
        <v>3445</v>
      </c>
      <c r="AX46" s="1" t="s">
        <v>3446</v>
      </c>
      <c r="AY46" s="6"/>
      <c r="AZ46" s="6"/>
      <c r="BA46" s="6"/>
      <c r="BB46" s="6"/>
      <c r="BC46" s="6"/>
      <c r="BD46" s="3"/>
    </row>
    <row x14ac:dyDescent="0.25" r="47" customHeight="1" ht="15.75">
      <c r="A47" s="17" t="s">
        <v>32</v>
      </c>
      <c r="B47" s="15" t="s">
        <v>191</v>
      </c>
      <c r="C47" s="1" t="s">
        <v>3447</v>
      </c>
      <c r="D47" s="1" t="s">
        <v>3448</v>
      </c>
      <c r="E47" s="1" t="s">
        <v>3449</v>
      </c>
      <c r="F47" s="1" t="s">
        <v>3450</v>
      </c>
      <c r="G47" s="1" t="s">
        <v>2953</v>
      </c>
      <c r="H47" s="2">
        <v>1</v>
      </c>
      <c r="I47" s="1" t="s">
        <v>3279</v>
      </c>
      <c r="J47" s="19">
        <v>0.5</v>
      </c>
      <c r="K47" s="1" t="s">
        <v>2993</v>
      </c>
      <c r="L47" s="1" t="s">
        <v>2968</v>
      </c>
      <c r="M47" s="1" t="s">
        <v>2953</v>
      </c>
      <c r="N47" s="1" t="s">
        <v>3451</v>
      </c>
      <c r="O47" s="16" t="s">
        <v>192</v>
      </c>
      <c r="P47" s="17" t="s">
        <v>32</v>
      </c>
      <c r="Q47" s="18" t="s">
        <v>193</v>
      </c>
      <c r="R47" s="1" t="s">
        <v>194</v>
      </c>
      <c r="S47" s="1" t="s">
        <v>1684</v>
      </c>
      <c r="T47" s="1" t="s">
        <v>1685</v>
      </c>
      <c r="U47" s="6"/>
      <c r="V47" s="30">
        <f>VLOOKUP(B47,AC:AE, 3, FALSE)</f>
      </c>
      <c r="W47" s="1" t="s">
        <v>3160</v>
      </c>
      <c r="X47" s="6"/>
      <c r="Y47" s="6"/>
      <c r="Z47" s="6"/>
      <c r="AA47" s="6"/>
      <c r="AB47" s="6"/>
      <c r="AC47" s="1" t="s">
        <v>1738</v>
      </c>
      <c r="AD47" s="32" t="s">
        <v>1739</v>
      </c>
      <c r="AE47" s="1" t="s">
        <v>126</v>
      </c>
      <c r="AF47" s="6"/>
      <c r="AG47" s="6"/>
      <c r="AH47" s="6"/>
      <c r="AI47" s="6"/>
      <c r="AJ47" s="6"/>
      <c r="AK47" s="2">
        <v>46</v>
      </c>
      <c r="AL47" s="18" t="s">
        <v>348</v>
      </c>
      <c r="AM47" s="1" t="s">
        <v>349</v>
      </c>
      <c r="AN47" s="30">
        <f>CONCATENATE("Case ID ", AK47, " :  ", AM47)</f>
      </c>
      <c r="AO47" s="18" t="s">
        <v>350</v>
      </c>
      <c r="AP47" s="1" t="s">
        <v>351</v>
      </c>
      <c r="AQ47" s="1" t="s">
        <v>1684</v>
      </c>
      <c r="AR47" s="1" t="s">
        <v>1685</v>
      </c>
      <c r="AS47" s="10" t="s">
        <v>3452</v>
      </c>
      <c r="AT47" s="31" t="s">
        <v>3062</v>
      </c>
      <c r="AU47" s="1" t="s">
        <v>2985</v>
      </c>
      <c r="AV47" s="32" t="s">
        <v>3453</v>
      </c>
      <c r="AW47" s="32" t="s">
        <v>3454</v>
      </c>
      <c r="AX47" s="1" t="s">
        <v>3455</v>
      </c>
      <c r="AY47" s="6"/>
      <c r="AZ47" s="6"/>
      <c r="BA47" s="6"/>
      <c r="BB47" s="6"/>
      <c r="BC47" s="6"/>
      <c r="BD47" s="3"/>
    </row>
    <row x14ac:dyDescent="0.25" r="48" customHeight="1" ht="15.75">
      <c r="A48" s="17" t="s">
        <v>1681</v>
      </c>
      <c r="B48" s="15" t="s">
        <v>1738</v>
      </c>
      <c r="C48" s="1" t="s">
        <v>3456</v>
      </c>
      <c r="D48" s="1" t="s">
        <v>3457</v>
      </c>
      <c r="E48" s="1" t="s">
        <v>3458</v>
      </c>
      <c r="F48" s="1" t="s">
        <v>3459</v>
      </c>
      <c r="G48" s="1" t="s">
        <v>2949</v>
      </c>
      <c r="H48" s="2">
        <v>1</v>
      </c>
      <c r="I48" s="1" t="s">
        <v>2950</v>
      </c>
      <c r="J48" s="2">
        <v>0</v>
      </c>
      <c r="K48" s="1" t="s">
        <v>3460</v>
      </c>
      <c r="L48" s="1" t="s">
        <v>2968</v>
      </c>
      <c r="M48" s="1" t="s">
        <v>2949</v>
      </c>
      <c r="N48" s="1" t="s">
        <v>3461</v>
      </c>
      <c r="O48" s="16" t="s">
        <v>1739</v>
      </c>
      <c r="P48" s="17" t="s">
        <v>1681</v>
      </c>
      <c r="Q48" s="18" t="s">
        <v>1740</v>
      </c>
      <c r="R48" s="1" t="s">
        <v>1741</v>
      </c>
      <c r="S48" s="1" t="s">
        <v>1684</v>
      </c>
      <c r="T48" s="1" t="s">
        <v>1685</v>
      </c>
      <c r="U48" s="6"/>
      <c r="V48" s="30">
        <f>VLOOKUP(B48,AC:AE, 3, FALSE)</f>
      </c>
      <c r="W48" s="1" t="s">
        <v>86</v>
      </c>
      <c r="X48" s="1" t="s">
        <v>2970</v>
      </c>
      <c r="Y48" s="6"/>
      <c r="Z48" s="6"/>
      <c r="AA48" s="6"/>
      <c r="AB48" s="6"/>
      <c r="AC48" s="1" t="s">
        <v>1742</v>
      </c>
      <c r="AD48" s="32" t="s">
        <v>1743</v>
      </c>
      <c r="AE48" s="1" t="s">
        <v>126</v>
      </c>
      <c r="AF48" s="6"/>
      <c r="AG48" s="6"/>
      <c r="AH48" s="6"/>
      <c r="AI48" s="6"/>
      <c r="AJ48" s="6"/>
      <c r="AK48" s="2">
        <v>47</v>
      </c>
      <c r="AL48" s="18" t="s">
        <v>352</v>
      </c>
      <c r="AM48" s="1" t="s">
        <v>353</v>
      </c>
      <c r="AN48" s="30">
        <f>CONCATENATE("Case ID ", AK48, " :  ", AM48)</f>
      </c>
      <c r="AO48" s="18" t="s">
        <v>354</v>
      </c>
      <c r="AP48" s="1" t="s">
        <v>355</v>
      </c>
      <c r="AQ48" s="1" t="s">
        <v>1684</v>
      </c>
      <c r="AR48" s="1" t="s">
        <v>1685</v>
      </c>
      <c r="AS48" s="10" t="s">
        <v>3462</v>
      </c>
      <c r="AT48" s="31" t="s">
        <v>3062</v>
      </c>
      <c r="AU48" s="1" t="s">
        <v>2985</v>
      </c>
      <c r="AV48" s="32" t="s">
        <v>3463</v>
      </c>
      <c r="AW48" s="32" t="s">
        <v>3464</v>
      </c>
      <c r="AX48" s="1" t="s">
        <v>3465</v>
      </c>
      <c r="AY48" s="6"/>
      <c r="AZ48" s="6"/>
      <c r="BA48" s="6"/>
      <c r="BB48" s="6"/>
      <c r="BC48" s="6"/>
      <c r="BD48" s="3"/>
    </row>
    <row x14ac:dyDescent="0.25" r="49" customHeight="1" ht="15.75">
      <c r="A49" s="17" t="s">
        <v>1693</v>
      </c>
      <c r="B49" s="15" t="s">
        <v>1742</v>
      </c>
      <c r="C49" s="1" t="s">
        <v>3466</v>
      </c>
      <c r="D49" s="1" t="s">
        <v>3467</v>
      </c>
      <c r="E49" s="1" t="s">
        <v>3468</v>
      </c>
      <c r="F49" s="1" t="s">
        <v>3469</v>
      </c>
      <c r="G49" s="1" t="s">
        <v>2953</v>
      </c>
      <c r="H49" s="19">
        <v>0.823529412</v>
      </c>
      <c r="I49" s="1" t="s">
        <v>3470</v>
      </c>
      <c r="J49" s="2">
        <v>3</v>
      </c>
      <c r="K49" s="1" t="s">
        <v>2993</v>
      </c>
      <c r="L49" s="1" t="s">
        <v>2968</v>
      </c>
      <c r="M49" s="1" t="s">
        <v>2949</v>
      </c>
      <c r="N49" s="1" t="s">
        <v>3471</v>
      </c>
      <c r="O49" s="16" t="s">
        <v>1743</v>
      </c>
      <c r="P49" s="17" t="s">
        <v>1693</v>
      </c>
      <c r="Q49" s="18" t="s">
        <v>1744</v>
      </c>
      <c r="R49" s="1" t="s">
        <v>1745</v>
      </c>
      <c r="S49" s="1" t="s">
        <v>1746</v>
      </c>
      <c r="T49" s="1" t="s">
        <v>1685</v>
      </c>
      <c r="U49" s="6"/>
      <c r="V49" s="30">
        <f>VLOOKUP(B49,AC:AE, 3, FALSE)</f>
      </c>
      <c r="W49" s="1" t="s">
        <v>86</v>
      </c>
      <c r="X49" s="1" t="s">
        <v>2970</v>
      </c>
      <c r="Y49" s="6"/>
      <c r="Z49" s="6"/>
      <c r="AA49" s="6"/>
      <c r="AB49" s="6"/>
      <c r="AC49" s="1" t="s">
        <v>1747</v>
      </c>
      <c r="AD49" s="32" t="s">
        <v>1748</v>
      </c>
      <c r="AE49" s="1" t="s">
        <v>87</v>
      </c>
      <c r="AF49" s="6"/>
      <c r="AG49" s="6"/>
      <c r="AH49" s="6"/>
      <c r="AI49" s="6"/>
      <c r="AJ49" s="6"/>
      <c r="AK49" s="2">
        <v>48</v>
      </c>
      <c r="AL49" s="18" t="s">
        <v>363</v>
      </c>
      <c r="AM49" s="1" t="s">
        <v>364</v>
      </c>
      <c r="AN49" s="30">
        <f>CONCATENATE("Case ID ", AK49, " :  ", AM49)</f>
      </c>
      <c r="AO49" s="18" t="s">
        <v>365</v>
      </c>
      <c r="AP49" s="1" t="s">
        <v>366</v>
      </c>
      <c r="AQ49" s="1" t="s">
        <v>1684</v>
      </c>
      <c r="AR49" s="1" t="s">
        <v>1685</v>
      </c>
      <c r="AS49" s="10" t="s">
        <v>3472</v>
      </c>
      <c r="AT49" s="31" t="s">
        <v>3473</v>
      </c>
      <c r="AU49" s="1" t="s">
        <v>2985</v>
      </c>
      <c r="AV49" s="32" t="s">
        <v>3474</v>
      </c>
      <c r="AW49" s="32" t="s">
        <v>3475</v>
      </c>
      <c r="AX49" s="1" t="s">
        <v>3476</v>
      </c>
      <c r="AY49" s="6"/>
      <c r="AZ49" s="6"/>
      <c r="BA49" s="6"/>
      <c r="BB49" s="6"/>
      <c r="BC49" s="6"/>
      <c r="BD49" s="3"/>
    </row>
    <row x14ac:dyDescent="0.25" r="50" customHeight="1" ht="15.75">
      <c r="A50" s="17" t="s">
        <v>1681</v>
      </c>
      <c r="B50" s="15" t="s">
        <v>1747</v>
      </c>
      <c r="C50" s="1" t="s">
        <v>3477</v>
      </c>
      <c r="D50" s="1" t="s">
        <v>3478</v>
      </c>
      <c r="E50" s="1" t="s">
        <v>3479</v>
      </c>
      <c r="F50" s="1" t="s">
        <v>3480</v>
      </c>
      <c r="G50" s="1" t="s">
        <v>2949</v>
      </c>
      <c r="H50" s="19">
        <v>0.428571429</v>
      </c>
      <c r="I50" s="1" t="s">
        <v>3302</v>
      </c>
      <c r="J50" s="19">
        <v>0.5</v>
      </c>
      <c r="K50" s="1" t="s">
        <v>3481</v>
      </c>
      <c r="L50" s="1" t="s">
        <v>2968</v>
      </c>
      <c r="M50" s="1" t="s">
        <v>2949</v>
      </c>
      <c r="N50" s="1" t="s">
        <v>3482</v>
      </c>
      <c r="O50" s="16" t="s">
        <v>1748</v>
      </c>
      <c r="P50" s="17" t="s">
        <v>1681</v>
      </c>
      <c r="Q50" s="18" t="s">
        <v>1749</v>
      </c>
      <c r="R50" s="1" t="s">
        <v>1750</v>
      </c>
      <c r="S50" s="1" t="s">
        <v>1684</v>
      </c>
      <c r="T50" s="1" t="s">
        <v>1685</v>
      </c>
      <c r="U50" s="6"/>
      <c r="V50" s="30">
        <f>VLOOKUP(B50,AC:AE, 3, FALSE)</f>
      </c>
      <c r="W50" s="1" t="s">
        <v>86</v>
      </c>
      <c r="X50" s="1" t="s">
        <v>2970</v>
      </c>
      <c r="Y50" s="6"/>
      <c r="Z50" s="6"/>
      <c r="AA50" s="6"/>
      <c r="AB50" s="6"/>
      <c r="AC50" s="1" t="s">
        <v>195</v>
      </c>
      <c r="AD50" s="32" t="s">
        <v>196</v>
      </c>
      <c r="AE50" s="1" t="s">
        <v>62</v>
      </c>
      <c r="AF50" s="6"/>
      <c r="AG50" s="6"/>
      <c r="AH50" s="6"/>
      <c r="AI50" s="6"/>
      <c r="AJ50" s="6"/>
      <c r="AK50" s="2">
        <v>49</v>
      </c>
      <c r="AL50" s="18" t="s">
        <v>367</v>
      </c>
      <c r="AM50" s="1" t="s">
        <v>368</v>
      </c>
      <c r="AN50" s="30">
        <f>CONCATENATE("Case ID ", AK50, " :  ", AM50)</f>
      </c>
      <c r="AO50" s="18" t="s">
        <v>369</v>
      </c>
      <c r="AP50" s="1" t="s">
        <v>370</v>
      </c>
      <c r="AQ50" s="1" t="s">
        <v>1684</v>
      </c>
      <c r="AR50" s="1" t="s">
        <v>1685</v>
      </c>
      <c r="AS50" s="10" t="s">
        <v>3483</v>
      </c>
      <c r="AT50" s="31" t="s">
        <v>3484</v>
      </c>
      <c r="AU50" s="1" t="s">
        <v>3485</v>
      </c>
      <c r="AV50" s="32" t="s">
        <v>3486</v>
      </c>
      <c r="AW50" s="32" t="s">
        <v>3487</v>
      </c>
      <c r="AX50" s="1" t="s">
        <v>3488</v>
      </c>
      <c r="AY50" s="6"/>
      <c r="AZ50" s="6"/>
      <c r="BA50" s="6"/>
      <c r="BB50" s="6"/>
      <c r="BC50" s="6"/>
      <c r="BD50" s="3"/>
    </row>
    <row x14ac:dyDescent="0.25" r="51" customHeight="1" ht="15.75">
      <c r="A51" s="17" t="s">
        <v>32</v>
      </c>
      <c r="B51" s="15" t="s">
        <v>195</v>
      </c>
      <c r="C51" s="1" t="s">
        <v>3489</v>
      </c>
      <c r="D51" s="1" t="s">
        <v>3490</v>
      </c>
      <c r="E51" s="1" t="s">
        <v>3491</v>
      </c>
      <c r="F51" s="1" t="s">
        <v>3492</v>
      </c>
      <c r="G51" s="1" t="s">
        <v>2953</v>
      </c>
      <c r="H51" s="2">
        <v>1</v>
      </c>
      <c r="I51" s="1" t="s">
        <v>3493</v>
      </c>
      <c r="J51" s="2">
        <v>4</v>
      </c>
      <c r="K51" s="1" t="s">
        <v>3494</v>
      </c>
      <c r="L51" s="1" t="s">
        <v>2968</v>
      </c>
      <c r="M51" s="1" t="s">
        <v>2953</v>
      </c>
      <c r="N51" s="1" t="s">
        <v>3495</v>
      </c>
      <c r="O51" s="16" t="s">
        <v>196</v>
      </c>
      <c r="P51" s="17" t="s">
        <v>32</v>
      </c>
      <c r="Q51" s="18" t="s">
        <v>197</v>
      </c>
      <c r="R51" s="1" t="s">
        <v>198</v>
      </c>
      <c r="S51" s="1" t="s">
        <v>1684</v>
      </c>
      <c r="T51" s="1" t="s">
        <v>1685</v>
      </c>
      <c r="U51" s="6"/>
      <c r="V51" s="30">
        <f>VLOOKUP(B51,AC:AE, 3, FALSE)</f>
      </c>
      <c r="W51" s="1" t="s">
        <v>3172</v>
      </c>
      <c r="X51" s="6"/>
      <c r="Y51" s="6"/>
      <c r="Z51" s="6"/>
      <c r="AA51" s="6"/>
      <c r="AB51" s="6"/>
      <c r="AC51" s="1" t="s">
        <v>1751</v>
      </c>
      <c r="AD51" s="1" t="s">
        <v>1752</v>
      </c>
      <c r="AE51" s="1" t="s">
        <v>75</v>
      </c>
      <c r="AF51" s="6"/>
      <c r="AG51" s="6"/>
      <c r="AH51" s="6"/>
      <c r="AI51" s="6"/>
      <c r="AJ51" s="6"/>
      <c r="AK51" s="2">
        <v>50</v>
      </c>
      <c r="AL51" s="18" t="s">
        <v>371</v>
      </c>
      <c r="AM51" s="1" t="s">
        <v>372</v>
      </c>
      <c r="AN51" s="30">
        <f>CONCATENATE("Case ID ", AK51, " :  ", AM51)</f>
      </c>
      <c r="AO51" s="18" t="s">
        <v>373</v>
      </c>
      <c r="AP51" s="1" t="s">
        <v>374</v>
      </c>
      <c r="AQ51" s="1" t="s">
        <v>2281</v>
      </c>
      <c r="AR51" s="1" t="s">
        <v>1685</v>
      </c>
      <c r="AS51" s="10" t="s">
        <v>3496</v>
      </c>
      <c r="AT51" s="31" t="s">
        <v>3497</v>
      </c>
      <c r="AU51" s="1" t="s">
        <v>3498</v>
      </c>
      <c r="AV51" s="32" t="s">
        <v>3499</v>
      </c>
      <c r="AW51" s="32" t="s">
        <v>3500</v>
      </c>
      <c r="AX51" s="1" t="s">
        <v>3501</v>
      </c>
      <c r="AY51" s="6"/>
      <c r="AZ51" s="6"/>
      <c r="BA51" s="6"/>
      <c r="BB51" s="6"/>
      <c r="BC51" s="6"/>
      <c r="BD51" s="3"/>
    </row>
    <row x14ac:dyDescent="0.25" r="52" customHeight="1" ht="15.75">
      <c r="A52" s="17" t="s">
        <v>1681</v>
      </c>
      <c r="B52" s="15" t="s">
        <v>1751</v>
      </c>
      <c r="C52" s="1" t="s">
        <v>3502</v>
      </c>
      <c r="D52" s="1" t="s">
        <v>3503</v>
      </c>
      <c r="E52" s="1" t="s">
        <v>3504</v>
      </c>
      <c r="F52" s="1" t="s">
        <v>3505</v>
      </c>
      <c r="G52" s="1" t="s">
        <v>2949</v>
      </c>
      <c r="H52" s="2">
        <v>1</v>
      </c>
      <c r="I52" s="1" t="s">
        <v>3506</v>
      </c>
      <c r="J52" s="19">
        <v>1.5</v>
      </c>
      <c r="K52" s="1" t="s">
        <v>3507</v>
      </c>
      <c r="L52" s="1" t="s">
        <v>2968</v>
      </c>
      <c r="M52" s="1" t="s">
        <v>2949</v>
      </c>
      <c r="N52" s="1" t="s">
        <v>3508</v>
      </c>
      <c r="O52" s="16" t="s">
        <v>1752</v>
      </c>
      <c r="P52" s="17" t="s">
        <v>1681</v>
      </c>
      <c r="Q52" s="18" t="s">
        <v>1753</v>
      </c>
      <c r="R52" s="1" t="s">
        <v>1754</v>
      </c>
      <c r="S52" s="1" t="s">
        <v>1684</v>
      </c>
      <c r="T52" s="1" t="s">
        <v>1685</v>
      </c>
      <c r="U52" s="6"/>
      <c r="V52" s="30">
        <f>VLOOKUP(B52,AC:AE, 3, FALSE)</f>
      </c>
      <c r="W52" s="1" t="s">
        <v>86</v>
      </c>
      <c r="X52" s="1" t="s">
        <v>2970</v>
      </c>
      <c r="Y52" s="6"/>
      <c r="Z52" s="6"/>
      <c r="AA52" s="6"/>
      <c r="AB52" s="6"/>
      <c r="AC52" s="1" t="s">
        <v>199</v>
      </c>
      <c r="AD52" s="1" t="s">
        <v>200</v>
      </c>
      <c r="AE52" s="1" t="s">
        <v>117</v>
      </c>
      <c r="AF52" s="6"/>
      <c r="AG52" s="6"/>
      <c r="AH52" s="6"/>
      <c r="AI52" s="6"/>
      <c r="AJ52" s="6"/>
      <c r="AK52" s="2">
        <v>51</v>
      </c>
      <c r="AL52" s="18" t="s">
        <v>375</v>
      </c>
      <c r="AM52" s="1" t="s">
        <v>376</v>
      </c>
      <c r="AN52" s="30">
        <f>CONCATENATE("Case ID ", AK52, " :  ", AM52)</f>
      </c>
      <c r="AO52" s="18" t="s">
        <v>377</v>
      </c>
      <c r="AP52" s="1" t="s">
        <v>378</v>
      </c>
      <c r="AQ52" s="1" t="s">
        <v>1684</v>
      </c>
      <c r="AR52" s="1" t="s">
        <v>1685</v>
      </c>
      <c r="AS52" s="10" t="s">
        <v>3509</v>
      </c>
      <c r="AT52" s="31" t="s">
        <v>3062</v>
      </c>
      <c r="AU52" s="1" t="s">
        <v>2985</v>
      </c>
      <c r="AV52" s="32" t="s">
        <v>3510</v>
      </c>
      <c r="AW52" s="32" t="s">
        <v>3511</v>
      </c>
      <c r="AX52" s="1" t="s">
        <v>3512</v>
      </c>
      <c r="AY52" s="6"/>
      <c r="AZ52" s="6"/>
      <c r="BA52" s="6"/>
      <c r="BB52" s="6"/>
      <c r="BC52" s="6"/>
      <c r="BD52" s="3"/>
    </row>
    <row x14ac:dyDescent="0.25" r="53" customHeight="1" ht="15.75">
      <c r="A53" s="17" t="s">
        <v>16</v>
      </c>
      <c r="B53" s="15" t="s">
        <v>199</v>
      </c>
      <c r="C53" s="1" t="s">
        <v>3513</v>
      </c>
      <c r="D53" s="1" t="s">
        <v>3514</v>
      </c>
      <c r="E53" s="1" t="s">
        <v>3515</v>
      </c>
      <c r="F53" s="1" t="s">
        <v>3516</v>
      </c>
      <c r="G53" s="1" t="s">
        <v>2949</v>
      </c>
      <c r="H53" s="2">
        <v>1</v>
      </c>
      <c r="I53" s="1" t="s">
        <v>2950</v>
      </c>
      <c r="J53" s="2">
        <v>0</v>
      </c>
      <c r="K53" s="1" t="s">
        <v>3517</v>
      </c>
      <c r="L53" s="1" t="s">
        <v>2968</v>
      </c>
      <c r="M53" s="1" t="s">
        <v>2953</v>
      </c>
      <c r="N53" s="1" t="s">
        <v>3518</v>
      </c>
      <c r="O53" s="16" t="s">
        <v>200</v>
      </c>
      <c r="P53" s="17" t="s">
        <v>16</v>
      </c>
      <c r="Q53" s="18" t="s">
        <v>201</v>
      </c>
      <c r="R53" s="1" t="s">
        <v>202</v>
      </c>
      <c r="S53" s="1" t="s">
        <v>1684</v>
      </c>
      <c r="T53" s="1" t="s">
        <v>1685</v>
      </c>
      <c r="U53" s="6"/>
      <c r="V53" s="30">
        <f>VLOOKUP(B53,AC:AE, 3, FALSE)</f>
      </c>
      <c r="W53" s="1" t="s">
        <v>86</v>
      </c>
      <c r="X53" s="6"/>
      <c r="Y53" s="6"/>
      <c r="Z53" s="6"/>
      <c r="AA53" s="6"/>
      <c r="AB53" s="6"/>
      <c r="AC53" s="1" t="s">
        <v>203</v>
      </c>
      <c r="AD53" s="1" t="s">
        <v>204</v>
      </c>
      <c r="AE53" s="1" t="s">
        <v>81</v>
      </c>
      <c r="AF53" s="6"/>
      <c r="AG53" s="6"/>
      <c r="AH53" s="6"/>
      <c r="AI53" s="6"/>
      <c r="AJ53" s="6"/>
      <c r="AK53" s="2">
        <v>52</v>
      </c>
      <c r="AL53" s="18" t="s">
        <v>382</v>
      </c>
      <c r="AM53" s="1" t="s">
        <v>383</v>
      </c>
      <c r="AN53" s="30">
        <f>CONCATENATE("Case ID ", AK53, " :  ", AM53)</f>
      </c>
      <c r="AO53" s="18" t="s">
        <v>384</v>
      </c>
      <c r="AP53" s="1" t="s">
        <v>98</v>
      </c>
      <c r="AQ53" s="1" t="s">
        <v>1684</v>
      </c>
      <c r="AR53" s="1" t="s">
        <v>1685</v>
      </c>
      <c r="AS53" s="10" t="s">
        <v>3519</v>
      </c>
      <c r="AT53" s="31" t="s">
        <v>3008</v>
      </c>
      <c r="AU53" s="1" t="s">
        <v>3520</v>
      </c>
      <c r="AV53" s="32" t="s">
        <v>3521</v>
      </c>
      <c r="AW53" s="32" t="s">
        <v>3522</v>
      </c>
      <c r="AX53" s="1" t="s">
        <v>3523</v>
      </c>
      <c r="AY53" s="6"/>
      <c r="AZ53" s="6"/>
      <c r="BA53" s="6"/>
      <c r="BB53" s="6"/>
      <c r="BC53" s="6"/>
      <c r="BD53" s="3"/>
    </row>
    <row x14ac:dyDescent="0.25" r="54" customHeight="1" ht="15.75">
      <c r="A54" s="17" t="s">
        <v>32</v>
      </c>
      <c r="B54" s="15" t="s">
        <v>203</v>
      </c>
      <c r="C54" s="1" t="s">
        <v>3524</v>
      </c>
      <c r="D54" s="1" t="s">
        <v>3525</v>
      </c>
      <c r="E54" s="1" t="s">
        <v>3526</v>
      </c>
      <c r="F54" s="1" t="s">
        <v>3527</v>
      </c>
      <c r="G54" s="1" t="s">
        <v>2953</v>
      </c>
      <c r="H54" s="2">
        <v>1</v>
      </c>
      <c r="I54" s="1" t="s">
        <v>2950</v>
      </c>
      <c r="J54" s="2">
        <v>0</v>
      </c>
      <c r="K54" s="1" t="s">
        <v>2993</v>
      </c>
      <c r="L54" s="1" t="s">
        <v>2968</v>
      </c>
      <c r="M54" s="1" t="s">
        <v>2953</v>
      </c>
      <c r="N54" s="1" t="s">
        <v>3528</v>
      </c>
      <c r="O54" s="16" t="s">
        <v>204</v>
      </c>
      <c r="P54" s="17" t="s">
        <v>32</v>
      </c>
      <c r="Q54" s="18" t="s">
        <v>205</v>
      </c>
      <c r="R54" s="1" t="s">
        <v>206</v>
      </c>
      <c r="S54" s="1" t="s">
        <v>1684</v>
      </c>
      <c r="T54" s="1" t="s">
        <v>1685</v>
      </c>
      <c r="U54" s="6"/>
      <c r="V54" s="30">
        <f>VLOOKUP(B54,AC:AE, 3, FALSE)</f>
      </c>
      <c r="W54" s="1" t="s">
        <v>3183</v>
      </c>
      <c r="X54" s="6"/>
      <c r="Y54" s="6"/>
      <c r="Z54" s="6"/>
      <c r="AA54" s="6"/>
      <c r="AB54" s="6"/>
      <c r="AC54" s="1" t="s">
        <v>1755</v>
      </c>
      <c r="AD54" s="1" t="s">
        <v>1756</v>
      </c>
      <c r="AE54" s="1" t="s">
        <v>56</v>
      </c>
      <c r="AF54" s="6"/>
      <c r="AG54" s="6"/>
      <c r="AH54" s="6"/>
      <c r="AI54" s="6"/>
      <c r="AJ54" s="6"/>
      <c r="AK54" s="2">
        <v>53</v>
      </c>
      <c r="AL54" s="18" t="s">
        <v>389</v>
      </c>
      <c r="AM54" s="1" t="s">
        <v>390</v>
      </c>
      <c r="AN54" s="30">
        <f>CONCATENATE("Case ID ", AK54, " :  ", AM54)</f>
      </c>
      <c r="AO54" s="18" t="s">
        <v>391</v>
      </c>
      <c r="AP54" s="1" t="s">
        <v>392</v>
      </c>
      <c r="AQ54" s="1" t="s">
        <v>1684</v>
      </c>
      <c r="AR54" s="1" t="s">
        <v>1685</v>
      </c>
      <c r="AS54" s="10" t="s">
        <v>3529</v>
      </c>
      <c r="AT54" s="31" t="s">
        <v>3062</v>
      </c>
      <c r="AU54" s="1" t="s">
        <v>2985</v>
      </c>
      <c r="AV54" s="32" t="s">
        <v>3530</v>
      </c>
      <c r="AW54" s="32" t="s">
        <v>3531</v>
      </c>
      <c r="AX54" s="1" t="s">
        <v>3532</v>
      </c>
      <c r="AY54" s="6"/>
      <c r="AZ54" s="6"/>
      <c r="BA54" s="6"/>
      <c r="BB54" s="6"/>
      <c r="BC54" s="6"/>
      <c r="BD54" s="3"/>
    </row>
    <row x14ac:dyDescent="0.25" r="55" customHeight="1" ht="15.75">
      <c r="A55" s="17" t="s">
        <v>1681</v>
      </c>
      <c r="B55" s="15" t="s">
        <v>1755</v>
      </c>
      <c r="C55" s="1" t="s">
        <v>3533</v>
      </c>
      <c r="D55" s="1" t="s">
        <v>3534</v>
      </c>
      <c r="E55" s="1" t="s">
        <v>3535</v>
      </c>
      <c r="F55" s="1" t="s">
        <v>3536</v>
      </c>
      <c r="G55" s="1" t="s">
        <v>2949</v>
      </c>
      <c r="H55" s="2">
        <v>1</v>
      </c>
      <c r="I55" s="1" t="s">
        <v>3302</v>
      </c>
      <c r="J55" s="19">
        <v>0.5</v>
      </c>
      <c r="K55" s="1" t="s">
        <v>3537</v>
      </c>
      <c r="L55" s="1" t="s">
        <v>2968</v>
      </c>
      <c r="M55" s="1" t="s">
        <v>2949</v>
      </c>
      <c r="N55" s="1" t="s">
        <v>3538</v>
      </c>
      <c r="O55" s="16" t="s">
        <v>1756</v>
      </c>
      <c r="P55" s="17" t="s">
        <v>1681</v>
      </c>
      <c r="Q55" s="18" t="s">
        <v>1757</v>
      </c>
      <c r="R55" s="1" t="s">
        <v>1758</v>
      </c>
      <c r="S55" s="1" t="s">
        <v>1684</v>
      </c>
      <c r="T55" s="1" t="s">
        <v>1685</v>
      </c>
      <c r="U55" s="6"/>
      <c r="V55" s="30">
        <f>VLOOKUP(B55,AC:AE, 3, FALSE)</f>
      </c>
      <c r="W55" s="1" t="s">
        <v>86</v>
      </c>
      <c r="X55" s="1" t="s">
        <v>2970</v>
      </c>
      <c r="Y55" s="6"/>
      <c r="Z55" s="6"/>
      <c r="AA55" s="6"/>
      <c r="AB55" s="6"/>
      <c r="AC55" s="1" t="s">
        <v>207</v>
      </c>
      <c r="AD55" s="1" t="s">
        <v>208</v>
      </c>
      <c r="AE55" s="1" t="s">
        <v>135</v>
      </c>
      <c r="AF55" s="6"/>
      <c r="AG55" s="6"/>
      <c r="AH55" s="6"/>
      <c r="AI55" s="6"/>
      <c r="AJ55" s="6"/>
      <c r="AK55" s="2">
        <v>54</v>
      </c>
      <c r="AL55" s="18" t="s">
        <v>393</v>
      </c>
      <c r="AM55" s="1" t="s">
        <v>394</v>
      </c>
      <c r="AN55" s="30">
        <f>CONCATENATE("Case ID ", AK55, " :  ", AM55)</f>
      </c>
      <c r="AO55" s="18" t="s">
        <v>395</v>
      </c>
      <c r="AP55" s="1" t="s">
        <v>392</v>
      </c>
      <c r="AQ55" s="1" t="s">
        <v>1684</v>
      </c>
      <c r="AR55" s="1" t="s">
        <v>1685</v>
      </c>
      <c r="AS55" s="10" t="s">
        <v>3539</v>
      </c>
      <c r="AT55" s="31" t="s">
        <v>3062</v>
      </c>
      <c r="AU55" s="1" t="s">
        <v>2985</v>
      </c>
      <c r="AV55" s="32" t="s">
        <v>3540</v>
      </c>
      <c r="AW55" s="32" t="s">
        <v>3541</v>
      </c>
      <c r="AX55" s="1" t="s">
        <v>3542</v>
      </c>
      <c r="AY55" s="6"/>
      <c r="AZ55" s="6"/>
      <c r="BA55" s="6"/>
      <c r="BB55" s="6"/>
      <c r="BC55" s="6"/>
      <c r="BD55" s="3"/>
    </row>
    <row x14ac:dyDescent="0.25" r="56" customHeight="1" ht="15.75">
      <c r="A56" s="17" t="s">
        <v>32</v>
      </c>
      <c r="B56" s="15" t="s">
        <v>207</v>
      </c>
      <c r="C56" s="1" t="s">
        <v>3543</v>
      </c>
      <c r="D56" s="1" t="s">
        <v>3544</v>
      </c>
      <c r="E56" s="1" t="s">
        <v>3545</v>
      </c>
      <c r="F56" s="1" t="s">
        <v>3546</v>
      </c>
      <c r="G56" s="1" t="s">
        <v>2953</v>
      </c>
      <c r="H56" s="2">
        <v>1</v>
      </c>
      <c r="I56" s="1" t="s">
        <v>3547</v>
      </c>
      <c r="J56" s="19">
        <v>2.5</v>
      </c>
      <c r="K56" s="1" t="s">
        <v>2993</v>
      </c>
      <c r="L56" s="1" t="s">
        <v>2968</v>
      </c>
      <c r="M56" s="1" t="s">
        <v>2953</v>
      </c>
      <c r="N56" s="1" t="s">
        <v>3548</v>
      </c>
      <c r="O56" s="16" t="s">
        <v>208</v>
      </c>
      <c r="P56" s="17" t="s">
        <v>32</v>
      </c>
      <c r="Q56" s="18" t="s">
        <v>209</v>
      </c>
      <c r="R56" s="1" t="s">
        <v>210</v>
      </c>
      <c r="S56" s="1" t="s">
        <v>1684</v>
      </c>
      <c r="T56" s="1" t="s">
        <v>1685</v>
      </c>
      <c r="U56" s="6"/>
      <c r="V56" s="30">
        <f>VLOOKUP(B56,AC:AE, 3, FALSE)</f>
      </c>
      <c r="W56" s="1" t="s">
        <v>3194</v>
      </c>
      <c r="X56" s="6"/>
      <c r="Y56" s="6"/>
      <c r="Z56" s="6"/>
      <c r="AA56" s="6"/>
      <c r="AB56" s="6"/>
      <c r="AC56" s="1" t="s">
        <v>1759</v>
      </c>
      <c r="AD56" s="1" t="s">
        <v>3549</v>
      </c>
      <c r="AE56" s="1" t="s">
        <v>36</v>
      </c>
      <c r="AF56" s="6"/>
      <c r="AG56" s="6"/>
      <c r="AH56" s="6"/>
      <c r="AI56" s="6"/>
      <c r="AJ56" s="6"/>
      <c r="AK56" s="2">
        <v>55</v>
      </c>
      <c r="AL56" s="18" t="s">
        <v>3550</v>
      </c>
      <c r="AM56" s="1" t="s">
        <v>3551</v>
      </c>
      <c r="AN56" s="30">
        <f>CONCATENATE("Case ID ", AK56, " :  ", AM56)</f>
      </c>
      <c r="AO56" s="18" t="s">
        <v>3552</v>
      </c>
      <c r="AP56" s="1" t="s">
        <v>3553</v>
      </c>
      <c r="AQ56" s="1" t="s">
        <v>1690</v>
      </c>
      <c r="AR56" s="1" t="s">
        <v>1690</v>
      </c>
      <c r="AS56" s="10" t="s">
        <v>3554</v>
      </c>
      <c r="AT56" s="31" t="s">
        <v>3555</v>
      </c>
      <c r="AU56" s="1" t="s">
        <v>2985</v>
      </c>
      <c r="AV56" s="32" t="s">
        <v>3556</v>
      </c>
      <c r="AW56" s="32" t="s">
        <v>3557</v>
      </c>
      <c r="AX56" s="1" t="s">
        <v>3558</v>
      </c>
      <c r="AY56" s="6"/>
      <c r="AZ56" s="6"/>
      <c r="BA56" s="6"/>
      <c r="BB56" s="6"/>
      <c r="BC56" s="6"/>
      <c r="BD56" s="3"/>
    </row>
    <row x14ac:dyDescent="0.25" r="57" customHeight="1" ht="15.75">
      <c r="A57" s="17" t="s">
        <v>1681</v>
      </c>
      <c r="B57" s="15" t="s">
        <v>1759</v>
      </c>
      <c r="C57" s="1" t="s">
        <v>3559</v>
      </c>
      <c r="D57" s="1" t="s">
        <v>3560</v>
      </c>
      <c r="E57" s="1" t="s">
        <v>3561</v>
      </c>
      <c r="F57" s="1" t="s">
        <v>3562</v>
      </c>
      <c r="G57" s="1" t="s">
        <v>2949</v>
      </c>
      <c r="H57" s="2">
        <v>1</v>
      </c>
      <c r="I57" s="1" t="s">
        <v>3563</v>
      </c>
      <c r="J57" s="19">
        <v>8.5</v>
      </c>
      <c r="K57" s="1" t="s">
        <v>3564</v>
      </c>
      <c r="L57" s="1" t="s">
        <v>2968</v>
      </c>
      <c r="M57" s="1" t="s">
        <v>2949</v>
      </c>
      <c r="N57" s="1" t="s">
        <v>3565</v>
      </c>
      <c r="O57" s="16" t="s">
        <v>1760</v>
      </c>
      <c r="P57" s="17" t="s">
        <v>1681</v>
      </c>
      <c r="Q57" s="18" t="s">
        <v>1761</v>
      </c>
      <c r="R57" s="1" t="s">
        <v>1762</v>
      </c>
      <c r="S57" s="1" t="s">
        <v>1763</v>
      </c>
      <c r="T57" s="1" t="s">
        <v>1685</v>
      </c>
      <c r="U57" s="6"/>
      <c r="V57" s="30">
        <f>VLOOKUP(B57,AC:AE, 3, FALSE)</f>
      </c>
      <c r="W57" s="1" t="s">
        <v>86</v>
      </c>
      <c r="X57" s="1" t="s">
        <v>2970</v>
      </c>
      <c r="Y57" s="6"/>
      <c r="Z57" s="6"/>
      <c r="AA57" s="6"/>
      <c r="AB57" s="6"/>
      <c r="AC57" s="1" t="s">
        <v>211</v>
      </c>
      <c r="AD57" s="1" t="s">
        <v>212</v>
      </c>
      <c r="AE57" s="1" t="s">
        <v>126</v>
      </c>
      <c r="AF57" s="6"/>
      <c r="AG57" s="6"/>
      <c r="AH57" s="6"/>
      <c r="AI57" s="6"/>
      <c r="AJ57" s="6"/>
      <c r="AK57" s="2">
        <v>56</v>
      </c>
      <c r="AL57" s="18" t="s">
        <v>400</v>
      </c>
      <c r="AM57" s="1" t="s">
        <v>401</v>
      </c>
      <c r="AN57" s="30">
        <f>CONCATENATE("Case ID ", AK57, " :  ", AM57)</f>
      </c>
      <c r="AO57" s="18" t="s">
        <v>402</v>
      </c>
      <c r="AP57" s="1" t="s">
        <v>403</v>
      </c>
      <c r="AQ57" s="1" t="s">
        <v>1684</v>
      </c>
      <c r="AR57" s="1" t="s">
        <v>1685</v>
      </c>
      <c r="AS57" s="10" t="s">
        <v>3566</v>
      </c>
      <c r="AT57" s="31" t="s">
        <v>3140</v>
      </c>
      <c r="AU57" s="1" t="s">
        <v>2985</v>
      </c>
      <c r="AV57" s="32" t="s">
        <v>3567</v>
      </c>
      <c r="AW57" s="32" t="s">
        <v>3568</v>
      </c>
      <c r="AX57" s="1" t="s">
        <v>3569</v>
      </c>
      <c r="AY57" s="6"/>
      <c r="AZ57" s="6"/>
      <c r="BA57" s="6"/>
      <c r="BB57" s="6"/>
      <c r="BC57" s="6"/>
      <c r="BD57" s="3"/>
    </row>
    <row x14ac:dyDescent="0.25" r="58" customHeight="1" ht="15.75">
      <c r="A58" s="17" t="s">
        <v>16</v>
      </c>
      <c r="B58" s="15" t="s">
        <v>211</v>
      </c>
      <c r="C58" s="1" t="s">
        <v>3570</v>
      </c>
      <c r="D58" s="1" t="s">
        <v>3571</v>
      </c>
      <c r="E58" s="1" t="s">
        <v>3572</v>
      </c>
      <c r="F58" s="1" t="s">
        <v>3573</v>
      </c>
      <c r="G58" s="1" t="s">
        <v>2949</v>
      </c>
      <c r="H58" s="2">
        <v>1</v>
      </c>
      <c r="I58" s="1" t="s">
        <v>2950</v>
      </c>
      <c r="J58" s="2">
        <v>0</v>
      </c>
      <c r="K58" s="1" t="s">
        <v>3574</v>
      </c>
      <c r="L58" s="1" t="s">
        <v>2968</v>
      </c>
      <c r="M58" s="1" t="s">
        <v>2953</v>
      </c>
      <c r="N58" s="1" t="s">
        <v>3575</v>
      </c>
      <c r="O58" s="16" t="s">
        <v>212</v>
      </c>
      <c r="P58" s="17" t="s">
        <v>16</v>
      </c>
      <c r="Q58" s="18" t="s">
        <v>213</v>
      </c>
      <c r="R58" s="1" t="s">
        <v>214</v>
      </c>
      <c r="S58" s="1" t="s">
        <v>1763</v>
      </c>
      <c r="T58" s="1" t="s">
        <v>1685</v>
      </c>
      <c r="U58" s="6"/>
      <c r="V58" s="30">
        <f>VLOOKUP(B58,AC:AE, 3, FALSE)</f>
      </c>
      <c r="W58" s="1" t="s">
        <v>86</v>
      </c>
      <c r="X58" s="6"/>
      <c r="Y58" s="6"/>
      <c r="Z58" s="6"/>
      <c r="AA58" s="6"/>
      <c r="AB58" s="6"/>
      <c r="AC58" s="1" t="s">
        <v>1764</v>
      </c>
      <c r="AD58" s="32" t="s">
        <v>1765</v>
      </c>
      <c r="AE58" s="1" t="s">
        <v>62</v>
      </c>
      <c r="AF58" s="6"/>
      <c r="AG58" s="6"/>
      <c r="AH58" s="6"/>
      <c r="AI58" s="6"/>
      <c r="AJ58" s="6"/>
      <c r="AK58" s="2">
        <v>57</v>
      </c>
      <c r="AL58" s="18" t="s">
        <v>404</v>
      </c>
      <c r="AM58" s="1" t="s">
        <v>405</v>
      </c>
      <c r="AN58" s="30">
        <f>CONCATENATE("Case ID ", AK58, " :  ", AM58)</f>
      </c>
      <c r="AO58" s="18" t="s">
        <v>406</v>
      </c>
      <c r="AP58" s="1" t="s">
        <v>407</v>
      </c>
      <c r="AQ58" s="1" t="s">
        <v>1684</v>
      </c>
      <c r="AR58" s="1" t="s">
        <v>1685</v>
      </c>
      <c r="AS58" s="10" t="s">
        <v>3576</v>
      </c>
      <c r="AT58" s="31" t="s">
        <v>3062</v>
      </c>
      <c r="AU58" s="1" t="s">
        <v>2985</v>
      </c>
      <c r="AV58" s="32" t="s">
        <v>3510</v>
      </c>
      <c r="AW58" s="32" t="s">
        <v>3577</v>
      </c>
      <c r="AX58" s="1" t="s">
        <v>3578</v>
      </c>
      <c r="AY58" s="6"/>
      <c r="AZ58" s="6"/>
      <c r="BA58" s="6"/>
      <c r="BB58" s="6"/>
      <c r="BC58" s="6"/>
      <c r="BD58" s="3"/>
    </row>
    <row x14ac:dyDescent="0.25" r="59" customHeight="1" ht="15.75">
      <c r="A59" s="17" t="s">
        <v>1681</v>
      </c>
      <c r="B59" s="15" t="s">
        <v>1764</v>
      </c>
      <c r="C59" s="1" t="s">
        <v>3579</v>
      </c>
      <c r="D59" s="1" t="s">
        <v>3580</v>
      </c>
      <c r="E59" s="1" t="s">
        <v>3581</v>
      </c>
      <c r="F59" s="1" t="s">
        <v>3582</v>
      </c>
      <c r="G59" s="1" t="s">
        <v>2949</v>
      </c>
      <c r="H59" s="2">
        <v>1</v>
      </c>
      <c r="I59" s="1" t="s">
        <v>3302</v>
      </c>
      <c r="J59" s="19">
        <v>0.5</v>
      </c>
      <c r="K59" s="1" t="s">
        <v>3583</v>
      </c>
      <c r="L59" s="1" t="s">
        <v>2968</v>
      </c>
      <c r="M59" s="1" t="s">
        <v>2949</v>
      </c>
      <c r="N59" s="1" t="s">
        <v>3584</v>
      </c>
      <c r="O59" s="16" t="s">
        <v>1765</v>
      </c>
      <c r="P59" s="17" t="s">
        <v>1681</v>
      </c>
      <c r="Q59" s="18" t="s">
        <v>1766</v>
      </c>
      <c r="R59" s="1" t="s">
        <v>1767</v>
      </c>
      <c r="S59" s="1" t="s">
        <v>1684</v>
      </c>
      <c r="T59" s="1" t="s">
        <v>1685</v>
      </c>
      <c r="U59" s="6"/>
      <c r="V59" s="30">
        <f>VLOOKUP(B59,AC:AE, 3, FALSE)</f>
      </c>
      <c r="W59" s="1" t="s">
        <v>86</v>
      </c>
      <c r="X59" s="1" t="s">
        <v>2970</v>
      </c>
      <c r="Y59" s="6"/>
      <c r="Z59" s="6"/>
      <c r="AA59" s="6"/>
      <c r="AB59" s="6"/>
      <c r="AC59" s="1" t="s">
        <v>215</v>
      </c>
      <c r="AD59" s="1" t="s">
        <v>216</v>
      </c>
      <c r="AE59" s="1" t="s">
        <v>92</v>
      </c>
      <c r="AF59" s="6"/>
      <c r="AG59" s="6"/>
      <c r="AH59" s="6"/>
      <c r="AI59" s="6"/>
      <c r="AJ59" s="6"/>
      <c r="AK59" s="2">
        <v>58</v>
      </c>
      <c r="AL59" s="18" t="s">
        <v>416</v>
      </c>
      <c r="AM59" s="1" t="s">
        <v>417</v>
      </c>
      <c r="AN59" s="30">
        <f>CONCATENATE("Case ID ", AK59, " :  ", AM59)</f>
      </c>
      <c r="AO59" s="18" t="s">
        <v>418</v>
      </c>
      <c r="AP59" s="1" t="s">
        <v>419</v>
      </c>
      <c r="AQ59" s="1" t="s">
        <v>1746</v>
      </c>
      <c r="AR59" s="1" t="s">
        <v>1685</v>
      </c>
      <c r="AS59" s="10" t="s">
        <v>3585</v>
      </c>
      <c r="AT59" s="31" t="s">
        <v>3497</v>
      </c>
      <c r="AU59" s="1" t="s">
        <v>3586</v>
      </c>
      <c r="AV59" s="32" t="s">
        <v>3587</v>
      </c>
      <c r="AW59" s="32" t="s">
        <v>3588</v>
      </c>
      <c r="AX59" s="1" t="s">
        <v>3589</v>
      </c>
      <c r="AY59" s="6"/>
      <c r="AZ59" s="6"/>
      <c r="BA59" s="6"/>
      <c r="BB59" s="6"/>
      <c r="BC59" s="6"/>
      <c r="BD59" s="3"/>
    </row>
    <row x14ac:dyDescent="0.25" r="60" customHeight="1" ht="15.75">
      <c r="A60" s="17" t="s">
        <v>16</v>
      </c>
      <c r="B60" s="15" t="s">
        <v>215</v>
      </c>
      <c r="C60" s="1" t="s">
        <v>3590</v>
      </c>
      <c r="D60" s="1" t="s">
        <v>3165</v>
      </c>
      <c r="E60" s="1" t="s">
        <v>3591</v>
      </c>
      <c r="F60" s="1" t="s">
        <v>3592</v>
      </c>
      <c r="G60" s="1" t="s">
        <v>2949</v>
      </c>
      <c r="H60" s="19">
        <v>0.428571429</v>
      </c>
      <c r="I60" s="1" t="s">
        <v>3593</v>
      </c>
      <c r="J60" s="19">
        <v>0.5</v>
      </c>
      <c r="K60" s="1" t="s">
        <v>3594</v>
      </c>
      <c r="L60" s="1" t="s">
        <v>3595</v>
      </c>
      <c r="M60" s="1" t="s">
        <v>2953</v>
      </c>
      <c r="N60" s="1" t="s">
        <v>3596</v>
      </c>
      <c r="O60" s="16" t="s">
        <v>216</v>
      </c>
      <c r="P60" s="17" t="s">
        <v>16</v>
      </c>
      <c r="Q60" s="18" t="s">
        <v>217</v>
      </c>
      <c r="R60" s="1" t="s">
        <v>218</v>
      </c>
      <c r="S60" s="1" t="s">
        <v>1721</v>
      </c>
      <c r="T60" s="1" t="s">
        <v>1685</v>
      </c>
      <c r="U60" s="6"/>
      <c r="V60" s="30">
        <f>VLOOKUP(B60,AC:AE, 3, FALSE)</f>
      </c>
      <c r="W60" s="1" t="s">
        <v>86</v>
      </c>
      <c r="X60" s="6"/>
      <c r="Y60" s="6"/>
      <c r="Z60" s="6"/>
      <c r="AA60" s="6"/>
      <c r="AB60" s="6"/>
      <c r="AC60" s="1" t="s">
        <v>219</v>
      </c>
      <c r="AD60" s="1" t="s">
        <v>220</v>
      </c>
      <c r="AE60" s="1" t="s">
        <v>135</v>
      </c>
      <c r="AF60" s="6"/>
      <c r="AG60" s="6"/>
      <c r="AH60" s="6"/>
      <c r="AI60" s="6"/>
      <c r="AJ60" s="6"/>
      <c r="AK60" s="2">
        <v>59</v>
      </c>
      <c r="AL60" s="18" t="s">
        <v>428</v>
      </c>
      <c r="AM60" s="1" t="s">
        <v>429</v>
      </c>
      <c r="AN60" s="30">
        <f>CONCATENATE("Case ID ", AK60, " :  ", AM60)</f>
      </c>
      <c r="AO60" s="18" t="s">
        <v>430</v>
      </c>
      <c r="AP60" s="1" t="s">
        <v>431</v>
      </c>
      <c r="AQ60" s="1" t="s">
        <v>1684</v>
      </c>
      <c r="AR60" s="1" t="s">
        <v>1685</v>
      </c>
      <c r="AS60" s="10" t="s">
        <v>3597</v>
      </c>
      <c r="AT60" s="31" t="s">
        <v>3598</v>
      </c>
      <c r="AU60" s="1" t="s">
        <v>2985</v>
      </c>
      <c r="AV60" s="32" t="s">
        <v>3599</v>
      </c>
      <c r="AW60" s="32" t="s">
        <v>3600</v>
      </c>
      <c r="AX60" s="1" t="s">
        <v>3601</v>
      </c>
      <c r="AY60" s="6"/>
      <c r="AZ60" s="6"/>
      <c r="BA60" s="6"/>
      <c r="BB60" s="6"/>
      <c r="BC60" s="6"/>
      <c r="BD60" s="3"/>
    </row>
    <row x14ac:dyDescent="0.25" r="61" customHeight="1" ht="15.75">
      <c r="A61" s="17" t="s">
        <v>16</v>
      </c>
      <c r="B61" s="15" t="s">
        <v>219</v>
      </c>
      <c r="C61" s="1" t="s">
        <v>3602</v>
      </c>
      <c r="D61" s="1" t="s">
        <v>3603</v>
      </c>
      <c r="E61" s="1" t="s">
        <v>3604</v>
      </c>
      <c r="F61" s="1" t="s">
        <v>3605</v>
      </c>
      <c r="G61" s="1" t="s">
        <v>2949</v>
      </c>
      <c r="H61" s="19">
        <v>0.333333333</v>
      </c>
      <c r="I61" s="1" t="s">
        <v>2950</v>
      </c>
      <c r="J61" s="2">
        <v>0</v>
      </c>
      <c r="K61" s="1" t="s">
        <v>3606</v>
      </c>
      <c r="L61" s="1" t="s">
        <v>2968</v>
      </c>
      <c r="M61" s="1" t="s">
        <v>2953</v>
      </c>
      <c r="N61" s="1" t="s">
        <v>3607</v>
      </c>
      <c r="O61" s="16" t="s">
        <v>220</v>
      </c>
      <c r="P61" s="17" t="s">
        <v>16</v>
      </c>
      <c r="Q61" s="18" t="s">
        <v>221</v>
      </c>
      <c r="R61" s="1" t="s">
        <v>222</v>
      </c>
      <c r="S61" s="1" t="s">
        <v>1721</v>
      </c>
      <c r="T61" s="1" t="s">
        <v>1685</v>
      </c>
      <c r="U61" s="6"/>
      <c r="V61" s="30">
        <f>VLOOKUP(B61,AC:AE, 3, FALSE)</f>
      </c>
      <c r="W61" s="1" t="s">
        <v>86</v>
      </c>
      <c r="X61" s="6"/>
      <c r="Y61" s="6"/>
      <c r="Z61" s="6"/>
      <c r="AA61" s="6"/>
      <c r="AB61" s="6"/>
      <c r="AC61" s="1" t="s">
        <v>223</v>
      </c>
      <c r="AD61" s="1" t="s">
        <v>224</v>
      </c>
      <c r="AE61" s="1" t="s">
        <v>92</v>
      </c>
      <c r="AF61" s="6"/>
      <c r="AG61" s="6"/>
      <c r="AH61" s="6"/>
      <c r="AI61" s="6"/>
      <c r="AJ61" s="6"/>
      <c r="AK61" s="2">
        <v>60</v>
      </c>
      <c r="AL61" s="18" t="s">
        <v>432</v>
      </c>
      <c r="AM61" s="1" t="s">
        <v>433</v>
      </c>
      <c r="AN61" s="30">
        <f>CONCATENATE("Case ID ", AK61, " :  ", AM61)</f>
      </c>
      <c r="AO61" s="18" t="s">
        <v>434</v>
      </c>
      <c r="AP61" s="1" t="s">
        <v>435</v>
      </c>
      <c r="AQ61" s="1" t="s">
        <v>1684</v>
      </c>
      <c r="AR61" s="1" t="s">
        <v>1685</v>
      </c>
      <c r="AS61" s="10" t="s">
        <v>3608</v>
      </c>
      <c r="AT61" s="31" t="s">
        <v>3062</v>
      </c>
      <c r="AU61" s="1" t="s">
        <v>2985</v>
      </c>
      <c r="AV61" s="32" t="s">
        <v>3609</v>
      </c>
      <c r="AW61" s="32" t="s">
        <v>3610</v>
      </c>
      <c r="AX61" s="1" t="s">
        <v>3611</v>
      </c>
      <c r="AY61" s="6"/>
      <c r="AZ61" s="6"/>
      <c r="BA61" s="6"/>
      <c r="BB61" s="6"/>
      <c r="BC61" s="6"/>
      <c r="BD61" s="3"/>
    </row>
    <row x14ac:dyDescent="0.25" r="62" customHeight="1" ht="15.75">
      <c r="A62" s="17" t="s">
        <v>16</v>
      </c>
      <c r="B62" s="15" t="s">
        <v>223</v>
      </c>
      <c r="C62" s="1" t="s">
        <v>3612</v>
      </c>
      <c r="D62" s="1" t="s">
        <v>3613</v>
      </c>
      <c r="E62" s="1" t="s">
        <v>3614</v>
      </c>
      <c r="F62" s="1" t="s">
        <v>3615</v>
      </c>
      <c r="G62" s="1" t="s">
        <v>2949</v>
      </c>
      <c r="H62" s="19">
        <v>0.692307692</v>
      </c>
      <c r="I62" s="1" t="s">
        <v>3616</v>
      </c>
      <c r="J62" s="2">
        <v>1</v>
      </c>
      <c r="K62" s="1" t="s">
        <v>3617</v>
      </c>
      <c r="L62" s="1" t="s">
        <v>2968</v>
      </c>
      <c r="M62" s="1" t="s">
        <v>2953</v>
      </c>
      <c r="N62" s="1" t="s">
        <v>3618</v>
      </c>
      <c r="O62" s="16" t="s">
        <v>224</v>
      </c>
      <c r="P62" s="17" t="s">
        <v>16</v>
      </c>
      <c r="Q62" s="18" t="s">
        <v>225</v>
      </c>
      <c r="R62" s="1" t="s">
        <v>226</v>
      </c>
      <c r="S62" s="1" t="s">
        <v>1684</v>
      </c>
      <c r="T62" s="1" t="s">
        <v>1685</v>
      </c>
      <c r="U62" s="1" t="s">
        <v>1721</v>
      </c>
      <c r="V62" s="30">
        <f>VLOOKUP(B62,AC:AE, 3, FALSE)</f>
      </c>
      <c r="W62" s="1" t="s">
        <v>86</v>
      </c>
      <c r="X62" s="6"/>
      <c r="Y62" s="6"/>
      <c r="Z62" s="6"/>
      <c r="AA62" s="6"/>
      <c r="AB62" s="6"/>
      <c r="AC62" s="1" t="s">
        <v>227</v>
      </c>
      <c r="AD62" s="1" t="s">
        <v>228</v>
      </c>
      <c r="AE62" s="1" t="s">
        <v>117</v>
      </c>
      <c r="AF62" s="6"/>
      <c r="AG62" s="6"/>
      <c r="AH62" s="6"/>
      <c r="AI62" s="6"/>
      <c r="AJ62" s="6"/>
      <c r="AK62" s="2">
        <v>61</v>
      </c>
      <c r="AL62" s="18" t="s">
        <v>436</v>
      </c>
      <c r="AM62" s="1" t="s">
        <v>437</v>
      </c>
      <c r="AN62" s="30">
        <f>CONCATENATE("Case ID ", AK62, " :  ", AM62)</f>
      </c>
      <c r="AO62" s="18" t="s">
        <v>438</v>
      </c>
      <c r="AP62" s="1" t="s">
        <v>439</v>
      </c>
      <c r="AQ62" s="1" t="s">
        <v>1684</v>
      </c>
      <c r="AR62" s="1" t="s">
        <v>1685</v>
      </c>
      <c r="AS62" s="10" t="s">
        <v>3619</v>
      </c>
      <c r="AT62" s="31" t="s">
        <v>3620</v>
      </c>
      <c r="AU62" s="1" t="s">
        <v>2985</v>
      </c>
      <c r="AV62" s="32" t="s">
        <v>3621</v>
      </c>
      <c r="AW62" s="32" t="s">
        <v>3622</v>
      </c>
      <c r="AX62" s="1" t="s">
        <v>3623</v>
      </c>
      <c r="AY62" s="6"/>
      <c r="AZ62" s="6"/>
      <c r="BA62" s="6"/>
      <c r="BB62" s="6"/>
      <c r="BC62" s="6"/>
      <c r="BD62" s="3"/>
    </row>
    <row x14ac:dyDescent="0.25" r="63" customHeight="1" ht="15.75">
      <c r="A63" s="17" t="s">
        <v>32</v>
      </c>
      <c r="B63" s="15" t="s">
        <v>227</v>
      </c>
      <c r="C63" s="1" t="s">
        <v>3624</v>
      </c>
      <c r="D63" s="1" t="s">
        <v>3625</v>
      </c>
      <c r="E63" s="1" t="s">
        <v>3626</v>
      </c>
      <c r="F63" s="1" t="s">
        <v>3627</v>
      </c>
      <c r="G63" s="1" t="s">
        <v>2953</v>
      </c>
      <c r="H63" s="19">
        <v>0.615384615</v>
      </c>
      <c r="I63" s="1" t="s">
        <v>3628</v>
      </c>
      <c r="J63" s="2">
        <v>3</v>
      </c>
      <c r="K63" s="1" t="s">
        <v>2993</v>
      </c>
      <c r="L63" s="1" t="s">
        <v>2968</v>
      </c>
      <c r="M63" s="1" t="s">
        <v>2953</v>
      </c>
      <c r="N63" s="1" t="s">
        <v>3629</v>
      </c>
      <c r="O63" s="16" t="s">
        <v>228</v>
      </c>
      <c r="P63" s="17" t="s">
        <v>32</v>
      </c>
      <c r="Q63" s="18" t="s">
        <v>229</v>
      </c>
      <c r="R63" s="1" t="s">
        <v>230</v>
      </c>
      <c r="S63" s="1" t="s">
        <v>1684</v>
      </c>
      <c r="T63" s="1" t="s">
        <v>1685</v>
      </c>
      <c r="U63" s="6"/>
      <c r="V63" s="30">
        <f>VLOOKUP(B63,AC:AE, 3, FALSE)</f>
      </c>
      <c r="W63" s="1" t="s">
        <v>3206</v>
      </c>
      <c r="X63" s="6"/>
      <c r="Y63" s="6"/>
      <c r="Z63" s="6"/>
      <c r="AA63" s="6"/>
      <c r="AB63" s="6"/>
      <c r="AC63" s="1" t="s">
        <v>1768</v>
      </c>
      <c r="AD63" s="1" t="s">
        <v>1769</v>
      </c>
      <c r="AE63" s="1" t="s">
        <v>67</v>
      </c>
      <c r="AF63" s="6"/>
      <c r="AG63" s="6"/>
      <c r="AH63" s="6"/>
      <c r="AI63" s="6"/>
      <c r="AJ63" s="6"/>
      <c r="AK63" s="2">
        <v>62</v>
      </c>
      <c r="AL63" s="18" t="s">
        <v>452</v>
      </c>
      <c r="AM63" s="1" t="s">
        <v>453</v>
      </c>
      <c r="AN63" s="30">
        <f>CONCATENATE("Case ID ", AK63, " :  ", AM63)</f>
      </c>
      <c r="AO63" s="18" t="s">
        <v>454</v>
      </c>
      <c r="AP63" s="1" t="s">
        <v>455</v>
      </c>
      <c r="AQ63" s="1" t="s">
        <v>1684</v>
      </c>
      <c r="AR63" s="1" t="s">
        <v>1685</v>
      </c>
      <c r="AS63" s="10" t="s">
        <v>3630</v>
      </c>
      <c r="AT63" s="31" t="s">
        <v>3631</v>
      </c>
      <c r="AU63" s="1" t="s">
        <v>2985</v>
      </c>
      <c r="AV63" s="32" t="s">
        <v>3632</v>
      </c>
      <c r="AW63" s="32" t="s">
        <v>3633</v>
      </c>
      <c r="AX63" s="1" t="s">
        <v>3634</v>
      </c>
      <c r="AY63" s="6"/>
      <c r="AZ63" s="6"/>
      <c r="BA63" s="6"/>
      <c r="BB63" s="6"/>
      <c r="BC63" s="6"/>
      <c r="BD63" s="3"/>
    </row>
    <row x14ac:dyDescent="0.25" r="64" customHeight="1" ht="15.75">
      <c r="A64" s="17" t="s">
        <v>1681</v>
      </c>
      <c r="B64" s="15" t="s">
        <v>1768</v>
      </c>
      <c r="C64" s="1" t="s">
        <v>3635</v>
      </c>
      <c r="D64" s="1" t="s">
        <v>3636</v>
      </c>
      <c r="E64" s="1" t="s">
        <v>3637</v>
      </c>
      <c r="F64" s="1" t="s">
        <v>3638</v>
      </c>
      <c r="G64" s="1" t="s">
        <v>2949</v>
      </c>
      <c r="H64" s="2">
        <v>1</v>
      </c>
      <c r="I64" s="1" t="s">
        <v>3639</v>
      </c>
      <c r="J64" s="19">
        <v>2.5</v>
      </c>
      <c r="K64" s="1" t="s">
        <v>3640</v>
      </c>
      <c r="L64" s="1" t="s">
        <v>2968</v>
      </c>
      <c r="M64" s="1" t="s">
        <v>2949</v>
      </c>
      <c r="N64" s="1" t="s">
        <v>3641</v>
      </c>
      <c r="O64" s="16" t="s">
        <v>1769</v>
      </c>
      <c r="P64" s="17" t="s">
        <v>1681</v>
      </c>
      <c r="Q64" s="18" t="s">
        <v>1770</v>
      </c>
      <c r="R64" s="1" t="s">
        <v>1771</v>
      </c>
      <c r="S64" s="1" t="s">
        <v>1721</v>
      </c>
      <c r="T64" s="1" t="s">
        <v>1685</v>
      </c>
      <c r="U64" s="6"/>
      <c r="V64" s="30">
        <f>VLOOKUP(B64,AC:AE, 3, FALSE)</f>
      </c>
      <c r="W64" s="1" t="s">
        <v>86</v>
      </c>
      <c r="X64" s="1" t="s">
        <v>2970</v>
      </c>
      <c r="Y64" s="6"/>
      <c r="Z64" s="6"/>
      <c r="AA64" s="6"/>
      <c r="AB64" s="6"/>
      <c r="AC64" s="1" t="s">
        <v>231</v>
      </c>
      <c r="AD64" s="1" t="s">
        <v>232</v>
      </c>
      <c r="AE64" s="1" t="s">
        <v>135</v>
      </c>
      <c r="AF64" s="6"/>
      <c r="AG64" s="6"/>
      <c r="AH64" s="6"/>
      <c r="AI64" s="6"/>
      <c r="AJ64" s="6"/>
      <c r="AK64" s="2">
        <v>63</v>
      </c>
      <c r="AL64" s="18" t="s">
        <v>456</v>
      </c>
      <c r="AM64" s="1" t="s">
        <v>457</v>
      </c>
      <c r="AN64" s="30">
        <f>CONCATENATE("Case ID ", AK64, " :  ", AM64)</f>
      </c>
      <c r="AO64" s="18" t="s">
        <v>458</v>
      </c>
      <c r="AP64" s="1" t="s">
        <v>459</v>
      </c>
      <c r="AQ64" s="1" t="s">
        <v>1721</v>
      </c>
      <c r="AR64" s="1" t="s">
        <v>1685</v>
      </c>
      <c r="AS64" s="10" t="s">
        <v>3642</v>
      </c>
      <c r="AT64" s="31" t="s">
        <v>3643</v>
      </c>
      <c r="AU64" s="1" t="s">
        <v>3644</v>
      </c>
      <c r="AV64" s="32" t="s">
        <v>3645</v>
      </c>
      <c r="AW64" s="32" t="s">
        <v>3646</v>
      </c>
      <c r="AX64" s="1" t="s">
        <v>3647</v>
      </c>
      <c r="AY64" s="6"/>
      <c r="AZ64" s="6"/>
      <c r="BA64" s="6"/>
      <c r="BB64" s="6"/>
      <c r="BC64" s="6"/>
      <c r="BD64" s="3"/>
    </row>
    <row x14ac:dyDescent="0.25" r="65" customHeight="1" ht="15.75">
      <c r="A65" s="17" t="s">
        <v>32</v>
      </c>
      <c r="B65" s="15" t="s">
        <v>231</v>
      </c>
      <c r="C65" s="1" t="s">
        <v>3648</v>
      </c>
      <c r="D65" s="1" t="s">
        <v>2950</v>
      </c>
      <c r="E65" s="1" t="s">
        <v>2979</v>
      </c>
      <c r="F65" s="1" t="s">
        <v>3649</v>
      </c>
      <c r="G65" s="1" t="s">
        <v>2953</v>
      </c>
      <c r="H65" s="2">
        <v>1</v>
      </c>
      <c r="I65" s="1" t="s">
        <v>2950</v>
      </c>
      <c r="J65" s="2">
        <v>0</v>
      </c>
      <c r="K65" s="1" t="s">
        <v>2993</v>
      </c>
      <c r="L65" s="1" t="s">
        <v>2968</v>
      </c>
      <c r="M65" s="1" t="s">
        <v>2953</v>
      </c>
      <c r="N65" s="1" t="s">
        <v>3650</v>
      </c>
      <c r="O65" s="16" t="s">
        <v>232</v>
      </c>
      <c r="P65" s="17" t="s">
        <v>32</v>
      </c>
      <c r="Q65" s="18" t="s">
        <v>233</v>
      </c>
      <c r="R65" s="1" t="s">
        <v>181</v>
      </c>
      <c r="S65" s="1" t="s">
        <v>1721</v>
      </c>
      <c r="T65" s="1" t="s">
        <v>1685</v>
      </c>
      <c r="U65" s="6"/>
      <c r="V65" s="30">
        <f>VLOOKUP(B65,AC:AE, 3, FALSE)</f>
      </c>
      <c r="W65" s="1" t="s">
        <v>3217</v>
      </c>
      <c r="X65" s="6"/>
      <c r="Y65" s="6"/>
      <c r="Z65" s="6"/>
      <c r="AA65" s="6"/>
      <c r="AB65" s="6"/>
      <c r="AC65" s="1" t="s">
        <v>234</v>
      </c>
      <c r="AD65" s="1" t="s">
        <v>235</v>
      </c>
      <c r="AE65" s="1" t="s">
        <v>143</v>
      </c>
      <c r="AF65" s="6"/>
      <c r="AG65" s="6"/>
      <c r="AH65" s="6"/>
      <c r="AI65" s="6"/>
      <c r="AJ65" s="6"/>
      <c r="AK65" s="2">
        <v>64</v>
      </c>
      <c r="AL65" s="18" t="s">
        <v>460</v>
      </c>
      <c r="AM65" s="1" t="s">
        <v>461</v>
      </c>
      <c r="AN65" s="30">
        <f>CONCATENATE("Case ID ", AK65, " :  ", AM65)</f>
      </c>
      <c r="AO65" s="18" t="s">
        <v>460</v>
      </c>
      <c r="AP65" s="6"/>
      <c r="AQ65" s="1" t="s">
        <v>3060</v>
      </c>
      <c r="AR65" s="1" t="s">
        <v>1852</v>
      </c>
      <c r="AS65" s="10" t="s">
        <v>3651</v>
      </c>
      <c r="AT65" s="31" t="s">
        <v>3382</v>
      </c>
      <c r="AU65" s="1" t="s">
        <v>2985</v>
      </c>
      <c r="AV65" s="32" t="s">
        <v>3652</v>
      </c>
      <c r="AW65" s="32" t="s">
        <v>3653</v>
      </c>
      <c r="AX65" s="1" t="s">
        <v>3654</v>
      </c>
      <c r="AY65" s="6"/>
      <c r="AZ65" s="6"/>
      <c r="BA65" s="6"/>
      <c r="BB65" s="6"/>
      <c r="BC65" s="6"/>
      <c r="BD65" s="3"/>
    </row>
    <row x14ac:dyDescent="0.25" r="66" customHeight="1" ht="15.75">
      <c r="A66" s="17" t="s">
        <v>32</v>
      </c>
      <c r="B66" s="15" t="s">
        <v>234</v>
      </c>
      <c r="C66" s="1" t="s">
        <v>3655</v>
      </c>
      <c r="D66" s="1" t="s">
        <v>3656</v>
      </c>
      <c r="E66" s="1" t="s">
        <v>3657</v>
      </c>
      <c r="F66" s="1" t="s">
        <v>3658</v>
      </c>
      <c r="G66" s="1" t="s">
        <v>2953</v>
      </c>
      <c r="H66" s="2">
        <v>1</v>
      </c>
      <c r="I66" s="1" t="s">
        <v>3659</v>
      </c>
      <c r="J66" s="2">
        <v>1</v>
      </c>
      <c r="K66" s="1" t="s">
        <v>2993</v>
      </c>
      <c r="L66" s="1" t="s">
        <v>2968</v>
      </c>
      <c r="M66" s="1" t="s">
        <v>2953</v>
      </c>
      <c r="N66" s="1" t="s">
        <v>3660</v>
      </c>
      <c r="O66" s="16" t="s">
        <v>235</v>
      </c>
      <c r="P66" s="17" t="s">
        <v>32</v>
      </c>
      <c r="Q66" s="18" t="s">
        <v>236</v>
      </c>
      <c r="R66" s="1" t="s">
        <v>237</v>
      </c>
      <c r="S66" s="1" t="s">
        <v>1684</v>
      </c>
      <c r="T66" s="1" t="s">
        <v>1685</v>
      </c>
      <c r="U66" s="6"/>
      <c r="V66" s="30">
        <f>VLOOKUP(B66,AC:AE, 3, FALSE)</f>
      </c>
      <c r="W66" s="1" t="s">
        <v>3062</v>
      </c>
      <c r="X66" s="6"/>
      <c r="Y66" s="6"/>
      <c r="Z66" s="6"/>
      <c r="AA66" s="6"/>
      <c r="AB66" s="6"/>
      <c r="AC66" s="1" t="s">
        <v>238</v>
      </c>
      <c r="AD66" s="1" t="s">
        <v>239</v>
      </c>
      <c r="AE66" s="1" t="s">
        <v>92</v>
      </c>
      <c r="AF66" s="6"/>
      <c r="AG66" s="6"/>
      <c r="AH66" s="6"/>
      <c r="AI66" s="6"/>
      <c r="AJ66" s="6"/>
      <c r="AK66" s="2">
        <v>65</v>
      </c>
      <c r="AL66" s="18" t="s">
        <v>462</v>
      </c>
      <c r="AM66" s="1" t="s">
        <v>463</v>
      </c>
      <c r="AN66" s="30">
        <f>CONCATENATE("Case ID ", AK66, " :  ", AM66)</f>
      </c>
      <c r="AO66" s="18" t="s">
        <v>462</v>
      </c>
      <c r="AP66" s="6"/>
      <c r="AQ66" s="1" t="s">
        <v>3060</v>
      </c>
      <c r="AR66" s="1" t="s">
        <v>1852</v>
      </c>
      <c r="AS66" s="10" t="s">
        <v>3661</v>
      </c>
      <c r="AT66" s="31" t="s">
        <v>3382</v>
      </c>
      <c r="AU66" s="1" t="s">
        <v>2985</v>
      </c>
      <c r="AV66" s="32" t="s">
        <v>3662</v>
      </c>
      <c r="AW66" s="32" t="s">
        <v>3663</v>
      </c>
      <c r="AX66" s="1" t="s">
        <v>3426</v>
      </c>
      <c r="AY66" s="6"/>
      <c r="AZ66" s="6"/>
      <c r="BA66" s="6"/>
      <c r="BB66" s="6"/>
      <c r="BC66" s="6"/>
      <c r="BD66" s="3"/>
    </row>
    <row x14ac:dyDescent="0.25" r="67" customHeight="1" ht="15.75">
      <c r="A67" s="17" t="s">
        <v>16</v>
      </c>
      <c r="B67" s="15" t="s">
        <v>238</v>
      </c>
      <c r="C67" s="1" t="s">
        <v>3664</v>
      </c>
      <c r="D67" s="1" t="s">
        <v>3665</v>
      </c>
      <c r="E67" s="1" t="s">
        <v>3666</v>
      </c>
      <c r="F67" s="1" t="s">
        <v>3667</v>
      </c>
      <c r="G67" s="1" t="s">
        <v>2949</v>
      </c>
      <c r="H67" s="19">
        <v>0.818181818</v>
      </c>
      <c r="I67" s="1" t="s">
        <v>3668</v>
      </c>
      <c r="J67" s="2">
        <v>1</v>
      </c>
      <c r="K67" s="1" t="s">
        <v>3594</v>
      </c>
      <c r="L67" s="1" t="s">
        <v>3669</v>
      </c>
      <c r="M67" s="1" t="s">
        <v>2953</v>
      </c>
      <c r="N67" s="1" t="s">
        <v>3670</v>
      </c>
      <c r="O67" s="16" t="s">
        <v>239</v>
      </c>
      <c r="P67" s="17" t="s">
        <v>16</v>
      </c>
      <c r="Q67" s="18" t="s">
        <v>240</v>
      </c>
      <c r="R67" s="1" t="s">
        <v>241</v>
      </c>
      <c r="S67" s="1" t="s">
        <v>1684</v>
      </c>
      <c r="T67" s="1" t="s">
        <v>1685</v>
      </c>
      <c r="U67" s="6"/>
      <c r="V67" s="30">
        <f>VLOOKUP(B67,AC:AE, 3, FALSE)</f>
      </c>
      <c r="W67" s="1" t="s">
        <v>86</v>
      </c>
      <c r="X67" s="6"/>
      <c r="Y67" s="6"/>
      <c r="Z67" s="6"/>
      <c r="AA67" s="6"/>
      <c r="AB67" s="6"/>
      <c r="AC67" s="1" t="s">
        <v>242</v>
      </c>
      <c r="AD67" s="1" t="s">
        <v>243</v>
      </c>
      <c r="AE67" s="1" t="s">
        <v>126</v>
      </c>
      <c r="AF67" s="6"/>
      <c r="AG67" s="6"/>
      <c r="AH67" s="6"/>
      <c r="AI67" s="6"/>
      <c r="AJ67" s="6"/>
      <c r="AK67" s="2">
        <v>66</v>
      </c>
      <c r="AL67" s="18" t="s">
        <v>467</v>
      </c>
      <c r="AM67" s="1" t="s">
        <v>468</v>
      </c>
      <c r="AN67" s="30">
        <f>CONCATENATE("Case ID ", AK67, " :  ", AM67)</f>
      </c>
      <c r="AO67" s="18" t="s">
        <v>469</v>
      </c>
      <c r="AP67" s="1" t="s">
        <v>470</v>
      </c>
      <c r="AQ67" s="1" t="s">
        <v>1684</v>
      </c>
      <c r="AR67" s="1" t="s">
        <v>1685</v>
      </c>
      <c r="AS67" s="10" t="s">
        <v>3671</v>
      </c>
      <c r="AT67" s="31" t="s">
        <v>3672</v>
      </c>
      <c r="AU67" s="1" t="s">
        <v>3673</v>
      </c>
      <c r="AV67" s="32" t="s">
        <v>3674</v>
      </c>
      <c r="AW67" s="32" t="s">
        <v>3675</v>
      </c>
      <c r="AX67" s="1" t="s">
        <v>3676</v>
      </c>
      <c r="AY67" s="6"/>
      <c r="AZ67" s="6"/>
      <c r="BA67" s="6"/>
      <c r="BB67" s="6"/>
      <c r="BC67" s="6"/>
      <c r="BD67" s="3"/>
    </row>
    <row x14ac:dyDescent="0.25" r="68" customHeight="1" ht="15.75">
      <c r="A68" s="17" t="s">
        <v>32</v>
      </c>
      <c r="B68" s="15" t="s">
        <v>242</v>
      </c>
      <c r="C68" s="1" t="s">
        <v>3677</v>
      </c>
      <c r="D68" s="1" t="s">
        <v>3678</v>
      </c>
      <c r="E68" s="1" t="s">
        <v>3679</v>
      </c>
      <c r="F68" s="1" t="s">
        <v>3680</v>
      </c>
      <c r="G68" s="1" t="s">
        <v>2953</v>
      </c>
      <c r="H68" s="19">
        <v>0.65</v>
      </c>
      <c r="I68" s="1" t="s">
        <v>3681</v>
      </c>
      <c r="J68" s="2">
        <v>2</v>
      </c>
      <c r="K68" s="1" t="s">
        <v>3682</v>
      </c>
      <c r="L68" s="1" t="s">
        <v>2968</v>
      </c>
      <c r="M68" s="1" t="s">
        <v>2953</v>
      </c>
      <c r="N68" s="1" t="s">
        <v>3683</v>
      </c>
      <c r="O68" s="16" t="s">
        <v>243</v>
      </c>
      <c r="P68" s="17" t="s">
        <v>32</v>
      </c>
      <c r="Q68" s="18" t="s">
        <v>244</v>
      </c>
      <c r="R68" s="1" t="s">
        <v>245</v>
      </c>
      <c r="S68" s="1" t="s">
        <v>1684</v>
      </c>
      <c r="T68" s="1" t="s">
        <v>1685</v>
      </c>
      <c r="U68" s="6"/>
      <c r="V68" s="30">
        <f>VLOOKUP(B68,AC:AE, 3, FALSE)</f>
      </c>
      <c r="W68" s="1" t="s">
        <v>3235</v>
      </c>
      <c r="X68" s="6"/>
      <c r="Y68" s="6"/>
      <c r="Z68" s="6"/>
      <c r="AA68" s="6"/>
      <c r="AB68" s="6"/>
      <c r="AC68" s="1" t="s">
        <v>246</v>
      </c>
      <c r="AD68" s="1" t="s">
        <v>247</v>
      </c>
      <c r="AE68" s="1" t="s">
        <v>135</v>
      </c>
      <c r="AF68" s="6"/>
      <c r="AG68" s="6"/>
      <c r="AH68" s="6"/>
      <c r="AI68" s="6"/>
      <c r="AJ68" s="6"/>
      <c r="AK68" s="2">
        <v>67</v>
      </c>
      <c r="AL68" s="18" t="s">
        <v>471</v>
      </c>
      <c r="AM68" s="1" t="s">
        <v>472</v>
      </c>
      <c r="AN68" s="30">
        <f>CONCATENATE("Case ID ", AK68, " :  ", AM68)</f>
      </c>
      <c r="AO68" s="18" t="s">
        <v>471</v>
      </c>
      <c r="AP68" s="6"/>
      <c r="AQ68" s="1" t="s">
        <v>3060</v>
      </c>
      <c r="AR68" s="1" t="s">
        <v>1852</v>
      </c>
      <c r="AS68" s="10" t="s">
        <v>3684</v>
      </c>
      <c r="AT68" s="31" t="s">
        <v>3382</v>
      </c>
      <c r="AU68" s="1" t="s">
        <v>2985</v>
      </c>
      <c r="AV68" s="32" t="s">
        <v>3685</v>
      </c>
      <c r="AW68" s="32" t="s">
        <v>3686</v>
      </c>
      <c r="AX68" s="1" t="s">
        <v>3654</v>
      </c>
      <c r="AY68" s="6"/>
      <c r="AZ68" s="6"/>
      <c r="BA68" s="6"/>
      <c r="BB68" s="6"/>
      <c r="BC68" s="6"/>
      <c r="BD68" s="3"/>
    </row>
    <row x14ac:dyDescent="0.25" r="69" customHeight="1" ht="15.75">
      <c r="A69" s="17" t="s">
        <v>16</v>
      </c>
      <c r="B69" s="15" t="s">
        <v>246</v>
      </c>
      <c r="C69" s="1" t="s">
        <v>3687</v>
      </c>
      <c r="D69" s="1" t="s">
        <v>3688</v>
      </c>
      <c r="E69" s="1" t="s">
        <v>3689</v>
      </c>
      <c r="F69" s="1" t="s">
        <v>3690</v>
      </c>
      <c r="G69" s="1" t="s">
        <v>2949</v>
      </c>
      <c r="H69" s="2">
        <v>1</v>
      </c>
      <c r="I69" s="1" t="s">
        <v>3411</v>
      </c>
      <c r="J69" s="19">
        <v>1.5</v>
      </c>
      <c r="K69" s="1" t="s">
        <v>3691</v>
      </c>
      <c r="L69" s="1" t="s">
        <v>2968</v>
      </c>
      <c r="M69" s="1" t="s">
        <v>2953</v>
      </c>
      <c r="N69" s="1" t="s">
        <v>3692</v>
      </c>
      <c r="O69" s="16" t="s">
        <v>247</v>
      </c>
      <c r="P69" s="17" t="s">
        <v>16</v>
      </c>
      <c r="Q69" s="18" t="s">
        <v>248</v>
      </c>
      <c r="R69" s="1" t="s">
        <v>181</v>
      </c>
      <c r="S69" s="1" t="s">
        <v>1721</v>
      </c>
      <c r="T69" s="1" t="s">
        <v>1685</v>
      </c>
      <c r="U69" s="6"/>
      <c r="V69" s="30">
        <f>VLOOKUP(B69,AC:AE, 3, FALSE)</f>
      </c>
      <c r="W69" s="1" t="s">
        <v>86</v>
      </c>
      <c r="X69" s="6"/>
      <c r="Y69" s="6"/>
      <c r="Z69" s="6"/>
      <c r="AA69" s="6"/>
      <c r="AB69" s="6"/>
      <c r="AC69" s="1" t="s">
        <v>249</v>
      </c>
      <c r="AD69" s="1" t="s">
        <v>250</v>
      </c>
      <c r="AE69" s="1" t="s">
        <v>143</v>
      </c>
      <c r="AF69" s="6"/>
      <c r="AG69" s="6"/>
      <c r="AH69" s="6"/>
      <c r="AI69" s="6"/>
      <c r="AJ69" s="6"/>
      <c r="AK69" s="2">
        <v>68</v>
      </c>
      <c r="AL69" s="18" t="s">
        <v>473</v>
      </c>
      <c r="AM69" s="1" t="s">
        <v>474</v>
      </c>
      <c r="AN69" s="30">
        <f>CONCATENATE("Case ID ", AK69, " :  ", AM69)</f>
      </c>
      <c r="AO69" s="18" t="s">
        <v>475</v>
      </c>
      <c r="AP69" s="1" t="s">
        <v>476</v>
      </c>
      <c r="AQ69" s="1" t="s">
        <v>1684</v>
      </c>
      <c r="AR69" s="1" t="s">
        <v>1685</v>
      </c>
      <c r="AS69" s="10" t="s">
        <v>3693</v>
      </c>
      <c r="AT69" s="31" t="s">
        <v>3694</v>
      </c>
      <c r="AU69" s="1" t="s">
        <v>3695</v>
      </c>
      <c r="AV69" s="32" t="s">
        <v>3696</v>
      </c>
      <c r="AW69" s="32" t="s">
        <v>3697</v>
      </c>
      <c r="AX69" s="1" t="s">
        <v>3698</v>
      </c>
      <c r="AY69" s="6"/>
      <c r="AZ69" s="6"/>
      <c r="BA69" s="6"/>
      <c r="BB69" s="6"/>
      <c r="BC69" s="6"/>
      <c r="BD69" s="3"/>
    </row>
    <row x14ac:dyDescent="0.25" r="70" customHeight="1" ht="15.75">
      <c r="A70" s="17" t="s">
        <v>32</v>
      </c>
      <c r="B70" s="15" t="s">
        <v>249</v>
      </c>
      <c r="C70" s="1" t="s">
        <v>3699</v>
      </c>
      <c r="D70" s="1" t="s">
        <v>3700</v>
      </c>
      <c r="E70" s="1" t="s">
        <v>3701</v>
      </c>
      <c r="F70" s="1" t="s">
        <v>3702</v>
      </c>
      <c r="G70" s="1" t="s">
        <v>2953</v>
      </c>
      <c r="H70" s="2">
        <v>1</v>
      </c>
      <c r="I70" s="1" t="s">
        <v>2950</v>
      </c>
      <c r="J70" s="2">
        <v>0</v>
      </c>
      <c r="K70" s="1" t="s">
        <v>2993</v>
      </c>
      <c r="L70" s="1" t="s">
        <v>2968</v>
      </c>
      <c r="M70" s="1" t="s">
        <v>2953</v>
      </c>
      <c r="N70" s="1" t="s">
        <v>3703</v>
      </c>
      <c r="O70" s="16" t="s">
        <v>250</v>
      </c>
      <c r="P70" s="17" t="s">
        <v>32</v>
      </c>
      <c r="Q70" s="18" t="s">
        <v>251</v>
      </c>
      <c r="R70" s="1" t="s">
        <v>252</v>
      </c>
      <c r="S70" s="1" t="s">
        <v>1684</v>
      </c>
      <c r="T70" s="1" t="s">
        <v>1685</v>
      </c>
      <c r="U70" s="6"/>
      <c r="V70" s="30">
        <f>VLOOKUP(B70,AC:AE, 3, FALSE)</f>
      </c>
      <c r="W70" s="1" t="s">
        <v>3249</v>
      </c>
      <c r="X70" s="6"/>
      <c r="Y70" s="6"/>
      <c r="Z70" s="6"/>
      <c r="AA70" s="6"/>
      <c r="AB70" s="6"/>
      <c r="AC70" s="1" t="s">
        <v>253</v>
      </c>
      <c r="AD70" s="1" t="s">
        <v>254</v>
      </c>
      <c r="AE70" s="1" t="s">
        <v>143</v>
      </c>
      <c r="AF70" s="6"/>
      <c r="AG70" s="6"/>
      <c r="AH70" s="6"/>
      <c r="AI70" s="6"/>
      <c r="AJ70" s="6"/>
      <c r="AK70" s="2">
        <v>69</v>
      </c>
      <c r="AL70" s="18" t="s">
        <v>481</v>
      </c>
      <c r="AM70" s="1" t="s">
        <v>482</v>
      </c>
      <c r="AN70" s="30">
        <f>CONCATENATE("Case ID ", AK70, " :  ", AM70)</f>
      </c>
      <c r="AO70" s="18" t="s">
        <v>483</v>
      </c>
      <c r="AP70" s="1" t="s">
        <v>484</v>
      </c>
      <c r="AQ70" s="1" t="s">
        <v>1684</v>
      </c>
      <c r="AR70" s="1" t="s">
        <v>1685</v>
      </c>
      <c r="AS70" s="10" t="s">
        <v>3704</v>
      </c>
      <c r="AT70" s="31" t="s">
        <v>3705</v>
      </c>
      <c r="AU70" s="1" t="s">
        <v>3706</v>
      </c>
      <c r="AV70" s="32" t="s">
        <v>3707</v>
      </c>
      <c r="AW70" s="32" t="s">
        <v>3708</v>
      </c>
      <c r="AX70" s="1" t="s">
        <v>3709</v>
      </c>
      <c r="AY70" s="6"/>
      <c r="AZ70" s="6"/>
      <c r="BA70" s="6"/>
      <c r="BB70" s="6"/>
      <c r="BC70" s="6"/>
      <c r="BD70" s="3"/>
    </row>
    <row x14ac:dyDescent="0.25" r="71" customHeight="1" ht="15.75">
      <c r="A71" s="17" t="s">
        <v>16</v>
      </c>
      <c r="B71" s="15" t="s">
        <v>253</v>
      </c>
      <c r="C71" s="1" t="s">
        <v>3710</v>
      </c>
      <c r="D71" s="1" t="s">
        <v>3711</v>
      </c>
      <c r="E71" s="1" t="s">
        <v>3712</v>
      </c>
      <c r="F71" s="1" t="s">
        <v>3713</v>
      </c>
      <c r="G71" s="1" t="s">
        <v>2949</v>
      </c>
      <c r="H71" s="19">
        <v>0.666666667</v>
      </c>
      <c r="I71" s="1" t="s">
        <v>2950</v>
      </c>
      <c r="J71" s="2">
        <v>0</v>
      </c>
      <c r="K71" s="1" t="s">
        <v>3714</v>
      </c>
      <c r="L71" s="1" t="s">
        <v>2968</v>
      </c>
      <c r="M71" s="1" t="s">
        <v>2953</v>
      </c>
      <c r="N71" s="1" t="s">
        <v>3715</v>
      </c>
      <c r="O71" s="16" t="s">
        <v>254</v>
      </c>
      <c r="P71" s="17" t="s">
        <v>16</v>
      </c>
      <c r="Q71" s="18" t="s">
        <v>255</v>
      </c>
      <c r="R71" s="1" t="s">
        <v>256</v>
      </c>
      <c r="S71" s="1" t="s">
        <v>1684</v>
      </c>
      <c r="T71" s="1" t="s">
        <v>1685</v>
      </c>
      <c r="U71" s="6"/>
      <c r="V71" s="30">
        <f>VLOOKUP(B71,AC:AE, 3, FALSE)</f>
      </c>
      <c r="W71" s="1" t="s">
        <v>86</v>
      </c>
      <c r="X71" s="6"/>
      <c r="Y71" s="6"/>
      <c r="Z71" s="6"/>
      <c r="AA71" s="6"/>
      <c r="AB71" s="6"/>
      <c r="AC71" s="1" t="s">
        <v>257</v>
      </c>
      <c r="AD71" s="1" t="s">
        <v>258</v>
      </c>
      <c r="AE71" s="1" t="s">
        <v>135</v>
      </c>
      <c r="AF71" s="6"/>
      <c r="AG71" s="6"/>
      <c r="AH71" s="6"/>
      <c r="AI71" s="6"/>
      <c r="AJ71" s="6"/>
      <c r="AK71" s="2">
        <v>70</v>
      </c>
      <c r="AL71" s="18" t="s">
        <v>485</v>
      </c>
      <c r="AM71" s="1" t="s">
        <v>486</v>
      </c>
      <c r="AN71" s="30">
        <f>CONCATENATE("Case ID ", AK71, " :  ", AM71)</f>
      </c>
      <c r="AO71" s="18" t="s">
        <v>487</v>
      </c>
      <c r="AP71" s="1" t="s">
        <v>488</v>
      </c>
      <c r="AQ71" s="1" t="s">
        <v>1684</v>
      </c>
      <c r="AR71" s="1" t="s">
        <v>1685</v>
      </c>
      <c r="AS71" s="10" t="s">
        <v>3716</v>
      </c>
      <c r="AT71" s="31" t="s">
        <v>3717</v>
      </c>
      <c r="AU71" s="1" t="s">
        <v>3718</v>
      </c>
      <c r="AV71" s="32" t="s">
        <v>3719</v>
      </c>
      <c r="AW71" s="32" t="s">
        <v>3720</v>
      </c>
      <c r="AX71" s="1" t="s">
        <v>3721</v>
      </c>
      <c r="AY71" s="6"/>
      <c r="AZ71" s="6"/>
      <c r="BA71" s="6"/>
      <c r="BB71" s="6"/>
      <c r="BC71" s="6"/>
      <c r="BD71" s="3"/>
    </row>
    <row x14ac:dyDescent="0.25" r="72" customHeight="1" ht="15.75">
      <c r="A72" s="17" t="s">
        <v>32</v>
      </c>
      <c r="B72" s="15" t="s">
        <v>257</v>
      </c>
      <c r="C72" s="1" t="s">
        <v>3722</v>
      </c>
      <c r="D72" s="1" t="s">
        <v>3723</v>
      </c>
      <c r="E72" s="1" t="s">
        <v>3724</v>
      </c>
      <c r="F72" s="1" t="s">
        <v>3725</v>
      </c>
      <c r="G72" s="1" t="s">
        <v>2953</v>
      </c>
      <c r="H72" s="2">
        <v>1</v>
      </c>
      <c r="I72" s="1" t="s">
        <v>3726</v>
      </c>
      <c r="J72" s="2">
        <v>3</v>
      </c>
      <c r="K72" s="1" t="s">
        <v>2993</v>
      </c>
      <c r="L72" s="1" t="s">
        <v>2968</v>
      </c>
      <c r="M72" s="1" t="s">
        <v>2953</v>
      </c>
      <c r="N72" s="1" t="s">
        <v>3692</v>
      </c>
      <c r="O72" s="16" t="s">
        <v>258</v>
      </c>
      <c r="P72" s="17" t="s">
        <v>32</v>
      </c>
      <c r="Q72" s="18" t="s">
        <v>259</v>
      </c>
      <c r="R72" s="1" t="s">
        <v>260</v>
      </c>
      <c r="S72" s="1" t="s">
        <v>1763</v>
      </c>
      <c r="T72" s="1" t="s">
        <v>1685</v>
      </c>
      <c r="U72" s="6"/>
      <c r="V72" s="30">
        <f>VLOOKUP(B72,AC:AE, 3, FALSE)</f>
      </c>
      <c r="W72" s="1" t="s">
        <v>3259</v>
      </c>
      <c r="X72" s="6"/>
      <c r="Y72" s="6"/>
      <c r="Z72" s="6"/>
      <c r="AA72" s="6"/>
      <c r="AB72" s="6"/>
      <c r="AC72" s="1" t="s">
        <v>261</v>
      </c>
      <c r="AD72" s="1" t="s">
        <v>262</v>
      </c>
      <c r="AE72" s="1" t="s">
        <v>143</v>
      </c>
      <c r="AF72" s="6"/>
      <c r="AG72" s="6"/>
      <c r="AH72" s="6"/>
      <c r="AI72" s="6"/>
      <c r="AJ72" s="6"/>
      <c r="AK72" s="2">
        <v>71</v>
      </c>
      <c r="AL72" s="18" t="s">
        <v>493</v>
      </c>
      <c r="AM72" s="1" t="s">
        <v>494</v>
      </c>
      <c r="AN72" s="30">
        <f>CONCATENATE("Case ID ", AK72, " :  ", AM72)</f>
      </c>
      <c r="AO72" s="18" t="s">
        <v>495</v>
      </c>
      <c r="AP72" s="1" t="s">
        <v>496</v>
      </c>
      <c r="AQ72" s="1" t="s">
        <v>1684</v>
      </c>
      <c r="AR72" s="1" t="s">
        <v>1685</v>
      </c>
      <c r="AS72" s="10" t="s">
        <v>3727</v>
      </c>
      <c r="AT72" s="31" t="s">
        <v>3728</v>
      </c>
      <c r="AU72" s="1" t="s">
        <v>3729</v>
      </c>
      <c r="AV72" s="32" t="s">
        <v>3730</v>
      </c>
      <c r="AW72" s="32" t="s">
        <v>3731</v>
      </c>
      <c r="AX72" s="1" t="s">
        <v>3732</v>
      </c>
      <c r="AY72" s="6"/>
      <c r="AZ72" s="6"/>
      <c r="BA72" s="6"/>
      <c r="BB72" s="6"/>
      <c r="BC72" s="6"/>
      <c r="BD72" s="3"/>
    </row>
    <row x14ac:dyDescent="0.25" r="73" customHeight="1" ht="15.75">
      <c r="A73" s="17" t="s">
        <v>32</v>
      </c>
      <c r="B73" s="15" t="s">
        <v>261</v>
      </c>
      <c r="C73" s="1" t="s">
        <v>3733</v>
      </c>
      <c r="D73" s="1" t="s">
        <v>3087</v>
      </c>
      <c r="E73" s="1" t="s">
        <v>3734</v>
      </c>
      <c r="F73" s="1" t="s">
        <v>3735</v>
      </c>
      <c r="G73" s="1" t="s">
        <v>2953</v>
      </c>
      <c r="H73" s="2">
        <v>1</v>
      </c>
      <c r="I73" s="1" t="s">
        <v>2950</v>
      </c>
      <c r="J73" s="2">
        <v>0</v>
      </c>
      <c r="K73" s="1" t="s">
        <v>2993</v>
      </c>
      <c r="L73" s="1" t="s">
        <v>2968</v>
      </c>
      <c r="M73" s="1" t="s">
        <v>2953</v>
      </c>
      <c r="N73" s="1" t="s">
        <v>3736</v>
      </c>
      <c r="O73" s="16" t="s">
        <v>262</v>
      </c>
      <c r="P73" s="17" t="s">
        <v>32</v>
      </c>
      <c r="Q73" s="18" t="s">
        <v>263</v>
      </c>
      <c r="R73" s="1" t="s">
        <v>264</v>
      </c>
      <c r="S73" s="1" t="s">
        <v>1684</v>
      </c>
      <c r="T73" s="1" t="s">
        <v>1685</v>
      </c>
      <c r="U73" s="6"/>
      <c r="V73" s="30">
        <f>VLOOKUP(B73,AC:AE, 3, FALSE)</f>
      </c>
      <c r="W73" s="1" t="s">
        <v>3271</v>
      </c>
      <c r="X73" s="6"/>
      <c r="Y73" s="6"/>
      <c r="Z73" s="6"/>
      <c r="AA73" s="6"/>
      <c r="AB73" s="6"/>
      <c r="AC73" s="1" t="s">
        <v>265</v>
      </c>
      <c r="AD73" s="1" t="s">
        <v>266</v>
      </c>
      <c r="AE73" s="1" t="s">
        <v>126</v>
      </c>
      <c r="AF73" s="6"/>
      <c r="AG73" s="6"/>
      <c r="AH73" s="6"/>
      <c r="AI73" s="6"/>
      <c r="AJ73" s="6"/>
      <c r="AK73" s="2">
        <v>72</v>
      </c>
      <c r="AL73" s="18" t="s">
        <v>3737</v>
      </c>
      <c r="AM73" s="1" t="s">
        <v>3738</v>
      </c>
      <c r="AN73" s="30">
        <f>CONCATENATE("Case ID ", AK73, " :  ", AM73)</f>
      </c>
      <c r="AO73" s="18" t="s">
        <v>3739</v>
      </c>
      <c r="AP73" s="1" t="s">
        <v>3740</v>
      </c>
      <c r="AQ73" s="1" t="s">
        <v>1690</v>
      </c>
      <c r="AR73" s="1" t="s">
        <v>1690</v>
      </c>
      <c r="AS73" s="10" t="s">
        <v>3741</v>
      </c>
      <c r="AT73" s="31" t="s">
        <v>3742</v>
      </c>
      <c r="AU73" s="1" t="s">
        <v>3743</v>
      </c>
      <c r="AV73" s="32" t="s">
        <v>3744</v>
      </c>
      <c r="AW73" s="32" t="s">
        <v>3745</v>
      </c>
      <c r="AX73" s="1" t="s">
        <v>3746</v>
      </c>
      <c r="AY73" s="6"/>
      <c r="AZ73" s="6"/>
      <c r="BA73" s="6"/>
      <c r="BB73" s="6"/>
      <c r="BC73" s="6"/>
      <c r="BD73" s="3"/>
    </row>
    <row x14ac:dyDescent="0.25" r="74" customHeight="1" ht="15.75">
      <c r="A74" s="17" t="s">
        <v>16</v>
      </c>
      <c r="B74" s="15" t="s">
        <v>265</v>
      </c>
      <c r="C74" s="1" t="s">
        <v>3747</v>
      </c>
      <c r="D74" s="1" t="s">
        <v>3748</v>
      </c>
      <c r="E74" s="1" t="s">
        <v>3749</v>
      </c>
      <c r="F74" s="1" t="s">
        <v>3750</v>
      </c>
      <c r="G74" s="1" t="s">
        <v>2949</v>
      </c>
      <c r="H74" s="19">
        <v>0.333333333</v>
      </c>
      <c r="I74" s="1" t="s">
        <v>3751</v>
      </c>
      <c r="J74" s="2">
        <v>1</v>
      </c>
      <c r="K74" s="1" t="s">
        <v>3714</v>
      </c>
      <c r="L74" s="1" t="s">
        <v>3752</v>
      </c>
      <c r="M74" s="1" t="s">
        <v>2953</v>
      </c>
      <c r="N74" s="1" t="s">
        <v>3753</v>
      </c>
      <c r="O74" s="16" t="s">
        <v>266</v>
      </c>
      <c r="P74" s="17" t="s">
        <v>16</v>
      </c>
      <c r="Q74" s="18" t="s">
        <v>267</v>
      </c>
      <c r="R74" s="1" t="s">
        <v>268</v>
      </c>
      <c r="S74" s="1" t="s">
        <v>1684</v>
      </c>
      <c r="T74" s="1" t="s">
        <v>1685</v>
      </c>
      <c r="U74" s="6"/>
      <c r="V74" s="30">
        <f>VLOOKUP(B74,AC:AE, 3, FALSE)</f>
      </c>
      <c r="W74" s="1" t="s">
        <v>86</v>
      </c>
      <c r="X74" s="6"/>
      <c r="Y74" s="6"/>
      <c r="Z74" s="6"/>
      <c r="AA74" s="6"/>
      <c r="AB74" s="6"/>
      <c r="AC74" s="1" t="s">
        <v>1772</v>
      </c>
      <c r="AD74" s="32" t="s">
        <v>1773</v>
      </c>
      <c r="AE74" s="1" t="s">
        <v>126</v>
      </c>
      <c r="AF74" s="6"/>
      <c r="AG74" s="6"/>
      <c r="AH74" s="6"/>
      <c r="AI74" s="6"/>
      <c r="AJ74" s="6"/>
      <c r="AK74" s="2">
        <v>73</v>
      </c>
      <c r="AL74" s="18" t="s">
        <v>3754</v>
      </c>
      <c r="AM74" s="1" t="s">
        <v>3755</v>
      </c>
      <c r="AN74" s="30">
        <f>CONCATENATE("Case ID ", AK74, " :  ", AM74)</f>
      </c>
      <c r="AO74" s="18" t="s">
        <v>3756</v>
      </c>
      <c r="AP74" s="1" t="s">
        <v>3757</v>
      </c>
      <c r="AQ74" s="1" t="s">
        <v>1690</v>
      </c>
      <c r="AR74" s="1" t="s">
        <v>1690</v>
      </c>
      <c r="AS74" s="10" t="s">
        <v>3758</v>
      </c>
      <c r="AT74" s="31" t="s">
        <v>3759</v>
      </c>
      <c r="AU74" s="1" t="s">
        <v>3760</v>
      </c>
      <c r="AV74" s="32" t="s">
        <v>3761</v>
      </c>
      <c r="AW74" s="32" t="s">
        <v>3762</v>
      </c>
      <c r="AX74" s="1" t="s">
        <v>3763</v>
      </c>
      <c r="AY74" s="6"/>
      <c r="AZ74" s="6"/>
      <c r="BA74" s="6"/>
      <c r="BB74" s="6"/>
      <c r="BC74" s="6"/>
      <c r="BD74" s="3"/>
    </row>
    <row x14ac:dyDescent="0.25" r="75" customHeight="1" ht="15.75">
      <c r="A75" s="17" t="s">
        <v>1693</v>
      </c>
      <c r="B75" s="15" t="s">
        <v>1772</v>
      </c>
      <c r="C75" s="1" t="s">
        <v>3764</v>
      </c>
      <c r="D75" s="1" t="s">
        <v>3765</v>
      </c>
      <c r="E75" s="1" t="s">
        <v>3766</v>
      </c>
      <c r="F75" s="1" t="s">
        <v>3767</v>
      </c>
      <c r="G75" s="1" t="s">
        <v>2953</v>
      </c>
      <c r="H75" s="2">
        <v>1</v>
      </c>
      <c r="I75" s="1" t="s">
        <v>3768</v>
      </c>
      <c r="J75" s="19">
        <v>2.5</v>
      </c>
      <c r="K75" s="1" t="s">
        <v>2993</v>
      </c>
      <c r="L75" s="1" t="s">
        <v>2968</v>
      </c>
      <c r="M75" s="1" t="s">
        <v>2949</v>
      </c>
      <c r="N75" s="1" t="s">
        <v>3461</v>
      </c>
      <c r="O75" s="16" t="s">
        <v>1773</v>
      </c>
      <c r="P75" s="17" t="s">
        <v>1693</v>
      </c>
      <c r="Q75" s="18" t="s">
        <v>1774</v>
      </c>
      <c r="R75" s="1" t="s">
        <v>1038</v>
      </c>
      <c r="S75" s="1" t="s">
        <v>1721</v>
      </c>
      <c r="T75" s="1" t="s">
        <v>1685</v>
      </c>
      <c r="U75" s="6"/>
      <c r="V75" s="30">
        <f>VLOOKUP(B75,AC:AE, 3, FALSE)</f>
      </c>
      <c r="W75" s="1" t="s">
        <v>86</v>
      </c>
      <c r="X75" s="1" t="s">
        <v>2970</v>
      </c>
      <c r="Y75" s="6"/>
      <c r="Z75" s="6"/>
      <c r="AA75" s="6"/>
      <c r="AB75" s="6"/>
      <c r="AC75" s="1" t="s">
        <v>269</v>
      </c>
      <c r="AD75" s="1" t="s">
        <v>270</v>
      </c>
      <c r="AE75" s="1" t="s">
        <v>135</v>
      </c>
      <c r="AF75" s="6"/>
      <c r="AG75" s="6"/>
      <c r="AH75" s="6"/>
      <c r="AI75" s="6"/>
      <c r="AJ75" s="6"/>
      <c r="AK75" s="2">
        <v>74</v>
      </c>
      <c r="AL75" s="18" t="s">
        <v>501</v>
      </c>
      <c r="AM75" s="1" t="s">
        <v>502</v>
      </c>
      <c r="AN75" s="30">
        <f>CONCATENATE("Case ID ", AK75, " :  ", AM75)</f>
      </c>
      <c r="AO75" s="18" t="s">
        <v>503</v>
      </c>
      <c r="AP75" s="1" t="s">
        <v>504</v>
      </c>
      <c r="AQ75" s="1" t="s">
        <v>1684</v>
      </c>
      <c r="AR75" s="1" t="s">
        <v>1685</v>
      </c>
      <c r="AS75" s="10" t="s">
        <v>3769</v>
      </c>
      <c r="AT75" s="31" t="s">
        <v>3770</v>
      </c>
      <c r="AU75" s="1" t="s">
        <v>3771</v>
      </c>
      <c r="AV75" s="32" t="s">
        <v>3772</v>
      </c>
      <c r="AW75" s="32" t="s">
        <v>3773</v>
      </c>
      <c r="AX75" s="1" t="s">
        <v>3774</v>
      </c>
      <c r="AY75" s="6"/>
      <c r="AZ75" s="6"/>
      <c r="BA75" s="6"/>
      <c r="BB75" s="6"/>
      <c r="BC75" s="6"/>
      <c r="BD75" s="3"/>
    </row>
    <row x14ac:dyDescent="0.25" r="76" customHeight="1" ht="15.75">
      <c r="A76" s="17" t="s">
        <v>32</v>
      </c>
      <c r="B76" s="15" t="s">
        <v>269</v>
      </c>
      <c r="C76" s="1" t="s">
        <v>3775</v>
      </c>
      <c r="D76" s="1" t="s">
        <v>3776</v>
      </c>
      <c r="E76" s="1" t="s">
        <v>3777</v>
      </c>
      <c r="F76" s="1" t="s">
        <v>3778</v>
      </c>
      <c r="G76" s="1" t="s">
        <v>2953</v>
      </c>
      <c r="H76" s="19">
        <v>0.857142857</v>
      </c>
      <c r="I76" s="1" t="s">
        <v>3779</v>
      </c>
      <c r="J76" s="19">
        <v>3.5</v>
      </c>
      <c r="K76" s="1" t="s">
        <v>2993</v>
      </c>
      <c r="L76" s="1" t="s">
        <v>2968</v>
      </c>
      <c r="M76" s="1" t="s">
        <v>2953</v>
      </c>
      <c r="N76" s="1" t="s">
        <v>3413</v>
      </c>
      <c r="O76" s="16" t="s">
        <v>270</v>
      </c>
      <c r="P76" s="17" t="s">
        <v>32</v>
      </c>
      <c r="Q76" s="18" t="s">
        <v>271</v>
      </c>
      <c r="R76" s="1" t="s">
        <v>181</v>
      </c>
      <c r="S76" s="1" t="s">
        <v>1721</v>
      </c>
      <c r="T76" s="1" t="s">
        <v>1685</v>
      </c>
      <c r="U76" s="6"/>
      <c r="V76" s="30">
        <f>VLOOKUP(B76,AC:AE, 3, FALSE)</f>
      </c>
      <c r="W76" s="1" t="s">
        <v>3282</v>
      </c>
      <c r="X76" s="6"/>
      <c r="Y76" s="6"/>
      <c r="Z76" s="6"/>
      <c r="AA76" s="6"/>
      <c r="AB76" s="6"/>
      <c r="AC76" s="1" t="s">
        <v>272</v>
      </c>
      <c r="AD76" s="1" t="s">
        <v>273</v>
      </c>
      <c r="AE76" s="1" t="s">
        <v>81</v>
      </c>
      <c r="AF76" s="6"/>
      <c r="AG76" s="6"/>
      <c r="AH76" s="6"/>
      <c r="AI76" s="6"/>
      <c r="AJ76" s="6"/>
      <c r="AK76" s="2">
        <v>75</v>
      </c>
      <c r="AL76" s="18" t="s">
        <v>509</v>
      </c>
      <c r="AM76" s="1" t="s">
        <v>510</v>
      </c>
      <c r="AN76" s="30">
        <f>CONCATENATE("Case ID ", AK76, " :  ", AM76)</f>
      </c>
      <c r="AO76" s="18" t="s">
        <v>511</v>
      </c>
      <c r="AP76" s="1" t="s">
        <v>512</v>
      </c>
      <c r="AQ76" s="1" t="s">
        <v>1684</v>
      </c>
      <c r="AR76" s="1" t="s">
        <v>1685</v>
      </c>
      <c r="AS76" s="10" t="s">
        <v>3780</v>
      </c>
      <c r="AT76" s="31" t="s">
        <v>3062</v>
      </c>
      <c r="AU76" s="1" t="s">
        <v>2985</v>
      </c>
      <c r="AV76" s="32" t="s">
        <v>3781</v>
      </c>
      <c r="AW76" s="32" t="s">
        <v>3782</v>
      </c>
      <c r="AX76" s="1" t="s">
        <v>3783</v>
      </c>
      <c r="AY76" s="6"/>
      <c r="AZ76" s="6"/>
      <c r="BA76" s="6"/>
      <c r="BB76" s="6"/>
      <c r="BC76" s="6"/>
      <c r="BD76" s="3"/>
    </row>
    <row x14ac:dyDescent="0.25" r="77" customHeight="1" ht="15.75">
      <c r="A77" s="17" t="s">
        <v>32</v>
      </c>
      <c r="B77" s="15" t="s">
        <v>272</v>
      </c>
      <c r="C77" s="1" t="s">
        <v>3784</v>
      </c>
      <c r="D77" s="1" t="s">
        <v>3785</v>
      </c>
      <c r="E77" s="1" t="s">
        <v>3786</v>
      </c>
      <c r="F77" s="1" t="s">
        <v>3787</v>
      </c>
      <c r="G77" s="1" t="s">
        <v>2953</v>
      </c>
      <c r="H77" s="2">
        <v>1</v>
      </c>
      <c r="I77" s="1" t="s">
        <v>2950</v>
      </c>
      <c r="J77" s="2">
        <v>0</v>
      </c>
      <c r="K77" s="1" t="s">
        <v>2993</v>
      </c>
      <c r="L77" s="1" t="s">
        <v>2968</v>
      </c>
      <c r="M77" s="1" t="s">
        <v>2953</v>
      </c>
      <c r="N77" s="1" t="s">
        <v>3788</v>
      </c>
      <c r="O77" s="16" t="s">
        <v>273</v>
      </c>
      <c r="P77" s="17" t="s">
        <v>32</v>
      </c>
      <c r="Q77" s="18" t="s">
        <v>274</v>
      </c>
      <c r="R77" s="1" t="s">
        <v>275</v>
      </c>
      <c r="S77" s="1" t="s">
        <v>1684</v>
      </c>
      <c r="T77" s="1" t="s">
        <v>1685</v>
      </c>
      <c r="U77" s="6"/>
      <c r="V77" s="30">
        <f>VLOOKUP(B77,AC:AE, 3, FALSE)</f>
      </c>
      <c r="W77" s="1" t="s">
        <v>3293</v>
      </c>
      <c r="X77" s="6"/>
      <c r="Y77" s="6"/>
      <c r="Z77" s="6"/>
      <c r="AA77" s="6"/>
      <c r="AB77" s="6"/>
      <c r="AC77" s="1" t="s">
        <v>276</v>
      </c>
      <c r="AD77" s="1" t="s">
        <v>277</v>
      </c>
      <c r="AE77" s="1" t="s">
        <v>135</v>
      </c>
      <c r="AF77" s="6"/>
      <c r="AG77" s="6"/>
      <c r="AH77" s="6"/>
      <c r="AI77" s="6"/>
      <c r="AJ77" s="6"/>
      <c r="AK77" s="2">
        <v>76</v>
      </c>
      <c r="AL77" s="18" t="s">
        <v>513</v>
      </c>
      <c r="AM77" s="1" t="s">
        <v>514</v>
      </c>
      <c r="AN77" s="30">
        <f>CONCATENATE("Case ID ", AK77, " :  ", AM77)</f>
      </c>
      <c r="AO77" s="18" t="s">
        <v>515</v>
      </c>
      <c r="AP77" s="1" t="s">
        <v>516</v>
      </c>
      <c r="AQ77" s="1" t="s">
        <v>1684</v>
      </c>
      <c r="AR77" s="1" t="s">
        <v>1685</v>
      </c>
      <c r="AS77" s="10" t="s">
        <v>3789</v>
      </c>
      <c r="AT77" s="31" t="s">
        <v>3790</v>
      </c>
      <c r="AU77" s="1" t="s">
        <v>3791</v>
      </c>
      <c r="AV77" s="32" t="s">
        <v>3792</v>
      </c>
      <c r="AW77" s="32" t="s">
        <v>3793</v>
      </c>
      <c r="AX77" s="1" t="s">
        <v>3794</v>
      </c>
      <c r="AY77" s="6"/>
      <c r="AZ77" s="6"/>
      <c r="BA77" s="6"/>
      <c r="BB77" s="6"/>
      <c r="BC77" s="6"/>
      <c r="BD77" s="3"/>
    </row>
    <row x14ac:dyDescent="0.25" r="78" customHeight="1" ht="15.75">
      <c r="A78" s="17" t="s">
        <v>32</v>
      </c>
      <c r="B78" s="15" t="s">
        <v>276</v>
      </c>
      <c r="C78" s="1" t="s">
        <v>3795</v>
      </c>
      <c r="D78" s="1" t="s">
        <v>3796</v>
      </c>
      <c r="E78" s="1" t="s">
        <v>3797</v>
      </c>
      <c r="F78" s="1" t="s">
        <v>3798</v>
      </c>
      <c r="G78" s="1" t="s">
        <v>2953</v>
      </c>
      <c r="H78" s="2">
        <v>1</v>
      </c>
      <c r="I78" s="1" t="s">
        <v>3799</v>
      </c>
      <c r="J78" s="2">
        <v>1</v>
      </c>
      <c r="K78" s="1" t="s">
        <v>2993</v>
      </c>
      <c r="L78" s="1" t="s">
        <v>2968</v>
      </c>
      <c r="M78" s="1" t="s">
        <v>2953</v>
      </c>
      <c r="N78" s="1" t="s">
        <v>3800</v>
      </c>
      <c r="O78" s="16" t="s">
        <v>277</v>
      </c>
      <c r="P78" s="17" t="s">
        <v>32</v>
      </c>
      <c r="Q78" s="18" t="s">
        <v>278</v>
      </c>
      <c r="R78" s="1" t="s">
        <v>279</v>
      </c>
      <c r="S78" s="1" t="s">
        <v>1684</v>
      </c>
      <c r="T78" s="1" t="s">
        <v>1685</v>
      </c>
      <c r="U78" s="6"/>
      <c r="V78" s="30">
        <f>VLOOKUP(B78,AC:AE, 3, FALSE)</f>
      </c>
      <c r="W78" s="1" t="s">
        <v>3307</v>
      </c>
      <c r="X78" s="6"/>
      <c r="Y78" s="6"/>
      <c r="Z78" s="6"/>
      <c r="AA78" s="6"/>
      <c r="AB78" s="6"/>
      <c r="AC78" s="1" t="s">
        <v>1775</v>
      </c>
      <c r="AD78" s="1" t="s">
        <v>1776</v>
      </c>
      <c r="AE78" s="1" t="s">
        <v>135</v>
      </c>
      <c r="AF78" s="6"/>
      <c r="AG78" s="6"/>
      <c r="AH78" s="6"/>
      <c r="AI78" s="6"/>
      <c r="AJ78" s="6"/>
      <c r="AK78" s="2">
        <v>77</v>
      </c>
      <c r="AL78" s="18" t="s">
        <v>517</v>
      </c>
      <c r="AM78" s="1" t="s">
        <v>518</v>
      </c>
      <c r="AN78" s="30">
        <f>CONCATENATE("Case ID ", AK78, " :  ", AM78)</f>
      </c>
      <c r="AO78" s="18" t="s">
        <v>519</v>
      </c>
      <c r="AP78" s="1" t="s">
        <v>520</v>
      </c>
      <c r="AQ78" s="1" t="s">
        <v>1721</v>
      </c>
      <c r="AR78" s="1" t="s">
        <v>1685</v>
      </c>
      <c r="AS78" s="10" t="s">
        <v>3801</v>
      </c>
      <c r="AT78" s="31" t="s">
        <v>3802</v>
      </c>
      <c r="AU78" s="1" t="s">
        <v>3803</v>
      </c>
      <c r="AV78" s="32" t="s">
        <v>3804</v>
      </c>
      <c r="AW78" s="32" t="s">
        <v>3805</v>
      </c>
      <c r="AX78" s="1" t="s">
        <v>3806</v>
      </c>
      <c r="AY78" s="6"/>
      <c r="AZ78" s="6"/>
      <c r="BA78" s="6"/>
      <c r="BB78" s="6"/>
      <c r="BC78" s="6"/>
      <c r="BD78" s="3"/>
    </row>
    <row x14ac:dyDescent="0.25" r="79" customHeight="1" ht="15.75">
      <c r="A79" s="17" t="s">
        <v>1681</v>
      </c>
      <c r="B79" s="15" t="s">
        <v>1775</v>
      </c>
      <c r="C79" s="1" t="s">
        <v>3807</v>
      </c>
      <c r="D79" s="1" t="s">
        <v>3808</v>
      </c>
      <c r="E79" s="1" t="s">
        <v>3809</v>
      </c>
      <c r="F79" s="1" t="s">
        <v>3810</v>
      </c>
      <c r="G79" s="1" t="s">
        <v>2949</v>
      </c>
      <c r="H79" s="2">
        <v>1</v>
      </c>
      <c r="I79" s="1" t="s">
        <v>2950</v>
      </c>
      <c r="J79" s="2">
        <v>0</v>
      </c>
      <c r="K79" s="1" t="s">
        <v>3401</v>
      </c>
      <c r="L79" s="1" t="s">
        <v>2968</v>
      </c>
      <c r="M79" s="1" t="s">
        <v>2949</v>
      </c>
      <c r="N79" s="1" t="s">
        <v>3811</v>
      </c>
      <c r="O79" s="16" t="s">
        <v>1776</v>
      </c>
      <c r="P79" s="17" t="s">
        <v>1681</v>
      </c>
      <c r="Q79" s="18" t="s">
        <v>1777</v>
      </c>
      <c r="R79" s="1" t="s">
        <v>1778</v>
      </c>
      <c r="S79" s="1" t="s">
        <v>1690</v>
      </c>
      <c r="T79" s="1" t="s">
        <v>1690</v>
      </c>
      <c r="U79" s="6"/>
      <c r="V79" s="30">
        <f>VLOOKUP(B79,AC:AE, 3, FALSE)</f>
      </c>
      <c r="W79" s="1" t="s">
        <v>86</v>
      </c>
      <c r="X79" s="1" t="s">
        <v>2970</v>
      </c>
      <c r="Y79" s="6"/>
      <c r="Z79" s="6"/>
      <c r="AA79" s="6"/>
      <c r="AB79" s="6"/>
      <c r="AC79" s="1" t="s">
        <v>280</v>
      </c>
      <c r="AD79" s="1" t="s">
        <v>281</v>
      </c>
      <c r="AE79" s="1" t="s">
        <v>135</v>
      </c>
      <c r="AF79" s="6"/>
      <c r="AG79" s="6"/>
      <c r="AH79" s="6"/>
      <c r="AI79" s="6"/>
      <c r="AJ79" s="6"/>
      <c r="AK79" s="2">
        <v>78</v>
      </c>
      <c r="AL79" s="18" t="s">
        <v>521</v>
      </c>
      <c r="AM79" s="1" t="s">
        <v>522</v>
      </c>
      <c r="AN79" s="30">
        <f>CONCATENATE("Case ID ", AK79, " :  ", AM79)</f>
      </c>
      <c r="AO79" s="18" t="s">
        <v>523</v>
      </c>
      <c r="AP79" s="1" t="s">
        <v>524</v>
      </c>
      <c r="AQ79" s="1" t="s">
        <v>1721</v>
      </c>
      <c r="AR79" s="1" t="s">
        <v>1685</v>
      </c>
      <c r="AS79" s="10" t="s">
        <v>3812</v>
      </c>
      <c r="AT79" s="31" t="s">
        <v>3497</v>
      </c>
      <c r="AU79" s="1" t="s">
        <v>3498</v>
      </c>
      <c r="AV79" s="32" t="s">
        <v>3813</v>
      </c>
      <c r="AW79" s="32" t="s">
        <v>3814</v>
      </c>
      <c r="AX79" s="1" t="s">
        <v>3815</v>
      </c>
      <c r="AY79" s="6"/>
      <c r="AZ79" s="6"/>
      <c r="BA79" s="6"/>
      <c r="BB79" s="6"/>
      <c r="BC79" s="6"/>
      <c r="BD79" s="3"/>
    </row>
    <row x14ac:dyDescent="0.25" r="80" customHeight="1" ht="15.75">
      <c r="A80" s="17" t="s">
        <v>32</v>
      </c>
      <c r="B80" s="15" t="s">
        <v>280</v>
      </c>
      <c r="C80" s="1" t="s">
        <v>3816</v>
      </c>
      <c r="D80" s="1" t="s">
        <v>3408</v>
      </c>
      <c r="E80" s="1" t="s">
        <v>3817</v>
      </c>
      <c r="F80" s="1" t="s">
        <v>3818</v>
      </c>
      <c r="G80" s="1" t="s">
        <v>2953</v>
      </c>
      <c r="H80" s="2">
        <v>1</v>
      </c>
      <c r="I80" s="1" t="s">
        <v>2950</v>
      </c>
      <c r="J80" s="2">
        <v>0</v>
      </c>
      <c r="K80" s="1" t="s">
        <v>2993</v>
      </c>
      <c r="L80" s="1" t="s">
        <v>2968</v>
      </c>
      <c r="M80" s="1" t="s">
        <v>2953</v>
      </c>
      <c r="N80" s="1" t="s">
        <v>3819</v>
      </c>
      <c r="O80" s="16" t="s">
        <v>281</v>
      </c>
      <c r="P80" s="17" t="s">
        <v>32</v>
      </c>
      <c r="Q80" s="18" t="s">
        <v>282</v>
      </c>
      <c r="R80" s="1" t="s">
        <v>283</v>
      </c>
      <c r="S80" s="1" t="s">
        <v>1721</v>
      </c>
      <c r="T80" s="1" t="s">
        <v>1685</v>
      </c>
      <c r="U80" s="6"/>
      <c r="V80" s="30">
        <f>VLOOKUP(B80,AC:AE, 3, FALSE)</f>
      </c>
      <c r="W80" s="1" t="s">
        <v>3318</v>
      </c>
      <c r="X80" s="6"/>
      <c r="Y80" s="6"/>
      <c r="Z80" s="6"/>
      <c r="AA80" s="6"/>
      <c r="AB80" s="6"/>
      <c r="AC80" s="1" t="s">
        <v>284</v>
      </c>
      <c r="AD80" s="32" t="s">
        <v>285</v>
      </c>
      <c r="AE80" s="1" t="s">
        <v>126</v>
      </c>
      <c r="AF80" s="6"/>
      <c r="AG80" s="6"/>
      <c r="AH80" s="6"/>
      <c r="AI80" s="6"/>
      <c r="AJ80" s="6"/>
      <c r="AK80" s="2">
        <v>79</v>
      </c>
      <c r="AL80" s="18" t="s">
        <v>525</v>
      </c>
      <c r="AM80" s="1" t="s">
        <v>526</v>
      </c>
      <c r="AN80" s="30">
        <f>CONCATENATE("Case ID ", AK80, " :  ", AM80)</f>
      </c>
      <c r="AO80" s="18" t="s">
        <v>527</v>
      </c>
      <c r="AP80" s="1" t="s">
        <v>528</v>
      </c>
      <c r="AQ80" s="1" t="s">
        <v>1721</v>
      </c>
      <c r="AR80" s="1" t="s">
        <v>1685</v>
      </c>
      <c r="AS80" s="10" t="s">
        <v>3820</v>
      </c>
      <c r="AT80" s="31" t="s">
        <v>3821</v>
      </c>
      <c r="AU80" s="1" t="s">
        <v>3822</v>
      </c>
      <c r="AV80" s="32" t="s">
        <v>3823</v>
      </c>
      <c r="AW80" s="32" t="s">
        <v>3824</v>
      </c>
      <c r="AX80" s="1" t="s">
        <v>3825</v>
      </c>
      <c r="AY80" s="6"/>
      <c r="AZ80" s="6"/>
      <c r="BA80" s="6"/>
      <c r="BB80" s="6"/>
      <c r="BC80" s="6"/>
      <c r="BD80" s="3"/>
    </row>
    <row x14ac:dyDescent="0.25" r="81" customHeight="1" ht="15.75">
      <c r="A81" s="17" t="s">
        <v>32</v>
      </c>
      <c r="B81" s="15" t="s">
        <v>284</v>
      </c>
      <c r="C81" s="1" t="s">
        <v>3826</v>
      </c>
      <c r="D81" s="1" t="s">
        <v>3827</v>
      </c>
      <c r="E81" s="1" t="s">
        <v>3828</v>
      </c>
      <c r="F81" s="1" t="s">
        <v>3829</v>
      </c>
      <c r="G81" s="1" t="s">
        <v>2953</v>
      </c>
      <c r="H81" s="19">
        <v>0.666666667</v>
      </c>
      <c r="I81" s="1" t="s">
        <v>3830</v>
      </c>
      <c r="J81" s="2">
        <v>2</v>
      </c>
      <c r="K81" s="1" t="s">
        <v>2993</v>
      </c>
      <c r="L81" s="1" t="s">
        <v>2968</v>
      </c>
      <c r="M81" s="1" t="s">
        <v>2953</v>
      </c>
      <c r="N81" s="1" t="s">
        <v>3831</v>
      </c>
      <c r="O81" s="16" t="s">
        <v>285</v>
      </c>
      <c r="P81" s="17" t="s">
        <v>32</v>
      </c>
      <c r="Q81" s="18" t="s">
        <v>286</v>
      </c>
      <c r="R81" s="1" t="s">
        <v>287</v>
      </c>
      <c r="S81" s="1" t="s">
        <v>1684</v>
      </c>
      <c r="T81" s="1" t="s">
        <v>1685</v>
      </c>
      <c r="U81" s="6"/>
      <c r="V81" s="30">
        <f>VLOOKUP(B81,AC:AE, 3, FALSE)</f>
      </c>
      <c r="W81" s="1" t="s">
        <v>3329</v>
      </c>
      <c r="X81" s="6"/>
      <c r="Y81" s="6"/>
      <c r="Z81" s="6"/>
      <c r="AA81" s="6"/>
      <c r="AB81" s="6"/>
      <c r="AC81" s="1" t="s">
        <v>288</v>
      </c>
      <c r="AD81" s="1" t="s">
        <v>289</v>
      </c>
      <c r="AE81" s="1" t="s">
        <v>62</v>
      </c>
      <c r="AF81" s="6"/>
      <c r="AG81" s="6"/>
      <c r="AH81" s="6"/>
      <c r="AI81" s="6"/>
      <c r="AJ81" s="6"/>
      <c r="AK81" s="2">
        <v>80</v>
      </c>
      <c r="AL81" s="18" t="s">
        <v>529</v>
      </c>
      <c r="AM81" s="1" t="s">
        <v>530</v>
      </c>
      <c r="AN81" s="30">
        <f>CONCATENATE("Case ID ", AK81, " :  ", AM81)</f>
      </c>
      <c r="AO81" s="18" t="s">
        <v>531</v>
      </c>
      <c r="AP81" s="1" t="s">
        <v>532</v>
      </c>
      <c r="AQ81" s="1" t="s">
        <v>1684</v>
      </c>
      <c r="AR81" s="1" t="s">
        <v>1685</v>
      </c>
      <c r="AS81" s="10" t="s">
        <v>3832</v>
      </c>
      <c r="AT81" s="31" t="s">
        <v>3833</v>
      </c>
      <c r="AU81" s="1" t="s">
        <v>3834</v>
      </c>
      <c r="AV81" s="32" t="s">
        <v>3835</v>
      </c>
      <c r="AW81" s="32" t="s">
        <v>3836</v>
      </c>
      <c r="AX81" s="1" t="s">
        <v>3837</v>
      </c>
      <c r="AY81" s="6"/>
      <c r="AZ81" s="6"/>
      <c r="BA81" s="6"/>
      <c r="BB81" s="6"/>
      <c r="BC81" s="6"/>
      <c r="BD81" s="3"/>
    </row>
    <row x14ac:dyDescent="0.25" r="82" customHeight="1" ht="15.75">
      <c r="A82" s="17" t="s">
        <v>16</v>
      </c>
      <c r="B82" s="15" t="s">
        <v>288</v>
      </c>
      <c r="C82" s="1" t="s">
        <v>3838</v>
      </c>
      <c r="D82" s="1" t="s">
        <v>3839</v>
      </c>
      <c r="E82" s="1" t="s">
        <v>3840</v>
      </c>
      <c r="F82" s="1" t="s">
        <v>3841</v>
      </c>
      <c r="G82" s="1" t="s">
        <v>2949</v>
      </c>
      <c r="H82" s="2">
        <v>1</v>
      </c>
      <c r="I82" s="1" t="s">
        <v>2950</v>
      </c>
      <c r="J82" s="2">
        <v>0</v>
      </c>
      <c r="K82" s="1" t="s">
        <v>3714</v>
      </c>
      <c r="L82" s="1" t="s">
        <v>2952</v>
      </c>
      <c r="M82" s="1" t="s">
        <v>2953</v>
      </c>
      <c r="N82" s="1" t="s">
        <v>3842</v>
      </c>
      <c r="O82" s="16" t="s">
        <v>289</v>
      </c>
      <c r="P82" s="17" t="s">
        <v>16</v>
      </c>
      <c r="Q82" s="18" t="s">
        <v>290</v>
      </c>
      <c r="R82" s="1" t="s">
        <v>18</v>
      </c>
      <c r="S82" s="1" t="s">
        <v>1684</v>
      </c>
      <c r="T82" s="1" t="s">
        <v>1685</v>
      </c>
      <c r="U82" s="6"/>
      <c r="V82" s="30">
        <f>VLOOKUP(B82,AC:AE, 3, FALSE)</f>
      </c>
      <c r="W82" s="1" t="s">
        <v>86</v>
      </c>
      <c r="X82" s="6"/>
      <c r="Y82" s="6"/>
      <c r="Z82" s="6"/>
      <c r="AA82" s="6"/>
      <c r="AB82" s="6"/>
      <c r="AC82" s="1" t="s">
        <v>291</v>
      </c>
      <c r="AD82" s="1" t="s">
        <v>3843</v>
      </c>
      <c r="AE82" s="1" t="s">
        <v>62</v>
      </c>
      <c r="AF82" s="6"/>
      <c r="AG82" s="6"/>
      <c r="AH82" s="6"/>
      <c r="AI82" s="6"/>
      <c r="AJ82" s="6"/>
      <c r="AK82" s="2">
        <v>81</v>
      </c>
      <c r="AL82" s="18" t="s">
        <v>3844</v>
      </c>
      <c r="AM82" s="1" t="s">
        <v>3845</v>
      </c>
      <c r="AN82" s="30">
        <f>CONCATENATE("Case ID ", AK82, " :  ", AM82)</f>
      </c>
      <c r="AO82" s="18" t="s">
        <v>3846</v>
      </c>
      <c r="AP82" s="1" t="s">
        <v>3847</v>
      </c>
      <c r="AQ82" s="1" t="s">
        <v>1607</v>
      </c>
      <c r="AR82" s="1" t="s">
        <v>1607</v>
      </c>
      <c r="AS82" s="10" t="s">
        <v>3848</v>
      </c>
      <c r="AT82" s="31" t="s">
        <v>3849</v>
      </c>
      <c r="AU82" s="1" t="s">
        <v>3850</v>
      </c>
      <c r="AV82" s="32" t="s">
        <v>3851</v>
      </c>
      <c r="AW82" s="32" t="s">
        <v>3852</v>
      </c>
      <c r="AX82" s="1" t="s">
        <v>3853</v>
      </c>
      <c r="AY82" s="6"/>
      <c r="AZ82" s="6"/>
      <c r="BA82" s="6"/>
      <c r="BB82" s="6"/>
      <c r="BC82" s="6"/>
      <c r="BD82" s="3"/>
    </row>
    <row x14ac:dyDescent="0.25" r="83" customHeight="1" ht="15.75">
      <c r="A83" s="17" t="s">
        <v>16</v>
      </c>
      <c r="B83" s="15" t="s">
        <v>291</v>
      </c>
      <c r="C83" s="1" t="s">
        <v>3854</v>
      </c>
      <c r="D83" s="1" t="s">
        <v>3855</v>
      </c>
      <c r="E83" s="1" t="s">
        <v>3856</v>
      </c>
      <c r="F83" s="1" t="s">
        <v>3857</v>
      </c>
      <c r="G83" s="1" t="s">
        <v>2949</v>
      </c>
      <c r="H83" s="2">
        <v>1</v>
      </c>
      <c r="I83" s="1" t="s">
        <v>2950</v>
      </c>
      <c r="J83" s="2">
        <v>0</v>
      </c>
      <c r="K83" s="1" t="s">
        <v>3714</v>
      </c>
      <c r="L83" s="1" t="s">
        <v>2952</v>
      </c>
      <c r="M83" s="1" t="s">
        <v>2953</v>
      </c>
      <c r="N83" s="1" t="s">
        <v>3858</v>
      </c>
      <c r="O83" s="16" t="s">
        <v>292</v>
      </c>
      <c r="P83" s="17" t="s">
        <v>16</v>
      </c>
      <c r="Q83" s="18" t="s">
        <v>293</v>
      </c>
      <c r="R83" s="1" t="s">
        <v>294</v>
      </c>
      <c r="S83" s="1" t="s">
        <v>1684</v>
      </c>
      <c r="T83" s="1" t="s">
        <v>1685</v>
      </c>
      <c r="U83" s="6"/>
      <c r="V83" s="30">
        <f>VLOOKUP(B83,AC:AE, 3, FALSE)</f>
      </c>
      <c r="W83" s="1" t="s">
        <v>86</v>
      </c>
      <c r="X83" s="6"/>
      <c r="Y83" s="6"/>
      <c r="Z83" s="6"/>
      <c r="AA83" s="6"/>
      <c r="AB83" s="6"/>
      <c r="AC83" s="1" t="s">
        <v>295</v>
      </c>
      <c r="AD83" s="1" t="s">
        <v>296</v>
      </c>
      <c r="AE83" s="1" t="s">
        <v>75</v>
      </c>
      <c r="AF83" s="6"/>
      <c r="AG83" s="6"/>
      <c r="AH83" s="6"/>
      <c r="AI83" s="6"/>
      <c r="AJ83" s="6"/>
      <c r="AK83" s="2">
        <v>82</v>
      </c>
      <c r="AL83" s="18" t="s">
        <v>541</v>
      </c>
      <c r="AM83" s="1" t="s">
        <v>542</v>
      </c>
      <c r="AN83" s="30">
        <f>CONCATENATE("Case ID ", AK83, " :  ", AM83)</f>
      </c>
      <c r="AO83" s="18" t="s">
        <v>543</v>
      </c>
      <c r="AP83" s="1" t="s">
        <v>544</v>
      </c>
      <c r="AQ83" s="1" t="s">
        <v>1684</v>
      </c>
      <c r="AR83" s="1" t="s">
        <v>1685</v>
      </c>
      <c r="AS83" s="10" t="s">
        <v>3859</v>
      </c>
      <c r="AT83" s="31" t="s">
        <v>3860</v>
      </c>
      <c r="AU83" s="1" t="s">
        <v>3861</v>
      </c>
      <c r="AV83" s="32" t="s">
        <v>3862</v>
      </c>
      <c r="AW83" s="32" t="s">
        <v>3863</v>
      </c>
      <c r="AX83" s="1" t="s">
        <v>3864</v>
      </c>
      <c r="AY83" s="6"/>
      <c r="AZ83" s="6"/>
      <c r="BA83" s="6"/>
      <c r="BB83" s="6"/>
      <c r="BC83" s="6"/>
      <c r="BD83" s="3"/>
    </row>
    <row x14ac:dyDescent="0.25" r="84" customHeight="1" ht="15.75">
      <c r="A84" s="17" t="s">
        <v>32</v>
      </c>
      <c r="B84" s="15" t="s">
        <v>295</v>
      </c>
      <c r="C84" s="1" t="s">
        <v>3865</v>
      </c>
      <c r="D84" s="1" t="s">
        <v>3188</v>
      </c>
      <c r="E84" s="1" t="s">
        <v>3866</v>
      </c>
      <c r="F84" s="1" t="s">
        <v>3867</v>
      </c>
      <c r="G84" s="1" t="s">
        <v>2953</v>
      </c>
      <c r="H84" s="2">
        <v>1</v>
      </c>
      <c r="I84" s="1" t="s">
        <v>3868</v>
      </c>
      <c r="J84" s="2">
        <v>4</v>
      </c>
      <c r="K84" s="1" t="s">
        <v>2993</v>
      </c>
      <c r="L84" s="1" t="s">
        <v>2968</v>
      </c>
      <c r="M84" s="1" t="s">
        <v>2953</v>
      </c>
      <c r="N84" s="1" t="s">
        <v>3869</v>
      </c>
      <c r="O84" s="16" t="s">
        <v>296</v>
      </c>
      <c r="P84" s="17" t="s">
        <v>32</v>
      </c>
      <c r="Q84" s="18" t="s">
        <v>297</v>
      </c>
      <c r="R84" s="1" t="s">
        <v>298</v>
      </c>
      <c r="S84" s="1" t="s">
        <v>1981</v>
      </c>
      <c r="T84" s="1" t="s">
        <v>1685</v>
      </c>
      <c r="U84" s="6"/>
      <c r="V84" s="30">
        <f>VLOOKUP(B84,AC:AE, 3, FALSE)</f>
      </c>
      <c r="W84" s="1" t="s">
        <v>3342</v>
      </c>
      <c r="X84" s="6"/>
      <c r="Y84" s="6"/>
      <c r="Z84" s="6"/>
      <c r="AA84" s="6"/>
      <c r="AB84" s="6"/>
      <c r="AC84" s="1" t="s">
        <v>299</v>
      </c>
      <c r="AD84" s="1" t="s">
        <v>300</v>
      </c>
      <c r="AE84" s="1" t="s">
        <v>143</v>
      </c>
      <c r="AF84" s="6"/>
      <c r="AG84" s="6"/>
      <c r="AH84" s="6"/>
      <c r="AI84" s="6"/>
      <c r="AJ84" s="6"/>
      <c r="AK84" s="2">
        <v>83</v>
      </c>
      <c r="AL84" s="18" t="s">
        <v>545</v>
      </c>
      <c r="AM84" s="1" t="s">
        <v>546</v>
      </c>
      <c r="AN84" s="30">
        <f>CONCATENATE("Case ID ", AK84, " :  ", AM84)</f>
      </c>
      <c r="AO84" s="18" t="s">
        <v>547</v>
      </c>
      <c r="AP84" s="1" t="s">
        <v>548</v>
      </c>
      <c r="AQ84" s="1" t="s">
        <v>1684</v>
      </c>
      <c r="AR84" s="1" t="s">
        <v>1685</v>
      </c>
      <c r="AS84" s="10" t="s">
        <v>3870</v>
      </c>
      <c r="AT84" s="31" t="s">
        <v>3871</v>
      </c>
      <c r="AU84" s="1" t="s">
        <v>3872</v>
      </c>
      <c r="AV84" s="32" t="s">
        <v>3873</v>
      </c>
      <c r="AW84" s="32" t="s">
        <v>3874</v>
      </c>
      <c r="AX84" s="1" t="s">
        <v>3875</v>
      </c>
      <c r="AY84" s="6"/>
      <c r="AZ84" s="6"/>
      <c r="BA84" s="6"/>
      <c r="BB84" s="6"/>
      <c r="BC84" s="6"/>
      <c r="BD84" s="3"/>
    </row>
    <row x14ac:dyDescent="0.25" r="85" customHeight="1" ht="15.75">
      <c r="A85" s="17" t="s">
        <v>16</v>
      </c>
      <c r="B85" s="15" t="s">
        <v>299</v>
      </c>
      <c r="C85" s="1" t="s">
        <v>3876</v>
      </c>
      <c r="D85" s="1" t="s">
        <v>3877</v>
      </c>
      <c r="E85" s="1" t="s">
        <v>3878</v>
      </c>
      <c r="F85" s="1" t="s">
        <v>3879</v>
      </c>
      <c r="G85" s="1" t="s">
        <v>2949</v>
      </c>
      <c r="H85" s="2">
        <v>1</v>
      </c>
      <c r="I85" s="1" t="s">
        <v>2950</v>
      </c>
      <c r="J85" s="2">
        <v>0</v>
      </c>
      <c r="K85" s="1" t="s">
        <v>3714</v>
      </c>
      <c r="L85" s="1" t="s">
        <v>2968</v>
      </c>
      <c r="M85" s="1" t="s">
        <v>2953</v>
      </c>
      <c r="N85" s="1" t="s">
        <v>3880</v>
      </c>
      <c r="O85" s="16" t="s">
        <v>300</v>
      </c>
      <c r="P85" s="17" t="s">
        <v>16</v>
      </c>
      <c r="Q85" s="18" t="s">
        <v>301</v>
      </c>
      <c r="R85" s="1" t="s">
        <v>302</v>
      </c>
      <c r="S85" s="1" t="s">
        <v>1684</v>
      </c>
      <c r="T85" s="1" t="s">
        <v>1685</v>
      </c>
      <c r="U85" s="6"/>
      <c r="V85" s="30">
        <f>VLOOKUP(B85,AC:AE, 3, FALSE)</f>
      </c>
      <c r="W85" s="1" t="s">
        <v>86</v>
      </c>
      <c r="X85" s="6"/>
      <c r="Y85" s="6"/>
      <c r="Z85" s="6"/>
      <c r="AA85" s="6"/>
      <c r="AB85" s="6"/>
      <c r="AC85" s="1" t="s">
        <v>303</v>
      </c>
      <c r="AD85" s="32" t="s">
        <v>304</v>
      </c>
      <c r="AE85" s="1" t="s">
        <v>143</v>
      </c>
      <c r="AF85" s="6"/>
      <c r="AG85" s="6"/>
      <c r="AH85" s="6"/>
      <c r="AI85" s="6"/>
      <c r="AJ85" s="6"/>
      <c r="AK85" s="2">
        <v>84</v>
      </c>
      <c r="AL85" s="18" t="s">
        <v>549</v>
      </c>
      <c r="AM85" s="1" t="s">
        <v>550</v>
      </c>
      <c r="AN85" s="30">
        <f>CONCATENATE("Case ID ", AK85, " :  ", AM85)</f>
      </c>
      <c r="AO85" s="18" t="s">
        <v>551</v>
      </c>
      <c r="AP85" s="1" t="s">
        <v>552</v>
      </c>
      <c r="AQ85" s="1" t="s">
        <v>1684</v>
      </c>
      <c r="AR85" s="1" t="s">
        <v>1685</v>
      </c>
      <c r="AS85" s="10" t="s">
        <v>3881</v>
      </c>
      <c r="AT85" s="31" t="s">
        <v>3882</v>
      </c>
      <c r="AU85" s="1" t="s">
        <v>3883</v>
      </c>
      <c r="AV85" s="32" t="s">
        <v>3884</v>
      </c>
      <c r="AW85" s="32" t="s">
        <v>3885</v>
      </c>
      <c r="AX85" s="1" t="s">
        <v>3886</v>
      </c>
      <c r="AY85" s="6"/>
      <c r="AZ85" s="6"/>
      <c r="BA85" s="6"/>
      <c r="BB85" s="6"/>
      <c r="BC85" s="6"/>
      <c r="BD85" s="3"/>
    </row>
    <row x14ac:dyDescent="0.25" r="86" customHeight="1" ht="15.75">
      <c r="A86" s="17" t="s">
        <v>32</v>
      </c>
      <c r="B86" s="15" t="s">
        <v>303</v>
      </c>
      <c r="C86" s="1" t="s">
        <v>3887</v>
      </c>
      <c r="D86" s="1" t="s">
        <v>3888</v>
      </c>
      <c r="E86" s="1" t="s">
        <v>3889</v>
      </c>
      <c r="F86" s="1" t="s">
        <v>3890</v>
      </c>
      <c r="G86" s="1" t="s">
        <v>2953</v>
      </c>
      <c r="H86" s="2">
        <v>1</v>
      </c>
      <c r="I86" s="1" t="s">
        <v>3891</v>
      </c>
      <c r="J86" s="19">
        <v>1.5</v>
      </c>
      <c r="K86" s="1" t="s">
        <v>2993</v>
      </c>
      <c r="L86" s="1" t="s">
        <v>2968</v>
      </c>
      <c r="M86" s="1" t="s">
        <v>2953</v>
      </c>
      <c r="N86" s="1" t="s">
        <v>3892</v>
      </c>
      <c r="O86" s="16" t="s">
        <v>304</v>
      </c>
      <c r="P86" s="17" t="s">
        <v>32</v>
      </c>
      <c r="Q86" s="18" t="s">
        <v>305</v>
      </c>
      <c r="R86" s="1" t="s">
        <v>115</v>
      </c>
      <c r="S86" s="1" t="s">
        <v>1684</v>
      </c>
      <c r="T86" s="1" t="s">
        <v>1685</v>
      </c>
      <c r="U86" s="6"/>
      <c r="V86" s="30">
        <f>VLOOKUP(B86,AC:AE, 3, FALSE)</f>
      </c>
      <c r="W86" s="1" t="s">
        <v>3140</v>
      </c>
      <c r="X86" s="6"/>
      <c r="Y86" s="6"/>
      <c r="Z86" s="6"/>
      <c r="AA86" s="6"/>
      <c r="AB86" s="6"/>
      <c r="AC86" s="1" t="s">
        <v>1779</v>
      </c>
      <c r="AD86" s="1" t="s">
        <v>1780</v>
      </c>
      <c r="AE86" s="1" t="s">
        <v>27</v>
      </c>
      <c r="AF86" s="6"/>
      <c r="AG86" s="6"/>
      <c r="AH86" s="6"/>
      <c r="AI86" s="6"/>
      <c r="AJ86" s="6"/>
      <c r="AK86" s="2">
        <v>85</v>
      </c>
      <c r="AL86" s="18" t="s">
        <v>3893</v>
      </c>
      <c r="AM86" s="1" t="s">
        <v>3894</v>
      </c>
      <c r="AN86" s="30">
        <f>CONCATENATE("Case ID ", AK86, " :  ", AM86)</f>
      </c>
      <c r="AO86" s="18" t="s">
        <v>3895</v>
      </c>
      <c r="AP86" s="1" t="s">
        <v>3896</v>
      </c>
      <c r="AQ86" s="1" t="s">
        <v>1690</v>
      </c>
      <c r="AR86" s="1" t="s">
        <v>1690</v>
      </c>
      <c r="AS86" s="10" t="s">
        <v>3897</v>
      </c>
      <c r="AT86" s="31" t="s">
        <v>3898</v>
      </c>
      <c r="AU86" s="1" t="s">
        <v>3899</v>
      </c>
      <c r="AV86" s="32" t="s">
        <v>3900</v>
      </c>
      <c r="AW86" s="32" t="s">
        <v>3901</v>
      </c>
      <c r="AX86" s="1" t="s">
        <v>3902</v>
      </c>
      <c r="AY86" s="6"/>
      <c r="AZ86" s="6"/>
      <c r="BA86" s="6"/>
      <c r="BB86" s="6"/>
      <c r="BC86" s="6"/>
      <c r="BD86" s="3"/>
    </row>
    <row x14ac:dyDescent="0.25" r="87" customHeight="1" ht="15.75">
      <c r="A87" s="17" t="s">
        <v>1681</v>
      </c>
      <c r="B87" s="15" t="s">
        <v>1779</v>
      </c>
      <c r="C87" s="1" t="s">
        <v>3903</v>
      </c>
      <c r="D87" s="1" t="s">
        <v>2950</v>
      </c>
      <c r="E87" s="1" t="s">
        <v>2979</v>
      </c>
      <c r="F87" s="1" t="s">
        <v>3904</v>
      </c>
      <c r="G87" s="1" t="s">
        <v>2949</v>
      </c>
      <c r="H87" s="2">
        <v>1</v>
      </c>
      <c r="I87" s="1" t="s">
        <v>2950</v>
      </c>
      <c r="J87" s="2">
        <v>0</v>
      </c>
      <c r="K87" s="1" t="s">
        <v>3905</v>
      </c>
      <c r="L87" s="1" t="s">
        <v>2968</v>
      </c>
      <c r="M87" s="1" t="s">
        <v>2949</v>
      </c>
      <c r="N87" s="1" t="s">
        <v>3906</v>
      </c>
      <c r="O87" s="16" t="s">
        <v>1780</v>
      </c>
      <c r="P87" s="17" t="s">
        <v>1681</v>
      </c>
      <c r="Q87" s="18" t="s">
        <v>1781</v>
      </c>
      <c r="R87" s="1" t="s">
        <v>1782</v>
      </c>
      <c r="S87" s="1" t="s">
        <v>1721</v>
      </c>
      <c r="T87" s="1" t="s">
        <v>1685</v>
      </c>
      <c r="U87" s="6"/>
      <c r="V87" s="30">
        <f>VLOOKUP(B87,AC:AE, 3, FALSE)</f>
      </c>
      <c r="W87" s="1" t="s">
        <v>86</v>
      </c>
      <c r="X87" s="1" t="s">
        <v>2970</v>
      </c>
      <c r="Y87" s="6"/>
      <c r="Z87" s="6"/>
      <c r="AA87" s="6"/>
      <c r="AB87" s="6"/>
      <c r="AC87" s="1" t="s">
        <v>306</v>
      </c>
      <c r="AD87" s="1" t="s">
        <v>307</v>
      </c>
      <c r="AE87" s="1" t="s">
        <v>67</v>
      </c>
      <c r="AF87" s="6"/>
      <c r="AG87" s="6"/>
      <c r="AH87" s="6"/>
      <c r="AI87" s="6"/>
      <c r="AJ87" s="6"/>
      <c r="AK87" s="2">
        <v>86</v>
      </c>
      <c r="AL87" s="18" t="s">
        <v>557</v>
      </c>
      <c r="AM87" s="1" t="s">
        <v>558</v>
      </c>
      <c r="AN87" s="30">
        <f>CONCATENATE("Case ID ", AK87, " :  ", AM87)</f>
      </c>
      <c r="AO87" s="18" t="s">
        <v>559</v>
      </c>
      <c r="AP87" s="1" t="s">
        <v>560</v>
      </c>
      <c r="AQ87" s="1" t="s">
        <v>1746</v>
      </c>
      <c r="AR87" s="1" t="s">
        <v>1685</v>
      </c>
      <c r="AS87" s="10" t="s">
        <v>3907</v>
      </c>
      <c r="AT87" s="31" t="s">
        <v>3908</v>
      </c>
      <c r="AU87" s="1" t="s">
        <v>3909</v>
      </c>
      <c r="AV87" s="32" t="s">
        <v>3910</v>
      </c>
      <c r="AW87" s="32" t="s">
        <v>3911</v>
      </c>
      <c r="AX87" s="1" t="s">
        <v>3912</v>
      </c>
      <c r="AY87" s="6"/>
      <c r="AZ87" s="6"/>
      <c r="BA87" s="6"/>
      <c r="BB87" s="6"/>
      <c r="BC87" s="6"/>
      <c r="BD87" s="3"/>
    </row>
    <row x14ac:dyDescent="0.25" r="88" customHeight="1" ht="15.75">
      <c r="A88" s="17" t="s">
        <v>32</v>
      </c>
      <c r="B88" s="15" t="s">
        <v>306</v>
      </c>
      <c r="C88" s="1" t="s">
        <v>3913</v>
      </c>
      <c r="D88" s="1" t="s">
        <v>3165</v>
      </c>
      <c r="E88" s="1" t="s">
        <v>3914</v>
      </c>
      <c r="F88" s="1" t="s">
        <v>3915</v>
      </c>
      <c r="G88" s="1" t="s">
        <v>2953</v>
      </c>
      <c r="H88" s="2">
        <v>1</v>
      </c>
      <c r="I88" s="1" t="s">
        <v>3916</v>
      </c>
      <c r="J88" s="2">
        <v>2</v>
      </c>
      <c r="K88" s="1" t="s">
        <v>2993</v>
      </c>
      <c r="L88" s="1" t="s">
        <v>2968</v>
      </c>
      <c r="M88" s="1" t="s">
        <v>2953</v>
      </c>
      <c r="N88" s="1" t="s">
        <v>3917</v>
      </c>
      <c r="O88" s="16" t="s">
        <v>307</v>
      </c>
      <c r="P88" s="17" t="s">
        <v>32</v>
      </c>
      <c r="Q88" s="18" t="s">
        <v>308</v>
      </c>
      <c r="R88" s="1" t="s">
        <v>309</v>
      </c>
      <c r="S88" s="1" t="s">
        <v>1684</v>
      </c>
      <c r="T88" s="1" t="s">
        <v>1685</v>
      </c>
      <c r="U88" s="6"/>
      <c r="V88" s="30">
        <f>VLOOKUP(B88,AC:AE, 3, FALSE)</f>
      </c>
      <c r="W88" s="1" t="s">
        <v>3359</v>
      </c>
      <c r="X88" s="6"/>
      <c r="Y88" s="6"/>
      <c r="Z88" s="6"/>
      <c r="AA88" s="6"/>
      <c r="AB88" s="6"/>
      <c r="AC88" s="1" t="s">
        <v>1783</v>
      </c>
      <c r="AD88" s="1" t="s">
        <v>1784</v>
      </c>
      <c r="AE88" s="1" t="s">
        <v>87</v>
      </c>
      <c r="AF88" s="6"/>
      <c r="AG88" s="6"/>
      <c r="AH88" s="6"/>
      <c r="AI88" s="6"/>
      <c r="AJ88" s="6"/>
      <c r="AK88" s="2">
        <v>87</v>
      </c>
      <c r="AL88" s="18" t="s">
        <v>561</v>
      </c>
      <c r="AM88" s="1" t="s">
        <v>562</v>
      </c>
      <c r="AN88" s="30">
        <f>CONCATENATE("Case ID ", AK88, " :  ", AM88)</f>
      </c>
      <c r="AO88" s="18" t="s">
        <v>563</v>
      </c>
      <c r="AP88" s="1" t="s">
        <v>564</v>
      </c>
      <c r="AQ88" s="1" t="s">
        <v>2228</v>
      </c>
      <c r="AR88" s="1" t="s">
        <v>1685</v>
      </c>
      <c r="AS88" s="10" t="s">
        <v>3918</v>
      </c>
      <c r="AT88" s="31" t="s">
        <v>3919</v>
      </c>
      <c r="AU88" s="1" t="s">
        <v>3920</v>
      </c>
      <c r="AV88" s="32" t="s">
        <v>3921</v>
      </c>
      <c r="AW88" s="32" t="s">
        <v>3922</v>
      </c>
      <c r="AX88" s="1" t="s">
        <v>3923</v>
      </c>
      <c r="AY88" s="6"/>
      <c r="AZ88" s="6"/>
      <c r="BA88" s="6"/>
      <c r="BB88" s="6"/>
      <c r="BC88" s="6"/>
      <c r="BD88" s="3"/>
    </row>
    <row x14ac:dyDescent="0.25" r="89" customHeight="1" ht="15.75">
      <c r="A89" s="17" t="s">
        <v>1681</v>
      </c>
      <c r="B89" s="15" t="s">
        <v>1783</v>
      </c>
      <c r="C89" s="1" t="s">
        <v>3924</v>
      </c>
      <c r="D89" s="1" t="s">
        <v>3276</v>
      </c>
      <c r="E89" s="1" t="s">
        <v>3925</v>
      </c>
      <c r="F89" s="1" t="s">
        <v>3926</v>
      </c>
      <c r="G89" s="1" t="s">
        <v>2949</v>
      </c>
      <c r="H89" s="19">
        <v>0.166666667</v>
      </c>
      <c r="I89" s="1" t="s">
        <v>2950</v>
      </c>
      <c r="J89" s="2">
        <v>0</v>
      </c>
      <c r="K89" s="1" t="s">
        <v>3927</v>
      </c>
      <c r="L89" s="1" t="s">
        <v>2968</v>
      </c>
      <c r="M89" s="1" t="s">
        <v>2949</v>
      </c>
      <c r="N89" s="1" t="s">
        <v>3928</v>
      </c>
      <c r="O89" s="16" t="s">
        <v>1784</v>
      </c>
      <c r="P89" s="17" t="s">
        <v>1681</v>
      </c>
      <c r="Q89" s="18" t="s">
        <v>1785</v>
      </c>
      <c r="R89" s="1" t="s">
        <v>1786</v>
      </c>
      <c r="S89" s="1" t="s">
        <v>1684</v>
      </c>
      <c r="T89" s="1" t="s">
        <v>1685</v>
      </c>
      <c r="U89" s="6"/>
      <c r="V89" s="30">
        <f>VLOOKUP(B89,AC:AE, 3, FALSE)</f>
      </c>
      <c r="W89" s="1" t="s">
        <v>86</v>
      </c>
      <c r="X89" s="1" t="s">
        <v>2970</v>
      </c>
      <c r="Y89" s="6"/>
      <c r="Z89" s="6"/>
      <c r="AA89" s="6"/>
      <c r="AB89" s="6"/>
      <c r="AC89" s="1" t="s">
        <v>310</v>
      </c>
      <c r="AD89" s="1" t="s">
        <v>311</v>
      </c>
      <c r="AE89" s="1" t="s">
        <v>143</v>
      </c>
      <c r="AF89" s="6"/>
      <c r="AG89" s="6"/>
      <c r="AH89" s="6"/>
      <c r="AI89" s="6"/>
      <c r="AJ89" s="6"/>
      <c r="AK89" s="2">
        <v>88</v>
      </c>
      <c r="AL89" s="18" t="s">
        <v>565</v>
      </c>
      <c r="AM89" s="1" t="s">
        <v>566</v>
      </c>
      <c r="AN89" s="30">
        <f>CONCATENATE("Case ID ", AK89, " :  ", AM89)</f>
      </c>
      <c r="AO89" s="18" t="s">
        <v>567</v>
      </c>
      <c r="AP89" s="1" t="s">
        <v>568</v>
      </c>
      <c r="AQ89" s="1" t="s">
        <v>1684</v>
      </c>
      <c r="AR89" s="1" t="s">
        <v>1685</v>
      </c>
      <c r="AS89" s="10" t="s">
        <v>3929</v>
      </c>
      <c r="AT89" s="31" t="s">
        <v>3930</v>
      </c>
      <c r="AU89" s="1" t="s">
        <v>3931</v>
      </c>
      <c r="AV89" s="32" t="s">
        <v>3932</v>
      </c>
      <c r="AW89" s="32" t="s">
        <v>3933</v>
      </c>
      <c r="AX89" s="1" t="s">
        <v>3934</v>
      </c>
      <c r="AY89" s="6"/>
      <c r="AZ89" s="6"/>
      <c r="BA89" s="6"/>
      <c r="BB89" s="6"/>
      <c r="BC89" s="6"/>
      <c r="BD89" s="3"/>
    </row>
    <row x14ac:dyDescent="0.25" r="90" customHeight="1" ht="15.75">
      <c r="A90" s="17" t="s">
        <v>32</v>
      </c>
      <c r="B90" s="15" t="s">
        <v>310</v>
      </c>
      <c r="C90" s="1" t="s">
        <v>3935</v>
      </c>
      <c r="D90" s="1" t="s">
        <v>3936</v>
      </c>
      <c r="E90" s="1" t="s">
        <v>3937</v>
      </c>
      <c r="F90" s="1" t="s">
        <v>3938</v>
      </c>
      <c r="G90" s="1" t="s">
        <v>2953</v>
      </c>
      <c r="H90" s="2">
        <v>1</v>
      </c>
      <c r="I90" s="1" t="s">
        <v>3939</v>
      </c>
      <c r="J90" s="2">
        <v>2</v>
      </c>
      <c r="K90" s="1" t="s">
        <v>2993</v>
      </c>
      <c r="L90" s="1" t="s">
        <v>2968</v>
      </c>
      <c r="M90" s="1" t="s">
        <v>2953</v>
      </c>
      <c r="N90" s="1" t="s">
        <v>3940</v>
      </c>
      <c r="O90" s="16" t="s">
        <v>311</v>
      </c>
      <c r="P90" s="17" t="s">
        <v>32</v>
      </c>
      <c r="Q90" s="18" t="s">
        <v>312</v>
      </c>
      <c r="R90" s="1" t="s">
        <v>313</v>
      </c>
      <c r="S90" s="1" t="s">
        <v>1684</v>
      </c>
      <c r="T90" s="1" t="s">
        <v>1685</v>
      </c>
      <c r="U90" s="6"/>
      <c r="V90" s="30">
        <f>VLOOKUP(B90,AC:AE, 3, FALSE)</f>
      </c>
      <c r="W90" s="1" t="s">
        <v>3140</v>
      </c>
      <c r="X90" s="6"/>
      <c r="Y90" s="6"/>
      <c r="Z90" s="6"/>
      <c r="AA90" s="6"/>
      <c r="AB90" s="6"/>
      <c r="AC90" s="1" t="s">
        <v>314</v>
      </c>
      <c r="AD90" s="1" t="s">
        <v>315</v>
      </c>
      <c r="AE90" s="1" t="s">
        <v>143</v>
      </c>
      <c r="AF90" s="6"/>
      <c r="AG90" s="6"/>
      <c r="AH90" s="6"/>
      <c r="AI90" s="6"/>
      <c r="AJ90" s="6"/>
      <c r="AK90" s="2">
        <v>89</v>
      </c>
      <c r="AL90" s="18" t="s">
        <v>569</v>
      </c>
      <c r="AM90" s="1" t="s">
        <v>570</v>
      </c>
      <c r="AN90" s="30">
        <f>CONCATENATE("Case ID ", AK90, " :  ", AM90)</f>
      </c>
      <c r="AO90" s="18" t="s">
        <v>567</v>
      </c>
      <c r="AP90" s="1" t="s">
        <v>571</v>
      </c>
      <c r="AQ90" s="1" t="s">
        <v>1684</v>
      </c>
      <c r="AR90" s="1" t="s">
        <v>1685</v>
      </c>
      <c r="AS90" s="10" t="s">
        <v>3941</v>
      </c>
      <c r="AT90" s="31" t="s">
        <v>3942</v>
      </c>
      <c r="AU90" s="1" t="s">
        <v>3931</v>
      </c>
      <c r="AV90" s="32" t="s">
        <v>3943</v>
      </c>
      <c r="AW90" s="32" t="s">
        <v>3944</v>
      </c>
      <c r="AX90" s="1" t="s">
        <v>3945</v>
      </c>
      <c r="AY90" s="6"/>
      <c r="AZ90" s="6"/>
      <c r="BA90" s="6"/>
      <c r="BB90" s="6"/>
      <c r="BC90" s="6"/>
      <c r="BD90" s="3"/>
    </row>
    <row x14ac:dyDescent="0.25" r="91" customHeight="1" ht="15.75">
      <c r="A91" s="17" t="s">
        <v>32</v>
      </c>
      <c r="B91" s="15" t="s">
        <v>314</v>
      </c>
      <c r="C91" s="1" t="s">
        <v>3946</v>
      </c>
      <c r="D91" s="1" t="s">
        <v>2950</v>
      </c>
      <c r="E91" s="1" t="s">
        <v>2979</v>
      </c>
      <c r="F91" s="1" t="s">
        <v>3947</v>
      </c>
      <c r="G91" s="1" t="s">
        <v>2953</v>
      </c>
      <c r="H91" s="2">
        <v>1</v>
      </c>
      <c r="I91" s="1" t="s">
        <v>2950</v>
      </c>
      <c r="J91" s="2">
        <v>0</v>
      </c>
      <c r="K91" s="1" t="s">
        <v>2993</v>
      </c>
      <c r="L91" s="1" t="s">
        <v>2968</v>
      </c>
      <c r="M91" s="1" t="s">
        <v>2953</v>
      </c>
      <c r="N91" s="1" t="s">
        <v>3948</v>
      </c>
      <c r="O91" s="16" t="s">
        <v>315</v>
      </c>
      <c r="P91" s="17" t="s">
        <v>32</v>
      </c>
      <c r="Q91" s="18" t="s">
        <v>316</v>
      </c>
      <c r="R91" s="1" t="s">
        <v>317</v>
      </c>
      <c r="S91" s="1" t="s">
        <v>1684</v>
      </c>
      <c r="T91" s="1" t="s">
        <v>1685</v>
      </c>
      <c r="U91" s="6"/>
      <c r="V91" s="30">
        <f>VLOOKUP(B91,AC:AE, 3, FALSE)</f>
      </c>
      <c r="W91" s="1" t="s">
        <v>3382</v>
      </c>
      <c r="X91" s="6"/>
      <c r="Y91" s="6"/>
      <c r="Z91" s="6"/>
      <c r="AA91" s="6"/>
      <c r="AB91" s="6"/>
      <c r="AC91" s="1" t="s">
        <v>318</v>
      </c>
      <c r="AD91" s="1" t="s">
        <v>319</v>
      </c>
      <c r="AE91" s="1" t="s">
        <v>143</v>
      </c>
      <c r="AF91" s="6"/>
      <c r="AG91" s="6"/>
      <c r="AH91" s="6"/>
      <c r="AI91" s="6"/>
      <c r="AJ91" s="6"/>
      <c r="AK91" s="2">
        <v>90</v>
      </c>
      <c r="AL91" s="18" t="s">
        <v>3949</v>
      </c>
      <c r="AM91" s="1" t="s">
        <v>3950</v>
      </c>
      <c r="AN91" s="30">
        <f>CONCATENATE("Case ID ", AK91, " :  ", AM91)</f>
      </c>
      <c r="AO91" s="18" t="s">
        <v>3951</v>
      </c>
      <c r="AP91" s="1" t="s">
        <v>3952</v>
      </c>
      <c r="AQ91" s="1" t="s">
        <v>1607</v>
      </c>
      <c r="AR91" s="1" t="s">
        <v>1607</v>
      </c>
      <c r="AS91" s="10" t="s">
        <v>3953</v>
      </c>
      <c r="AT91" s="31" t="s">
        <v>3954</v>
      </c>
      <c r="AU91" s="1" t="s">
        <v>3955</v>
      </c>
      <c r="AV91" s="32" t="s">
        <v>3956</v>
      </c>
      <c r="AW91" s="32" t="s">
        <v>3957</v>
      </c>
      <c r="AX91" s="1" t="s">
        <v>3958</v>
      </c>
      <c r="AY91" s="6"/>
      <c r="AZ91" s="6"/>
      <c r="BA91" s="6"/>
      <c r="BB91" s="6"/>
      <c r="BC91" s="6"/>
      <c r="BD91" s="3"/>
    </row>
    <row x14ac:dyDescent="0.25" r="92" customHeight="1" ht="15.75">
      <c r="A92" s="17" t="s">
        <v>32</v>
      </c>
      <c r="B92" s="15" t="s">
        <v>318</v>
      </c>
      <c r="C92" s="1" t="s">
        <v>3959</v>
      </c>
      <c r="D92" s="1" t="s">
        <v>3960</v>
      </c>
      <c r="E92" s="1" t="s">
        <v>3961</v>
      </c>
      <c r="F92" s="1" t="s">
        <v>3962</v>
      </c>
      <c r="G92" s="1" t="s">
        <v>2953</v>
      </c>
      <c r="H92" s="2">
        <v>1</v>
      </c>
      <c r="I92" s="1" t="s">
        <v>3963</v>
      </c>
      <c r="J92" s="2">
        <v>1</v>
      </c>
      <c r="K92" s="1" t="s">
        <v>2993</v>
      </c>
      <c r="L92" s="1" t="s">
        <v>2968</v>
      </c>
      <c r="M92" s="1" t="s">
        <v>2953</v>
      </c>
      <c r="N92" s="1" t="s">
        <v>3964</v>
      </c>
      <c r="O92" s="16" t="s">
        <v>319</v>
      </c>
      <c r="P92" s="17" t="s">
        <v>32</v>
      </c>
      <c r="Q92" s="18" t="s">
        <v>320</v>
      </c>
      <c r="R92" s="1" t="s">
        <v>321</v>
      </c>
      <c r="S92" s="1" t="s">
        <v>1684</v>
      </c>
      <c r="T92" s="1" t="s">
        <v>1685</v>
      </c>
      <c r="U92" s="6"/>
      <c r="V92" s="30">
        <f>VLOOKUP(B92,AC:AE, 3, FALSE)</f>
      </c>
      <c r="W92" s="1" t="s">
        <v>3140</v>
      </c>
      <c r="X92" s="6"/>
      <c r="Y92" s="6"/>
      <c r="Z92" s="6"/>
      <c r="AA92" s="6"/>
      <c r="AB92" s="6"/>
      <c r="AC92" s="1" t="s">
        <v>322</v>
      </c>
      <c r="AD92" s="1" t="s">
        <v>323</v>
      </c>
      <c r="AE92" s="1" t="s">
        <v>143</v>
      </c>
      <c r="AF92" s="6"/>
      <c r="AG92" s="6"/>
      <c r="AH92" s="6"/>
      <c r="AI92" s="6"/>
      <c r="AJ92" s="6"/>
      <c r="AK92" s="2">
        <v>91</v>
      </c>
      <c r="AL92" s="18" t="s">
        <v>576</v>
      </c>
      <c r="AM92" s="1" t="s">
        <v>577</v>
      </c>
      <c r="AN92" s="30">
        <f>CONCATENATE("Case ID ", AK92, " :  ", AM92)</f>
      </c>
      <c r="AO92" s="18" t="s">
        <v>578</v>
      </c>
      <c r="AP92" s="1" t="s">
        <v>579</v>
      </c>
      <c r="AQ92" s="1" t="s">
        <v>1684</v>
      </c>
      <c r="AR92" s="1" t="s">
        <v>1685</v>
      </c>
      <c r="AS92" s="10" t="s">
        <v>3965</v>
      </c>
      <c r="AT92" s="31" t="s">
        <v>3062</v>
      </c>
      <c r="AU92" s="1" t="s">
        <v>2985</v>
      </c>
      <c r="AV92" s="32" t="s">
        <v>3966</v>
      </c>
      <c r="AW92" s="32" t="s">
        <v>3967</v>
      </c>
      <c r="AX92" s="1" t="s">
        <v>3968</v>
      </c>
      <c r="AY92" s="6"/>
      <c r="AZ92" s="6"/>
      <c r="BA92" s="6"/>
      <c r="BB92" s="6"/>
      <c r="BC92" s="6"/>
      <c r="BD92" s="3"/>
    </row>
    <row x14ac:dyDescent="0.25" r="93" customHeight="1" ht="15.75">
      <c r="A93" s="17" t="s">
        <v>16</v>
      </c>
      <c r="B93" s="15" t="s">
        <v>322</v>
      </c>
      <c r="C93" s="1" t="s">
        <v>3969</v>
      </c>
      <c r="D93" s="1" t="s">
        <v>3970</v>
      </c>
      <c r="E93" s="1" t="s">
        <v>3971</v>
      </c>
      <c r="F93" s="1" t="s">
        <v>3972</v>
      </c>
      <c r="G93" s="1" t="s">
        <v>2949</v>
      </c>
      <c r="H93" s="19">
        <v>0.6</v>
      </c>
      <c r="I93" s="1" t="s">
        <v>3302</v>
      </c>
      <c r="J93" s="19">
        <v>0.5</v>
      </c>
      <c r="K93" s="1" t="s">
        <v>3517</v>
      </c>
      <c r="L93" s="1" t="s">
        <v>2968</v>
      </c>
      <c r="M93" s="1" t="s">
        <v>2953</v>
      </c>
      <c r="N93" s="1" t="s">
        <v>3973</v>
      </c>
      <c r="O93" s="16" t="s">
        <v>323</v>
      </c>
      <c r="P93" s="17" t="s">
        <v>16</v>
      </c>
      <c r="Q93" s="18" t="s">
        <v>324</v>
      </c>
      <c r="R93" s="1" t="s">
        <v>325</v>
      </c>
      <c r="S93" s="1" t="s">
        <v>1684</v>
      </c>
      <c r="T93" s="1" t="s">
        <v>1685</v>
      </c>
      <c r="U93" s="6"/>
      <c r="V93" s="30">
        <f>VLOOKUP(B93,AC:AE, 3, FALSE)</f>
      </c>
      <c r="W93" s="1" t="s">
        <v>86</v>
      </c>
      <c r="X93" s="6"/>
      <c r="Y93" s="6"/>
      <c r="Z93" s="6"/>
      <c r="AA93" s="6"/>
      <c r="AB93" s="6"/>
      <c r="AC93" s="1" t="s">
        <v>326</v>
      </c>
      <c r="AD93" s="1" t="s">
        <v>327</v>
      </c>
      <c r="AE93" s="1" t="s">
        <v>143</v>
      </c>
      <c r="AF93" s="6"/>
      <c r="AG93" s="6"/>
      <c r="AH93" s="6"/>
      <c r="AI93" s="6"/>
      <c r="AJ93" s="6"/>
      <c r="AK93" s="2">
        <v>92</v>
      </c>
      <c r="AL93" s="18" t="s">
        <v>580</v>
      </c>
      <c r="AM93" s="1" t="s">
        <v>581</v>
      </c>
      <c r="AN93" s="30">
        <f>CONCATENATE("Case ID ", AK93, " :  ", AM93)</f>
      </c>
      <c r="AO93" s="18" t="s">
        <v>582</v>
      </c>
      <c r="AP93" s="1" t="s">
        <v>583</v>
      </c>
      <c r="AQ93" s="1" t="s">
        <v>1684</v>
      </c>
      <c r="AR93" s="1" t="s">
        <v>1685</v>
      </c>
      <c r="AS93" s="10" t="s">
        <v>3974</v>
      </c>
      <c r="AT93" s="31" t="s">
        <v>3975</v>
      </c>
      <c r="AU93" s="1" t="s">
        <v>2985</v>
      </c>
      <c r="AV93" s="32" t="s">
        <v>3976</v>
      </c>
      <c r="AW93" s="32" t="s">
        <v>3977</v>
      </c>
      <c r="AX93" s="1" t="s">
        <v>3978</v>
      </c>
      <c r="AY93" s="6"/>
      <c r="AZ93" s="6"/>
      <c r="BA93" s="6"/>
      <c r="BB93" s="6"/>
      <c r="BC93" s="6"/>
      <c r="BD93" s="3"/>
    </row>
    <row x14ac:dyDescent="0.25" r="94" customHeight="1" ht="15.75">
      <c r="A94" s="17" t="s">
        <v>32</v>
      </c>
      <c r="B94" s="15" t="s">
        <v>326</v>
      </c>
      <c r="C94" s="1" t="s">
        <v>3979</v>
      </c>
      <c r="D94" s="1" t="s">
        <v>2950</v>
      </c>
      <c r="E94" s="1" t="s">
        <v>2979</v>
      </c>
      <c r="F94" s="1" t="s">
        <v>3980</v>
      </c>
      <c r="G94" s="1" t="s">
        <v>2953</v>
      </c>
      <c r="H94" s="2">
        <v>1</v>
      </c>
      <c r="I94" s="1" t="s">
        <v>2950</v>
      </c>
      <c r="J94" s="2">
        <v>0</v>
      </c>
      <c r="K94" s="1" t="s">
        <v>2968</v>
      </c>
      <c r="L94" s="1" t="s">
        <v>2968</v>
      </c>
      <c r="M94" s="1" t="s">
        <v>2953</v>
      </c>
      <c r="N94" s="1" t="s">
        <v>3981</v>
      </c>
      <c r="O94" s="16" t="s">
        <v>327</v>
      </c>
      <c r="P94" s="17" t="s">
        <v>32</v>
      </c>
      <c r="Q94" s="18" t="s">
        <v>328</v>
      </c>
      <c r="R94" s="1" t="s">
        <v>329</v>
      </c>
      <c r="S94" s="1" t="s">
        <v>1684</v>
      </c>
      <c r="T94" s="1" t="s">
        <v>1685</v>
      </c>
      <c r="U94" s="6"/>
      <c r="V94" s="30">
        <f>VLOOKUP(B94,AC:AE, 3, FALSE)</f>
      </c>
      <c r="W94" s="1" t="s">
        <v>3062</v>
      </c>
      <c r="X94" s="6"/>
      <c r="Y94" s="6"/>
      <c r="Z94" s="6"/>
      <c r="AA94" s="6"/>
      <c r="AB94" s="6"/>
      <c r="AC94" s="1" t="s">
        <v>1787</v>
      </c>
      <c r="AD94" s="1" t="s">
        <v>1788</v>
      </c>
      <c r="AE94" s="1" t="s">
        <v>67</v>
      </c>
      <c r="AF94" s="6"/>
      <c r="AG94" s="6"/>
      <c r="AH94" s="6"/>
      <c r="AI94" s="6"/>
      <c r="AJ94" s="6"/>
      <c r="AK94" s="2">
        <v>93</v>
      </c>
      <c r="AL94" s="18" t="s">
        <v>588</v>
      </c>
      <c r="AM94" s="1" t="s">
        <v>589</v>
      </c>
      <c r="AN94" s="30">
        <f>CONCATENATE("Case ID ", AK94, " :  ", AM94)</f>
      </c>
      <c r="AO94" s="18" t="s">
        <v>590</v>
      </c>
      <c r="AP94" s="1" t="s">
        <v>591</v>
      </c>
      <c r="AQ94" s="1" t="s">
        <v>1684</v>
      </c>
      <c r="AR94" s="1" t="s">
        <v>1685</v>
      </c>
      <c r="AS94" s="10" t="s">
        <v>3982</v>
      </c>
      <c r="AT94" s="31" t="s">
        <v>3062</v>
      </c>
      <c r="AU94" s="1" t="s">
        <v>2985</v>
      </c>
      <c r="AV94" s="32" t="s">
        <v>3983</v>
      </c>
      <c r="AW94" s="32" t="s">
        <v>3984</v>
      </c>
      <c r="AX94" s="1" t="s">
        <v>3985</v>
      </c>
      <c r="AY94" s="6"/>
      <c r="AZ94" s="6"/>
      <c r="BA94" s="6"/>
      <c r="BB94" s="6"/>
      <c r="BC94" s="6"/>
      <c r="BD94" s="3"/>
    </row>
    <row x14ac:dyDescent="0.25" r="95" customHeight="1" ht="15.75">
      <c r="A95" s="17" t="s">
        <v>1681</v>
      </c>
      <c r="B95" s="15" t="s">
        <v>1787</v>
      </c>
      <c r="C95" s="1" t="s">
        <v>3986</v>
      </c>
      <c r="D95" s="1" t="s">
        <v>3241</v>
      </c>
      <c r="E95" s="1" t="s">
        <v>3987</v>
      </c>
      <c r="F95" s="1" t="s">
        <v>3988</v>
      </c>
      <c r="G95" s="1" t="s">
        <v>2949</v>
      </c>
      <c r="H95" s="2">
        <v>1</v>
      </c>
      <c r="I95" s="1" t="s">
        <v>3989</v>
      </c>
      <c r="J95" s="2">
        <v>5</v>
      </c>
      <c r="K95" s="1" t="s">
        <v>3990</v>
      </c>
      <c r="L95" s="1" t="s">
        <v>2968</v>
      </c>
      <c r="M95" s="1" t="s">
        <v>2949</v>
      </c>
      <c r="N95" s="1" t="s">
        <v>3991</v>
      </c>
      <c r="O95" s="16" t="s">
        <v>1788</v>
      </c>
      <c r="P95" s="17" t="s">
        <v>1681</v>
      </c>
      <c r="Q95" s="18" t="s">
        <v>1789</v>
      </c>
      <c r="R95" s="1" t="s">
        <v>1790</v>
      </c>
      <c r="S95" s="1" t="s">
        <v>1684</v>
      </c>
      <c r="T95" s="1" t="s">
        <v>1685</v>
      </c>
      <c r="U95" s="6"/>
      <c r="V95" s="30">
        <f>VLOOKUP(B95,AC:AE, 3, FALSE)</f>
      </c>
      <c r="W95" s="1" t="s">
        <v>86</v>
      </c>
      <c r="X95" s="1" t="s">
        <v>2970</v>
      </c>
      <c r="Y95" s="6"/>
      <c r="Z95" s="6"/>
      <c r="AA95" s="6"/>
      <c r="AB95" s="6"/>
      <c r="AC95" s="1" t="s">
        <v>1791</v>
      </c>
      <c r="AD95" s="1" t="s">
        <v>1792</v>
      </c>
      <c r="AE95" s="1" t="s">
        <v>126</v>
      </c>
      <c r="AF95" s="6"/>
      <c r="AG95" s="6"/>
      <c r="AH95" s="6"/>
      <c r="AI95" s="6"/>
      <c r="AJ95" s="6"/>
      <c r="AK95" s="2">
        <v>94</v>
      </c>
      <c r="AL95" s="18" t="s">
        <v>3992</v>
      </c>
      <c r="AM95" s="1" t="s">
        <v>3993</v>
      </c>
      <c r="AN95" s="30">
        <f>CONCATENATE("Case ID ", AK95, " :  ", AM95)</f>
      </c>
      <c r="AO95" s="18" t="s">
        <v>3994</v>
      </c>
      <c r="AP95" s="1" t="s">
        <v>3995</v>
      </c>
      <c r="AQ95" s="1" t="s">
        <v>1690</v>
      </c>
      <c r="AR95" s="1" t="s">
        <v>1690</v>
      </c>
      <c r="AS95" s="10" t="s">
        <v>3996</v>
      </c>
      <c r="AT95" s="31" t="s">
        <v>3997</v>
      </c>
      <c r="AU95" s="1" t="s">
        <v>3998</v>
      </c>
      <c r="AV95" s="32" t="s">
        <v>3999</v>
      </c>
      <c r="AW95" s="32" t="s">
        <v>4000</v>
      </c>
      <c r="AX95" s="1" t="s">
        <v>4001</v>
      </c>
      <c r="AY95" s="6"/>
      <c r="AZ95" s="6"/>
      <c r="BA95" s="6"/>
      <c r="BB95" s="6"/>
      <c r="BC95" s="6"/>
      <c r="BD95" s="3"/>
    </row>
    <row x14ac:dyDescent="0.25" r="96" customHeight="1" ht="15.75">
      <c r="A96" s="17" t="s">
        <v>1681</v>
      </c>
      <c r="B96" s="15" t="s">
        <v>1791</v>
      </c>
      <c r="C96" s="1" t="s">
        <v>4002</v>
      </c>
      <c r="D96" s="1" t="s">
        <v>4003</v>
      </c>
      <c r="E96" s="1" t="s">
        <v>4004</v>
      </c>
      <c r="F96" s="1" t="s">
        <v>4005</v>
      </c>
      <c r="G96" s="1" t="s">
        <v>2949</v>
      </c>
      <c r="H96" s="2">
        <v>1</v>
      </c>
      <c r="I96" s="1" t="s">
        <v>2950</v>
      </c>
      <c r="J96" s="2">
        <v>0</v>
      </c>
      <c r="K96" s="1" t="s">
        <v>4006</v>
      </c>
      <c r="L96" s="1" t="s">
        <v>2968</v>
      </c>
      <c r="M96" s="1" t="s">
        <v>2949</v>
      </c>
      <c r="N96" s="1" t="s">
        <v>3461</v>
      </c>
      <c r="O96" s="16" t="s">
        <v>1792</v>
      </c>
      <c r="P96" s="17" t="s">
        <v>1681</v>
      </c>
      <c r="Q96" s="18" t="s">
        <v>1111</v>
      </c>
      <c r="R96" s="1" t="s">
        <v>1741</v>
      </c>
      <c r="S96" s="1" t="s">
        <v>1684</v>
      </c>
      <c r="T96" s="1" t="s">
        <v>1685</v>
      </c>
      <c r="U96" s="6"/>
      <c r="V96" s="30">
        <f>VLOOKUP(B96,AC:AE, 3, FALSE)</f>
      </c>
      <c r="W96" s="1" t="s">
        <v>86</v>
      </c>
      <c r="X96" s="1" t="s">
        <v>2970</v>
      </c>
      <c r="Y96" s="6"/>
      <c r="Z96" s="6"/>
      <c r="AA96" s="6"/>
      <c r="AB96" s="6"/>
      <c r="AC96" s="1" t="s">
        <v>330</v>
      </c>
      <c r="AD96" s="1" t="s">
        <v>331</v>
      </c>
      <c r="AE96" s="1" t="s">
        <v>62</v>
      </c>
      <c r="AF96" s="6"/>
      <c r="AG96" s="6"/>
      <c r="AH96" s="6"/>
      <c r="AI96" s="6"/>
      <c r="AJ96" s="6"/>
      <c r="AK96" s="2">
        <v>95</v>
      </c>
      <c r="AL96" s="18" t="s">
        <v>592</v>
      </c>
      <c r="AM96" s="1" t="s">
        <v>593</v>
      </c>
      <c r="AN96" s="30">
        <f>CONCATENATE("Case ID ", AK96, " :  ", AM96)</f>
      </c>
      <c r="AO96" s="18" t="s">
        <v>594</v>
      </c>
      <c r="AP96" s="1" t="s">
        <v>595</v>
      </c>
      <c r="AQ96" s="1" t="s">
        <v>1684</v>
      </c>
      <c r="AR96" s="1" t="s">
        <v>1685</v>
      </c>
      <c r="AS96" s="10" t="s">
        <v>4007</v>
      </c>
      <c r="AT96" s="31" t="s">
        <v>4008</v>
      </c>
      <c r="AU96" s="1" t="s">
        <v>4009</v>
      </c>
      <c r="AV96" s="32" t="s">
        <v>4010</v>
      </c>
      <c r="AW96" s="32" t="s">
        <v>4011</v>
      </c>
      <c r="AX96" s="1" t="s">
        <v>4012</v>
      </c>
      <c r="AY96" s="6"/>
      <c r="AZ96" s="6"/>
      <c r="BA96" s="6"/>
      <c r="BB96" s="6"/>
      <c r="BC96" s="6"/>
      <c r="BD96" s="3"/>
    </row>
    <row x14ac:dyDescent="0.25" r="97" customHeight="1" ht="15.75">
      <c r="A97" s="17" t="s">
        <v>32</v>
      </c>
      <c r="B97" s="15" t="s">
        <v>330</v>
      </c>
      <c r="C97" s="1" t="s">
        <v>4013</v>
      </c>
      <c r="D97" s="1" t="s">
        <v>4014</v>
      </c>
      <c r="E97" s="1" t="s">
        <v>4015</v>
      </c>
      <c r="F97" s="1" t="s">
        <v>4016</v>
      </c>
      <c r="G97" s="1" t="s">
        <v>2953</v>
      </c>
      <c r="H97" s="2">
        <v>1</v>
      </c>
      <c r="I97" s="1" t="s">
        <v>4017</v>
      </c>
      <c r="J97" s="2">
        <v>1</v>
      </c>
      <c r="K97" s="1" t="s">
        <v>2993</v>
      </c>
      <c r="L97" s="1" t="s">
        <v>2968</v>
      </c>
      <c r="M97" s="1" t="s">
        <v>2953</v>
      </c>
      <c r="N97" s="1" t="s">
        <v>4018</v>
      </c>
      <c r="O97" s="16" t="s">
        <v>331</v>
      </c>
      <c r="P97" s="17" t="s">
        <v>32</v>
      </c>
      <c r="Q97" s="18" t="s">
        <v>332</v>
      </c>
      <c r="R97" s="1" t="s">
        <v>333</v>
      </c>
      <c r="S97" s="1" t="s">
        <v>1684</v>
      </c>
      <c r="T97" s="1" t="s">
        <v>1685</v>
      </c>
      <c r="U97" s="6"/>
      <c r="V97" s="30">
        <f>VLOOKUP(B97,AC:AE, 3, FALSE)</f>
      </c>
      <c r="W97" s="1" t="s">
        <v>3415</v>
      </c>
      <c r="X97" s="6"/>
      <c r="Y97" s="6"/>
      <c r="Z97" s="6"/>
      <c r="AA97" s="6"/>
      <c r="AB97" s="6"/>
      <c r="AC97" s="1" t="s">
        <v>334</v>
      </c>
      <c r="AD97" s="1" t="s">
        <v>335</v>
      </c>
      <c r="AE97" s="1" t="s">
        <v>143</v>
      </c>
      <c r="AF97" s="6"/>
      <c r="AG97" s="6"/>
      <c r="AH97" s="6"/>
      <c r="AI97" s="6"/>
      <c r="AJ97" s="6"/>
      <c r="AK97" s="2">
        <v>96</v>
      </c>
      <c r="AL97" s="18" t="s">
        <v>596</v>
      </c>
      <c r="AM97" s="1" t="s">
        <v>597</v>
      </c>
      <c r="AN97" s="30">
        <f>CONCATENATE("Case ID ", AK97, " :  ", AM97)</f>
      </c>
      <c r="AO97" s="18" t="s">
        <v>596</v>
      </c>
      <c r="AP97" s="6"/>
      <c r="AQ97" s="1" t="s">
        <v>3060</v>
      </c>
      <c r="AR97" s="1" t="s">
        <v>1852</v>
      </c>
      <c r="AS97" s="10" t="s">
        <v>4019</v>
      </c>
      <c r="AT97" s="31" t="s">
        <v>3631</v>
      </c>
      <c r="AU97" s="1" t="s">
        <v>4020</v>
      </c>
      <c r="AV97" s="32" t="s">
        <v>4021</v>
      </c>
      <c r="AW97" s="32" t="s">
        <v>4022</v>
      </c>
      <c r="AX97" s="1" t="s">
        <v>4023</v>
      </c>
      <c r="AY97" s="6"/>
      <c r="AZ97" s="6"/>
      <c r="BA97" s="6"/>
      <c r="BB97" s="6"/>
      <c r="BC97" s="6"/>
      <c r="BD97" s="3"/>
    </row>
    <row x14ac:dyDescent="0.25" r="98" customHeight="1" ht="15.75">
      <c r="A98" s="17" t="s">
        <v>32</v>
      </c>
      <c r="B98" s="15" t="s">
        <v>334</v>
      </c>
      <c r="C98" s="1" t="s">
        <v>4024</v>
      </c>
      <c r="D98" s="1" t="s">
        <v>4025</v>
      </c>
      <c r="E98" s="1" t="s">
        <v>4026</v>
      </c>
      <c r="F98" s="1" t="s">
        <v>4027</v>
      </c>
      <c r="G98" s="1" t="s">
        <v>2953</v>
      </c>
      <c r="H98" s="19">
        <v>0.714285714</v>
      </c>
      <c r="I98" s="1" t="s">
        <v>4028</v>
      </c>
      <c r="J98" s="2">
        <v>1</v>
      </c>
      <c r="K98" s="1" t="s">
        <v>2993</v>
      </c>
      <c r="L98" s="1" t="s">
        <v>2968</v>
      </c>
      <c r="M98" s="1" t="s">
        <v>2953</v>
      </c>
      <c r="N98" s="1" t="s">
        <v>4029</v>
      </c>
      <c r="O98" s="16" t="s">
        <v>335</v>
      </c>
      <c r="P98" s="17" t="s">
        <v>32</v>
      </c>
      <c r="Q98" s="18" t="s">
        <v>334</v>
      </c>
      <c r="R98" s="6"/>
      <c r="S98" s="1" t="s">
        <v>3060</v>
      </c>
      <c r="T98" s="1" t="s">
        <v>1852</v>
      </c>
      <c r="U98" s="1" t="s">
        <v>3060</v>
      </c>
      <c r="V98" s="30">
        <f>VLOOKUP(B98,AC:AE, 3, FALSE)</f>
      </c>
      <c r="W98" s="1" t="s">
        <v>3382</v>
      </c>
      <c r="X98" s="6"/>
      <c r="Y98" s="6"/>
      <c r="Z98" s="6"/>
      <c r="AA98" s="6"/>
      <c r="AB98" s="6"/>
      <c r="AC98" s="1" t="s">
        <v>336</v>
      </c>
      <c r="AD98" s="1" t="s">
        <v>337</v>
      </c>
      <c r="AE98" s="1" t="s">
        <v>143</v>
      </c>
      <c r="AF98" s="6"/>
      <c r="AG98" s="6"/>
      <c r="AH98" s="6"/>
      <c r="AI98" s="6"/>
      <c r="AJ98" s="6"/>
      <c r="AK98" s="2">
        <v>97</v>
      </c>
      <c r="AL98" s="18" t="s">
        <v>602</v>
      </c>
      <c r="AM98" s="1" t="s">
        <v>603</v>
      </c>
      <c r="AN98" s="30">
        <f>CONCATENATE("Case ID ", AK98, " :  ", AM98)</f>
      </c>
      <c r="AO98" s="18" t="s">
        <v>604</v>
      </c>
      <c r="AP98" s="1" t="s">
        <v>605</v>
      </c>
      <c r="AQ98" s="1" t="s">
        <v>1684</v>
      </c>
      <c r="AR98" s="1" t="s">
        <v>1685</v>
      </c>
      <c r="AS98" s="10" t="s">
        <v>4030</v>
      </c>
      <c r="AT98" s="31" t="s">
        <v>4031</v>
      </c>
      <c r="AU98" s="1" t="s">
        <v>3308</v>
      </c>
      <c r="AV98" s="32" t="s">
        <v>4032</v>
      </c>
      <c r="AW98" s="32" t="s">
        <v>4033</v>
      </c>
      <c r="AX98" s="1" t="s">
        <v>4034</v>
      </c>
      <c r="AY98" s="6"/>
      <c r="AZ98" s="6"/>
      <c r="BA98" s="6"/>
      <c r="BB98" s="6"/>
      <c r="BC98" s="6"/>
      <c r="BD98" s="3"/>
    </row>
    <row x14ac:dyDescent="0.25" r="99" customHeight="1" ht="15.75">
      <c r="A99" s="17" t="s">
        <v>32</v>
      </c>
      <c r="B99" s="15" t="s">
        <v>336</v>
      </c>
      <c r="C99" s="1" t="s">
        <v>4035</v>
      </c>
      <c r="D99" s="1" t="s">
        <v>4036</v>
      </c>
      <c r="E99" s="1" t="s">
        <v>4037</v>
      </c>
      <c r="F99" s="1" t="s">
        <v>4038</v>
      </c>
      <c r="G99" s="1" t="s">
        <v>2953</v>
      </c>
      <c r="H99" s="2">
        <v>1</v>
      </c>
      <c r="I99" s="1" t="s">
        <v>4039</v>
      </c>
      <c r="J99" s="2">
        <v>1</v>
      </c>
      <c r="K99" s="1" t="s">
        <v>2993</v>
      </c>
      <c r="L99" s="1" t="s">
        <v>2968</v>
      </c>
      <c r="M99" s="1" t="s">
        <v>2953</v>
      </c>
      <c r="N99" s="1" t="s">
        <v>4040</v>
      </c>
      <c r="O99" s="16" t="s">
        <v>337</v>
      </c>
      <c r="P99" s="17" t="s">
        <v>32</v>
      </c>
      <c r="Q99" s="18" t="s">
        <v>338</v>
      </c>
      <c r="R99" s="1" t="s">
        <v>339</v>
      </c>
      <c r="S99" s="1" t="s">
        <v>1684</v>
      </c>
      <c r="T99" s="1" t="s">
        <v>1685</v>
      </c>
      <c r="U99" s="6"/>
      <c r="V99" s="30">
        <f>VLOOKUP(B99,AC:AE, 3, FALSE)</f>
      </c>
      <c r="W99" s="1" t="s">
        <v>3062</v>
      </c>
      <c r="X99" s="6"/>
      <c r="Y99" s="6"/>
      <c r="Z99" s="6"/>
      <c r="AA99" s="6"/>
      <c r="AB99" s="6"/>
      <c r="AC99" s="1" t="s">
        <v>340</v>
      </c>
      <c r="AD99" s="1" t="s">
        <v>341</v>
      </c>
      <c r="AE99" s="1" t="s">
        <v>143</v>
      </c>
      <c r="AF99" s="6"/>
      <c r="AG99" s="6"/>
      <c r="AH99" s="6"/>
      <c r="AI99" s="6"/>
      <c r="AJ99" s="6"/>
      <c r="AK99" s="2">
        <v>98</v>
      </c>
      <c r="AL99" s="18" t="s">
        <v>606</v>
      </c>
      <c r="AM99" s="1" t="s">
        <v>607</v>
      </c>
      <c r="AN99" s="30">
        <f>CONCATENATE("Case ID ", AK99, " :  ", AM99)</f>
      </c>
      <c r="AO99" s="18" t="s">
        <v>608</v>
      </c>
      <c r="AP99" s="1" t="s">
        <v>609</v>
      </c>
      <c r="AQ99" s="1" t="s">
        <v>1684</v>
      </c>
      <c r="AR99" s="1" t="s">
        <v>1685</v>
      </c>
      <c r="AS99" s="10" t="s">
        <v>4041</v>
      </c>
      <c r="AT99" s="31" t="s">
        <v>4042</v>
      </c>
      <c r="AU99" s="1" t="s">
        <v>4043</v>
      </c>
      <c r="AV99" s="32" t="s">
        <v>4044</v>
      </c>
      <c r="AW99" s="32" t="s">
        <v>4045</v>
      </c>
      <c r="AX99" s="1" t="s">
        <v>4046</v>
      </c>
      <c r="AY99" s="6"/>
      <c r="AZ99" s="6"/>
      <c r="BA99" s="6"/>
      <c r="BB99" s="6"/>
      <c r="BC99" s="6"/>
      <c r="BD99" s="3"/>
    </row>
    <row x14ac:dyDescent="0.25" r="100" customHeight="1" ht="15.75">
      <c r="A100" s="17" t="s">
        <v>16</v>
      </c>
      <c r="B100" s="15" t="s">
        <v>340</v>
      </c>
      <c r="C100" s="1" t="s">
        <v>4047</v>
      </c>
      <c r="D100" s="1" t="s">
        <v>4048</v>
      </c>
      <c r="E100" s="1" t="s">
        <v>4049</v>
      </c>
      <c r="F100" s="1" t="s">
        <v>4050</v>
      </c>
      <c r="G100" s="1" t="s">
        <v>2949</v>
      </c>
      <c r="H100" s="2">
        <v>1</v>
      </c>
      <c r="I100" s="1" t="s">
        <v>4051</v>
      </c>
      <c r="J100" s="19">
        <v>3.5</v>
      </c>
      <c r="K100" s="1" t="s">
        <v>4052</v>
      </c>
      <c r="L100" s="1" t="s">
        <v>2968</v>
      </c>
      <c r="M100" s="1" t="s">
        <v>2953</v>
      </c>
      <c r="N100" s="1" t="s">
        <v>4053</v>
      </c>
      <c r="O100" s="16" t="s">
        <v>341</v>
      </c>
      <c r="P100" s="17" t="s">
        <v>16</v>
      </c>
      <c r="Q100" s="18" t="s">
        <v>342</v>
      </c>
      <c r="R100" s="1" t="s">
        <v>343</v>
      </c>
      <c r="S100" s="1" t="s">
        <v>1684</v>
      </c>
      <c r="T100" s="1" t="s">
        <v>1685</v>
      </c>
      <c r="U100" s="6"/>
      <c r="V100" s="30">
        <f>VLOOKUP(B100,AC:AE, 3, FALSE)</f>
      </c>
      <c r="W100" s="1" t="s">
        <v>86</v>
      </c>
      <c r="X100" s="6"/>
      <c r="Y100" s="6"/>
      <c r="Z100" s="6"/>
      <c r="AA100" s="6"/>
      <c r="AB100" s="6"/>
      <c r="AC100" s="1" t="s">
        <v>344</v>
      </c>
      <c r="AD100" s="1" t="s">
        <v>345</v>
      </c>
      <c r="AE100" s="1" t="s">
        <v>143</v>
      </c>
      <c r="AF100" s="6"/>
      <c r="AG100" s="6"/>
      <c r="AH100" s="6"/>
      <c r="AI100" s="6"/>
      <c r="AJ100" s="6"/>
      <c r="AK100" s="2">
        <v>99</v>
      </c>
      <c r="AL100" s="18" t="s">
        <v>610</v>
      </c>
      <c r="AM100" s="1" t="s">
        <v>611</v>
      </c>
      <c r="AN100" s="30">
        <f>CONCATENATE("Case ID ", AK100, " :  ", AM100)</f>
      </c>
      <c r="AO100" s="18" t="s">
        <v>612</v>
      </c>
      <c r="AP100" s="1" t="s">
        <v>613</v>
      </c>
      <c r="AQ100" s="1" t="s">
        <v>1708</v>
      </c>
      <c r="AR100" s="1" t="s">
        <v>1685</v>
      </c>
      <c r="AS100" s="10" t="s">
        <v>4054</v>
      </c>
      <c r="AT100" s="31" t="s">
        <v>4055</v>
      </c>
      <c r="AU100" s="1" t="s">
        <v>4056</v>
      </c>
      <c r="AV100" s="32" t="s">
        <v>4057</v>
      </c>
      <c r="AW100" s="32" t="s">
        <v>4058</v>
      </c>
      <c r="AX100" s="1" t="s">
        <v>4059</v>
      </c>
      <c r="AY100" s="6"/>
      <c r="AZ100" s="6"/>
      <c r="BA100" s="6"/>
      <c r="BB100" s="6"/>
      <c r="BC100" s="6"/>
      <c r="BD100" s="3"/>
    </row>
    <row x14ac:dyDescent="0.25" r="101" customHeight="1" ht="15.75">
      <c r="A101" s="17" t="s">
        <v>32</v>
      </c>
      <c r="B101" s="15" t="s">
        <v>344</v>
      </c>
      <c r="C101" s="1" t="s">
        <v>4060</v>
      </c>
      <c r="D101" s="1" t="s">
        <v>3656</v>
      </c>
      <c r="E101" s="1" t="s">
        <v>4061</v>
      </c>
      <c r="F101" s="1" t="s">
        <v>4062</v>
      </c>
      <c r="G101" s="1" t="s">
        <v>2953</v>
      </c>
      <c r="H101" s="19">
        <v>0.333333333</v>
      </c>
      <c r="I101" s="1" t="s">
        <v>4063</v>
      </c>
      <c r="J101" s="2">
        <v>2</v>
      </c>
      <c r="K101" s="1" t="s">
        <v>2993</v>
      </c>
      <c r="L101" s="1" t="s">
        <v>2968</v>
      </c>
      <c r="M101" s="1" t="s">
        <v>2953</v>
      </c>
      <c r="N101" s="1" t="s">
        <v>4064</v>
      </c>
      <c r="O101" s="16" t="s">
        <v>345</v>
      </c>
      <c r="P101" s="17" t="s">
        <v>32</v>
      </c>
      <c r="Q101" s="18" t="s">
        <v>346</v>
      </c>
      <c r="R101" s="1" t="s">
        <v>347</v>
      </c>
      <c r="S101" s="1" t="s">
        <v>1684</v>
      </c>
      <c r="T101" s="1" t="s">
        <v>1685</v>
      </c>
      <c r="U101" s="6"/>
      <c r="V101" s="30">
        <f>VLOOKUP(B101,AC:AE, 3, FALSE)</f>
      </c>
      <c r="W101" s="1" t="s">
        <v>3062</v>
      </c>
      <c r="X101" s="6"/>
      <c r="Y101" s="6"/>
      <c r="Z101" s="6"/>
      <c r="AA101" s="6"/>
      <c r="AB101" s="6"/>
      <c r="AC101" s="1" t="s">
        <v>1793</v>
      </c>
      <c r="AD101" s="1" t="s">
        <v>1794</v>
      </c>
      <c r="AE101" s="1" t="s">
        <v>87</v>
      </c>
      <c r="AF101" s="6"/>
      <c r="AG101" s="6"/>
      <c r="AH101" s="6"/>
      <c r="AI101" s="6"/>
      <c r="AJ101" s="6"/>
      <c r="AK101" s="2">
        <v>100</v>
      </c>
      <c r="AL101" s="18" t="s">
        <v>614</v>
      </c>
      <c r="AM101" s="1" t="s">
        <v>615</v>
      </c>
      <c r="AN101" s="30">
        <f>CONCATENATE("Case ID ", AK101, " :  ", AM101)</f>
      </c>
      <c r="AO101" s="18" t="s">
        <v>616</v>
      </c>
      <c r="AP101" s="1" t="s">
        <v>617</v>
      </c>
      <c r="AQ101" s="1" t="s">
        <v>1684</v>
      </c>
      <c r="AR101" s="1" t="s">
        <v>1685</v>
      </c>
      <c r="AS101" s="10" t="s">
        <v>4065</v>
      </c>
      <c r="AT101" s="31" t="s">
        <v>4066</v>
      </c>
      <c r="AU101" s="1" t="s">
        <v>2985</v>
      </c>
      <c r="AV101" s="32" t="s">
        <v>4067</v>
      </c>
      <c r="AW101" s="32" t="s">
        <v>4068</v>
      </c>
      <c r="AX101" s="1" t="s">
        <v>4069</v>
      </c>
      <c r="AY101" s="6"/>
      <c r="AZ101" s="6"/>
      <c r="BA101" s="6"/>
      <c r="BB101" s="6"/>
      <c r="BC101" s="6"/>
      <c r="BD101" s="3"/>
    </row>
    <row x14ac:dyDescent="0.25" r="102" customHeight="1" ht="15.75">
      <c r="A102" s="17" t="s">
        <v>1693</v>
      </c>
      <c r="B102" s="15" t="s">
        <v>1793</v>
      </c>
      <c r="C102" s="1" t="s">
        <v>4070</v>
      </c>
      <c r="D102" s="1" t="s">
        <v>4071</v>
      </c>
      <c r="E102" s="1" t="s">
        <v>4072</v>
      </c>
      <c r="F102" s="1" t="s">
        <v>4073</v>
      </c>
      <c r="G102" s="1" t="s">
        <v>2953</v>
      </c>
      <c r="H102" s="19">
        <v>0.666666667</v>
      </c>
      <c r="I102" s="1" t="s">
        <v>3302</v>
      </c>
      <c r="J102" s="19">
        <v>0.5</v>
      </c>
      <c r="K102" s="1" t="s">
        <v>2993</v>
      </c>
      <c r="L102" s="1" t="s">
        <v>2968</v>
      </c>
      <c r="M102" s="1" t="s">
        <v>2949</v>
      </c>
      <c r="N102" s="1" t="s">
        <v>4074</v>
      </c>
      <c r="O102" s="16" t="s">
        <v>1794</v>
      </c>
      <c r="P102" s="17" t="s">
        <v>1693</v>
      </c>
      <c r="Q102" s="18" t="s">
        <v>1795</v>
      </c>
      <c r="R102" s="1" t="s">
        <v>1796</v>
      </c>
      <c r="S102" s="1" t="s">
        <v>1690</v>
      </c>
      <c r="T102" s="1" t="s">
        <v>1690</v>
      </c>
      <c r="U102" s="6"/>
      <c r="V102" s="30">
        <f>VLOOKUP(B102,AC:AE, 3, FALSE)</f>
      </c>
      <c r="W102" s="1" t="s">
        <v>86</v>
      </c>
      <c r="X102" s="1" t="s">
        <v>2970</v>
      </c>
      <c r="Y102" s="6"/>
      <c r="Z102" s="6"/>
      <c r="AA102" s="6"/>
      <c r="AB102" s="6"/>
      <c r="AC102" s="1" t="s">
        <v>1797</v>
      </c>
      <c r="AD102" s="32" t="s">
        <v>4075</v>
      </c>
      <c r="AE102" s="1" t="s">
        <v>67</v>
      </c>
      <c r="AF102" s="6"/>
      <c r="AG102" s="6"/>
      <c r="AH102" s="6"/>
      <c r="AI102" s="6"/>
      <c r="AJ102" s="6"/>
      <c r="AK102" s="2">
        <v>101</v>
      </c>
      <c r="AL102" s="18" t="s">
        <v>618</v>
      </c>
      <c r="AM102" s="1" t="s">
        <v>619</v>
      </c>
      <c r="AN102" s="30">
        <f>CONCATENATE("Case ID ", AK102, " :  ", AM102)</f>
      </c>
      <c r="AO102" s="18" t="s">
        <v>620</v>
      </c>
      <c r="AP102" s="1" t="s">
        <v>621</v>
      </c>
      <c r="AQ102" s="1" t="s">
        <v>1861</v>
      </c>
      <c r="AR102" s="1" t="s">
        <v>1685</v>
      </c>
      <c r="AS102" s="10" t="s">
        <v>4076</v>
      </c>
      <c r="AT102" s="31" t="s">
        <v>4077</v>
      </c>
      <c r="AU102" s="1" t="s">
        <v>4078</v>
      </c>
      <c r="AV102" s="32" t="s">
        <v>4079</v>
      </c>
      <c r="AW102" s="32" t="s">
        <v>4080</v>
      </c>
      <c r="AX102" s="1" t="s">
        <v>4081</v>
      </c>
      <c r="AY102" s="6"/>
      <c r="AZ102" s="6"/>
      <c r="BA102" s="6"/>
      <c r="BB102" s="6"/>
      <c r="BC102" s="6"/>
      <c r="BD102" s="3"/>
    </row>
    <row x14ac:dyDescent="0.25" r="103" customHeight="1" ht="15.75">
      <c r="A103" s="17" t="s">
        <v>1681</v>
      </c>
      <c r="B103" s="15" t="s">
        <v>1797</v>
      </c>
      <c r="C103" s="1" t="s">
        <v>4082</v>
      </c>
      <c r="D103" s="1" t="s">
        <v>4083</v>
      </c>
      <c r="E103" s="1" t="s">
        <v>4084</v>
      </c>
      <c r="F103" s="1" t="s">
        <v>4085</v>
      </c>
      <c r="G103" s="1" t="s">
        <v>2949</v>
      </c>
      <c r="H103" s="19">
        <v>0.5</v>
      </c>
      <c r="I103" s="1" t="s">
        <v>4086</v>
      </c>
      <c r="J103" s="2">
        <v>9</v>
      </c>
      <c r="K103" s="1" t="s">
        <v>4087</v>
      </c>
      <c r="L103" s="1" t="s">
        <v>2968</v>
      </c>
      <c r="M103" s="1" t="s">
        <v>2949</v>
      </c>
      <c r="N103" s="1" t="s">
        <v>4088</v>
      </c>
      <c r="O103" s="16" t="s">
        <v>1798</v>
      </c>
      <c r="P103" s="17" t="s">
        <v>1681</v>
      </c>
      <c r="Q103" s="18" t="s">
        <v>1799</v>
      </c>
      <c r="R103" s="1" t="s">
        <v>1800</v>
      </c>
      <c r="S103" s="1" t="s">
        <v>1684</v>
      </c>
      <c r="T103" s="1" t="s">
        <v>1685</v>
      </c>
      <c r="U103" s="6"/>
      <c r="V103" s="30">
        <f>VLOOKUP(B103,AC:AE, 3, FALSE)</f>
      </c>
      <c r="W103" s="1" t="s">
        <v>86</v>
      </c>
      <c r="X103" s="1" t="s">
        <v>2970</v>
      </c>
      <c r="Y103" s="6"/>
      <c r="Z103" s="6"/>
      <c r="AA103" s="6"/>
      <c r="AB103" s="6"/>
      <c r="AC103" s="1" t="s">
        <v>348</v>
      </c>
      <c r="AD103" s="1" t="s">
        <v>349</v>
      </c>
      <c r="AE103" s="1" t="s">
        <v>143</v>
      </c>
      <c r="AF103" s="6"/>
      <c r="AG103" s="6"/>
      <c r="AH103" s="6"/>
      <c r="AI103" s="6"/>
      <c r="AJ103" s="6"/>
      <c r="AK103" s="2">
        <v>102</v>
      </c>
      <c r="AL103" s="18" t="s">
        <v>622</v>
      </c>
      <c r="AM103" s="1" t="s">
        <v>623</v>
      </c>
      <c r="AN103" s="30">
        <f>CONCATENATE("Case ID ", AK103, " :  ", AM103)</f>
      </c>
      <c r="AO103" s="18" t="s">
        <v>624</v>
      </c>
      <c r="AP103" s="1" t="s">
        <v>625</v>
      </c>
      <c r="AQ103" s="1" t="s">
        <v>1684</v>
      </c>
      <c r="AR103" s="1" t="s">
        <v>1685</v>
      </c>
      <c r="AS103" s="10" t="s">
        <v>4089</v>
      </c>
      <c r="AT103" s="31" t="s">
        <v>4090</v>
      </c>
      <c r="AU103" s="1" t="s">
        <v>4091</v>
      </c>
      <c r="AV103" s="32" t="s">
        <v>4092</v>
      </c>
      <c r="AW103" s="32" t="s">
        <v>4093</v>
      </c>
      <c r="AX103" s="1" t="s">
        <v>4094</v>
      </c>
      <c r="AY103" s="6"/>
      <c r="AZ103" s="6"/>
      <c r="BA103" s="6"/>
      <c r="BB103" s="6"/>
      <c r="BC103" s="6"/>
      <c r="BD103" s="3"/>
    </row>
    <row x14ac:dyDescent="0.25" r="104" customHeight="1" ht="15.75">
      <c r="A104" s="17" t="s">
        <v>32</v>
      </c>
      <c r="B104" s="15" t="s">
        <v>348</v>
      </c>
      <c r="C104" s="1" t="s">
        <v>4095</v>
      </c>
      <c r="D104" s="1" t="s">
        <v>4096</v>
      </c>
      <c r="E104" s="1" t="s">
        <v>4097</v>
      </c>
      <c r="F104" s="1" t="s">
        <v>4098</v>
      </c>
      <c r="G104" s="1" t="s">
        <v>2953</v>
      </c>
      <c r="H104" s="2">
        <v>1</v>
      </c>
      <c r="I104" s="1" t="s">
        <v>4099</v>
      </c>
      <c r="J104" s="2">
        <v>1</v>
      </c>
      <c r="K104" s="1" t="s">
        <v>2993</v>
      </c>
      <c r="L104" s="1" t="s">
        <v>2968</v>
      </c>
      <c r="M104" s="1" t="s">
        <v>2953</v>
      </c>
      <c r="N104" s="1" t="s">
        <v>4100</v>
      </c>
      <c r="O104" s="16" t="s">
        <v>349</v>
      </c>
      <c r="P104" s="17" t="s">
        <v>32</v>
      </c>
      <c r="Q104" s="18" t="s">
        <v>350</v>
      </c>
      <c r="R104" s="1" t="s">
        <v>351</v>
      </c>
      <c r="S104" s="1" t="s">
        <v>1684</v>
      </c>
      <c r="T104" s="1" t="s">
        <v>1685</v>
      </c>
      <c r="U104" s="6"/>
      <c r="V104" s="30">
        <f>VLOOKUP(B104,AC:AE, 3, FALSE)</f>
      </c>
      <c r="W104" s="1" t="s">
        <v>3062</v>
      </c>
      <c r="X104" s="6"/>
      <c r="Y104" s="6"/>
      <c r="Z104" s="6"/>
      <c r="AA104" s="6"/>
      <c r="AB104" s="6"/>
      <c r="AC104" s="1" t="s">
        <v>352</v>
      </c>
      <c r="AD104" s="1" t="s">
        <v>353</v>
      </c>
      <c r="AE104" s="1" t="s">
        <v>143</v>
      </c>
      <c r="AF104" s="6"/>
      <c r="AG104" s="6"/>
      <c r="AH104" s="6"/>
      <c r="AI104" s="6"/>
      <c r="AJ104" s="6"/>
      <c r="AK104" s="2">
        <v>103</v>
      </c>
      <c r="AL104" s="18" t="s">
        <v>630</v>
      </c>
      <c r="AM104" s="1" t="s">
        <v>631</v>
      </c>
      <c r="AN104" s="30">
        <f>CONCATENATE("Case ID ", AK104, " :  ", AM104)</f>
      </c>
      <c r="AO104" s="18" t="s">
        <v>632</v>
      </c>
      <c r="AP104" s="1" t="s">
        <v>633</v>
      </c>
      <c r="AQ104" s="1" t="s">
        <v>1684</v>
      </c>
      <c r="AR104" s="1" t="s">
        <v>1685</v>
      </c>
      <c r="AS104" s="10" t="s">
        <v>4101</v>
      </c>
      <c r="AT104" s="31" t="s">
        <v>4102</v>
      </c>
      <c r="AU104" s="1" t="s">
        <v>4078</v>
      </c>
      <c r="AV104" s="32" t="s">
        <v>4103</v>
      </c>
      <c r="AW104" s="32" t="s">
        <v>4104</v>
      </c>
      <c r="AX104" s="1" t="s">
        <v>4105</v>
      </c>
      <c r="AY104" s="6"/>
      <c r="AZ104" s="6"/>
      <c r="BA104" s="6"/>
      <c r="BB104" s="6"/>
      <c r="BC104" s="6"/>
      <c r="BD104" s="3"/>
    </row>
    <row x14ac:dyDescent="0.25" r="105" customHeight="1" ht="15.75">
      <c r="A105" s="17" t="s">
        <v>32</v>
      </c>
      <c r="B105" s="15" t="s">
        <v>352</v>
      </c>
      <c r="C105" s="1" t="s">
        <v>4106</v>
      </c>
      <c r="D105" s="1" t="s">
        <v>4107</v>
      </c>
      <c r="E105" s="1" t="s">
        <v>4108</v>
      </c>
      <c r="F105" s="1" t="s">
        <v>4109</v>
      </c>
      <c r="G105" s="1" t="s">
        <v>2953</v>
      </c>
      <c r="H105" s="2">
        <v>1</v>
      </c>
      <c r="I105" s="1" t="s">
        <v>4110</v>
      </c>
      <c r="J105" s="2">
        <v>4</v>
      </c>
      <c r="K105" s="1" t="s">
        <v>2993</v>
      </c>
      <c r="L105" s="1" t="s">
        <v>2968</v>
      </c>
      <c r="M105" s="1" t="s">
        <v>2953</v>
      </c>
      <c r="N105" s="1" t="s">
        <v>4111</v>
      </c>
      <c r="O105" s="16" t="s">
        <v>353</v>
      </c>
      <c r="P105" s="17" t="s">
        <v>32</v>
      </c>
      <c r="Q105" s="18" t="s">
        <v>354</v>
      </c>
      <c r="R105" s="1" t="s">
        <v>355</v>
      </c>
      <c r="S105" s="1" t="s">
        <v>1684</v>
      </c>
      <c r="T105" s="1" t="s">
        <v>1685</v>
      </c>
      <c r="U105" s="6"/>
      <c r="V105" s="30">
        <f>VLOOKUP(B105,AC:AE, 3, FALSE)</f>
      </c>
      <c r="W105" s="1" t="s">
        <v>3062</v>
      </c>
      <c r="X105" s="6"/>
      <c r="Y105" s="6"/>
      <c r="Z105" s="6"/>
      <c r="AA105" s="6"/>
      <c r="AB105" s="6"/>
      <c r="AC105" s="1" t="s">
        <v>356</v>
      </c>
      <c r="AD105" s="1" t="s">
        <v>357</v>
      </c>
      <c r="AE105" s="1" t="s">
        <v>126</v>
      </c>
      <c r="AF105" s="6"/>
      <c r="AG105" s="6"/>
      <c r="AH105" s="6"/>
      <c r="AI105" s="6"/>
      <c r="AJ105" s="6"/>
      <c r="AK105" s="2">
        <v>104</v>
      </c>
      <c r="AL105" s="18" t="s">
        <v>634</v>
      </c>
      <c r="AM105" s="1" t="s">
        <v>635</v>
      </c>
      <c r="AN105" s="30">
        <f>CONCATENATE("Case ID ", AK105, " :  ", AM105)</f>
      </c>
      <c r="AO105" s="18" t="s">
        <v>636</v>
      </c>
      <c r="AP105" s="1" t="s">
        <v>637</v>
      </c>
      <c r="AQ105" s="1" t="s">
        <v>1721</v>
      </c>
      <c r="AR105" s="1" t="s">
        <v>1685</v>
      </c>
      <c r="AS105" s="10" t="s">
        <v>4112</v>
      </c>
      <c r="AT105" s="31" t="s">
        <v>4113</v>
      </c>
      <c r="AU105" s="1" t="s">
        <v>4078</v>
      </c>
      <c r="AV105" s="32" t="s">
        <v>4114</v>
      </c>
      <c r="AW105" s="32" t="s">
        <v>4115</v>
      </c>
      <c r="AX105" s="6"/>
      <c r="AY105" s="6"/>
      <c r="AZ105" s="6"/>
      <c r="BA105" s="6"/>
      <c r="BB105" s="6"/>
      <c r="BC105" s="6"/>
      <c r="BD105" s="3"/>
    </row>
    <row x14ac:dyDescent="0.25" r="106" customHeight="1" ht="15.75">
      <c r="A106" s="17" t="s">
        <v>16</v>
      </c>
      <c r="B106" s="15" t="s">
        <v>356</v>
      </c>
      <c r="C106" s="1" t="s">
        <v>4116</v>
      </c>
      <c r="D106" s="1" t="s">
        <v>3067</v>
      </c>
      <c r="E106" s="1" t="s">
        <v>4117</v>
      </c>
      <c r="F106" s="1" t="s">
        <v>4118</v>
      </c>
      <c r="G106" s="1" t="s">
        <v>2949</v>
      </c>
      <c r="H106" s="2">
        <v>1</v>
      </c>
      <c r="I106" s="1" t="s">
        <v>4119</v>
      </c>
      <c r="J106" s="2">
        <v>2</v>
      </c>
      <c r="K106" s="1" t="s">
        <v>4120</v>
      </c>
      <c r="L106" s="1" t="s">
        <v>2968</v>
      </c>
      <c r="M106" s="1" t="s">
        <v>2953</v>
      </c>
      <c r="N106" s="1" t="s">
        <v>4121</v>
      </c>
      <c r="O106" s="16" t="s">
        <v>357</v>
      </c>
      <c r="P106" s="17" t="s">
        <v>16</v>
      </c>
      <c r="Q106" s="18" t="s">
        <v>286</v>
      </c>
      <c r="R106" s="1" t="s">
        <v>358</v>
      </c>
      <c r="S106" s="1" t="s">
        <v>1684</v>
      </c>
      <c r="T106" s="1" t="s">
        <v>1685</v>
      </c>
      <c r="U106" s="6"/>
      <c r="V106" s="30">
        <f>VLOOKUP(B106,AC:AE, 3, FALSE)</f>
      </c>
      <c r="W106" s="1" t="s">
        <v>86</v>
      </c>
      <c r="X106" s="6"/>
      <c r="Y106" s="6"/>
      <c r="Z106" s="6"/>
      <c r="AA106" s="6"/>
      <c r="AB106" s="6"/>
      <c r="AC106" s="1" t="s">
        <v>359</v>
      </c>
      <c r="AD106" s="1" t="s">
        <v>360</v>
      </c>
      <c r="AE106" s="1" t="s">
        <v>87</v>
      </c>
      <c r="AF106" s="6"/>
      <c r="AG106" s="6"/>
      <c r="AH106" s="6"/>
      <c r="AI106" s="6"/>
      <c r="AJ106" s="6"/>
      <c r="AK106" s="2">
        <v>105</v>
      </c>
      <c r="AL106" s="18" t="s">
        <v>642</v>
      </c>
      <c r="AM106" s="1" t="s">
        <v>643</v>
      </c>
      <c r="AN106" s="30">
        <f>CONCATENATE("Case ID ", AK106, " :  ", AM106)</f>
      </c>
      <c r="AO106" s="18" t="s">
        <v>644</v>
      </c>
      <c r="AP106" s="1" t="s">
        <v>645</v>
      </c>
      <c r="AQ106" s="1" t="s">
        <v>1684</v>
      </c>
      <c r="AR106" s="1" t="s">
        <v>1685</v>
      </c>
      <c r="AS106" s="10" t="s">
        <v>4122</v>
      </c>
      <c r="AT106" s="31" t="s">
        <v>4123</v>
      </c>
      <c r="AU106" s="1" t="s">
        <v>4124</v>
      </c>
      <c r="AV106" s="32" t="s">
        <v>4125</v>
      </c>
      <c r="AW106" s="32" t="s">
        <v>4126</v>
      </c>
      <c r="AX106" s="1" t="s">
        <v>4127</v>
      </c>
      <c r="AY106" s="6"/>
      <c r="AZ106" s="6"/>
      <c r="BA106" s="6"/>
      <c r="BB106" s="6"/>
      <c r="BC106" s="6"/>
      <c r="BD106" s="3"/>
    </row>
    <row x14ac:dyDescent="0.25" r="107" customHeight="1" ht="15.75">
      <c r="A107" s="17" t="s">
        <v>16</v>
      </c>
      <c r="B107" s="15" t="s">
        <v>359</v>
      </c>
      <c r="C107" s="1" t="s">
        <v>4128</v>
      </c>
      <c r="D107" s="1" t="s">
        <v>4129</v>
      </c>
      <c r="E107" s="1" t="s">
        <v>4130</v>
      </c>
      <c r="F107" s="1" t="s">
        <v>4131</v>
      </c>
      <c r="G107" s="1" t="s">
        <v>2949</v>
      </c>
      <c r="H107" s="2">
        <v>1</v>
      </c>
      <c r="I107" s="1" t="s">
        <v>4132</v>
      </c>
      <c r="J107" s="19">
        <v>6.5</v>
      </c>
      <c r="K107" s="1" t="s">
        <v>4133</v>
      </c>
      <c r="L107" s="1" t="s">
        <v>2968</v>
      </c>
      <c r="M107" s="1" t="s">
        <v>2953</v>
      </c>
      <c r="N107" s="1" t="s">
        <v>4134</v>
      </c>
      <c r="O107" s="16" t="s">
        <v>360</v>
      </c>
      <c r="P107" s="17" t="s">
        <v>16</v>
      </c>
      <c r="Q107" s="18" t="s">
        <v>361</v>
      </c>
      <c r="R107" s="1" t="s">
        <v>362</v>
      </c>
      <c r="S107" s="1" t="s">
        <v>1684</v>
      </c>
      <c r="T107" s="1" t="s">
        <v>1685</v>
      </c>
      <c r="U107" s="6"/>
      <c r="V107" s="30">
        <f>VLOOKUP(B107,AC:AE, 3, FALSE)</f>
      </c>
      <c r="W107" s="1" t="s">
        <v>86</v>
      </c>
      <c r="X107" s="6"/>
      <c r="Y107" s="6"/>
      <c r="Z107" s="6"/>
      <c r="AA107" s="6"/>
      <c r="AB107" s="6"/>
      <c r="AC107" s="1" t="s">
        <v>363</v>
      </c>
      <c r="AD107" s="1" t="s">
        <v>364</v>
      </c>
      <c r="AE107" s="1" t="s">
        <v>117</v>
      </c>
      <c r="AF107" s="6"/>
      <c r="AG107" s="6"/>
      <c r="AH107" s="6"/>
      <c r="AI107" s="6"/>
      <c r="AJ107" s="6"/>
      <c r="AK107" s="2">
        <v>106</v>
      </c>
      <c r="AL107" s="18" t="s">
        <v>646</v>
      </c>
      <c r="AM107" s="1" t="s">
        <v>647</v>
      </c>
      <c r="AN107" s="30">
        <f>CONCATENATE("Case ID ", AK107, " :  ", AM107)</f>
      </c>
      <c r="AO107" s="18" t="s">
        <v>648</v>
      </c>
      <c r="AP107" s="1" t="s">
        <v>649</v>
      </c>
      <c r="AQ107" s="1" t="s">
        <v>1684</v>
      </c>
      <c r="AR107" s="1" t="s">
        <v>1685</v>
      </c>
      <c r="AS107" s="10" t="s">
        <v>4135</v>
      </c>
      <c r="AT107" s="31" t="s">
        <v>4113</v>
      </c>
      <c r="AU107" s="1" t="s">
        <v>4078</v>
      </c>
      <c r="AV107" s="32" t="s">
        <v>4136</v>
      </c>
      <c r="AW107" s="32" t="s">
        <v>4137</v>
      </c>
      <c r="AX107" s="1" t="s">
        <v>4138</v>
      </c>
      <c r="AY107" s="6"/>
      <c r="AZ107" s="6"/>
      <c r="BA107" s="6"/>
      <c r="BB107" s="6"/>
      <c r="BC107" s="6"/>
      <c r="BD107" s="3"/>
    </row>
    <row x14ac:dyDescent="0.25" r="108" customHeight="1" ht="15.75">
      <c r="A108" s="17" t="s">
        <v>32</v>
      </c>
      <c r="B108" s="15" t="s">
        <v>363</v>
      </c>
      <c r="C108" s="1" t="s">
        <v>4139</v>
      </c>
      <c r="D108" s="1" t="s">
        <v>4140</v>
      </c>
      <c r="E108" s="1" t="s">
        <v>4141</v>
      </c>
      <c r="F108" s="1" t="s">
        <v>4142</v>
      </c>
      <c r="G108" s="1" t="s">
        <v>2953</v>
      </c>
      <c r="H108" s="2">
        <v>1</v>
      </c>
      <c r="I108" s="1" t="s">
        <v>4143</v>
      </c>
      <c r="J108" s="2">
        <v>2</v>
      </c>
      <c r="K108" s="1" t="s">
        <v>2993</v>
      </c>
      <c r="L108" s="1" t="s">
        <v>2968</v>
      </c>
      <c r="M108" s="1" t="s">
        <v>2953</v>
      </c>
      <c r="N108" s="1" t="s">
        <v>4144</v>
      </c>
      <c r="O108" s="16" t="s">
        <v>364</v>
      </c>
      <c r="P108" s="17" t="s">
        <v>32</v>
      </c>
      <c r="Q108" s="18" t="s">
        <v>365</v>
      </c>
      <c r="R108" s="1" t="s">
        <v>366</v>
      </c>
      <c r="S108" s="1" t="s">
        <v>1684</v>
      </c>
      <c r="T108" s="1" t="s">
        <v>1685</v>
      </c>
      <c r="U108" s="6"/>
      <c r="V108" s="30">
        <f>VLOOKUP(B108,AC:AE, 3, FALSE)</f>
      </c>
      <c r="W108" s="1" t="s">
        <v>3473</v>
      </c>
      <c r="X108" s="6"/>
      <c r="Y108" s="6"/>
      <c r="Z108" s="6"/>
      <c r="AA108" s="6"/>
      <c r="AB108" s="6"/>
      <c r="AC108" s="1" t="s">
        <v>1801</v>
      </c>
      <c r="AD108" s="1" t="s">
        <v>1802</v>
      </c>
      <c r="AE108" s="1" t="s">
        <v>81</v>
      </c>
      <c r="AF108" s="6"/>
      <c r="AG108" s="6"/>
      <c r="AH108" s="6"/>
      <c r="AI108" s="6"/>
      <c r="AJ108" s="6"/>
      <c r="AK108" s="2">
        <v>107</v>
      </c>
      <c r="AL108" s="18" t="s">
        <v>650</v>
      </c>
      <c r="AM108" s="1" t="s">
        <v>651</v>
      </c>
      <c r="AN108" s="30">
        <f>CONCATENATE("Case ID ", AK108, " :  ", AM108)</f>
      </c>
      <c r="AO108" s="18" t="s">
        <v>652</v>
      </c>
      <c r="AP108" s="1" t="s">
        <v>653</v>
      </c>
      <c r="AQ108" s="1" t="s">
        <v>1684</v>
      </c>
      <c r="AR108" s="1" t="s">
        <v>1685</v>
      </c>
      <c r="AS108" s="10" t="s">
        <v>4145</v>
      </c>
      <c r="AT108" s="31" t="s">
        <v>4146</v>
      </c>
      <c r="AU108" s="1" t="s">
        <v>4078</v>
      </c>
      <c r="AV108" s="32" t="s">
        <v>4147</v>
      </c>
      <c r="AW108" s="32" t="s">
        <v>4148</v>
      </c>
      <c r="AX108" s="1" t="s">
        <v>4149</v>
      </c>
      <c r="AY108" s="6"/>
      <c r="AZ108" s="6"/>
      <c r="BA108" s="6"/>
      <c r="BB108" s="6"/>
      <c r="BC108" s="6"/>
      <c r="BD108" s="3"/>
    </row>
    <row x14ac:dyDescent="0.25" r="109" customHeight="1" ht="15.75">
      <c r="A109" s="17" t="s">
        <v>1681</v>
      </c>
      <c r="B109" s="15" t="s">
        <v>1801</v>
      </c>
      <c r="C109" s="1" t="s">
        <v>4150</v>
      </c>
      <c r="D109" s="1" t="s">
        <v>4151</v>
      </c>
      <c r="E109" s="1" t="s">
        <v>4152</v>
      </c>
      <c r="F109" s="1" t="s">
        <v>4153</v>
      </c>
      <c r="G109" s="1" t="s">
        <v>2949</v>
      </c>
      <c r="H109" s="2">
        <v>1</v>
      </c>
      <c r="I109" s="1" t="s">
        <v>4154</v>
      </c>
      <c r="J109" s="2">
        <v>2</v>
      </c>
      <c r="K109" s="1" t="s">
        <v>4155</v>
      </c>
      <c r="L109" s="1" t="s">
        <v>2968</v>
      </c>
      <c r="M109" s="1" t="s">
        <v>2949</v>
      </c>
      <c r="N109" s="1" t="s">
        <v>4156</v>
      </c>
      <c r="O109" s="16" t="s">
        <v>1802</v>
      </c>
      <c r="P109" s="17" t="s">
        <v>1681</v>
      </c>
      <c r="Q109" s="18" t="s">
        <v>1803</v>
      </c>
      <c r="R109" s="1" t="s">
        <v>1804</v>
      </c>
      <c r="S109" s="1" t="s">
        <v>1690</v>
      </c>
      <c r="T109" s="1" t="s">
        <v>1690</v>
      </c>
      <c r="U109" s="6"/>
      <c r="V109" s="30">
        <f>VLOOKUP(B109,AC:AE, 3, FALSE)</f>
      </c>
      <c r="W109" s="1" t="s">
        <v>86</v>
      </c>
      <c r="X109" s="1" t="s">
        <v>2970</v>
      </c>
      <c r="Y109" s="6"/>
      <c r="Z109" s="6"/>
      <c r="AA109" s="6"/>
      <c r="AB109" s="6"/>
      <c r="AC109" s="1" t="s">
        <v>1805</v>
      </c>
      <c r="AD109" s="1" t="s">
        <v>1806</v>
      </c>
      <c r="AE109" s="1" t="s">
        <v>126</v>
      </c>
      <c r="AF109" s="6"/>
      <c r="AG109" s="6"/>
      <c r="AH109" s="6"/>
      <c r="AI109" s="6"/>
      <c r="AJ109" s="6"/>
      <c r="AK109" s="2">
        <v>108</v>
      </c>
      <c r="AL109" s="18" t="s">
        <v>665</v>
      </c>
      <c r="AM109" s="1" t="s">
        <v>666</v>
      </c>
      <c r="AN109" s="30">
        <f>CONCATENATE("Case ID ", AK109, " :  ", AM109)</f>
      </c>
      <c r="AO109" s="18" t="s">
        <v>667</v>
      </c>
      <c r="AP109" s="1" t="s">
        <v>668</v>
      </c>
      <c r="AQ109" s="1" t="s">
        <v>1684</v>
      </c>
      <c r="AR109" s="1" t="s">
        <v>1685</v>
      </c>
      <c r="AS109" s="10" t="s">
        <v>4157</v>
      </c>
      <c r="AT109" s="31" t="s">
        <v>4158</v>
      </c>
      <c r="AU109" s="1" t="s">
        <v>4159</v>
      </c>
      <c r="AV109" s="32" t="s">
        <v>4160</v>
      </c>
      <c r="AW109" s="32" t="s">
        <v>4161</v>
      </c>
      <c r="AX109" s="6"/>
      <c r="AY109" s="6"/>
      <c r="AZ109" s="6"/>
      <c r="BA109" s="6"/>
      <c r="BB109" s="6"/>
      <c r="BC109" s="6"/>
      <c r="BD109" s="3"/>
    </row>
    <row x14ac:dyDescent="0.25" r="110" customHeight="1" ht="15.75">
      <c r="A110" s="17" t="s">
        <v>1681</v>
      </c>
      <c r="B110" s="15" t="s">
        <v>1805</v>
      </c>
      <c r="C110" s="1" t="s">
        <v>4162</v>
      </c>
      <c r="D110" s="1" t="s">
        <v>4163</v>
      </c>
      <c r="E110" s="1" t="s">
        <v>4164</v>
      </c>
      <c r="F110" s="1" t="s">
        <v>4165</v>
      </c>
      <c r="G110" s="1" t="s">
        <v>2949</v>
      </c>
      <c r="H110" s="2">
        <v>1</v>
      </c>
      <c r="I110" s="1" t="s">
        <v>2950</v>
      </c>
      <c r="J110" s="2">
        <v>0</v>
      </c>
      <c r="K110" s="1" t="s">
        <v>4166</v>
      </c>
      <c r="L110" s="1" t="s">
        <v>2968</v>
      </c>
      <c r="M110" s="1" t="s">
        <v>2949</v>
      </c>
      <c r="N110" s="1" t="s">
        <v>2994</v>
      </c>
      <c r="O110" s="16" t="s">
        <v>1806</v>
      </c>
      <c r="P110" s="17" t="s">
        <v>1681</v>
      </c>
      <c r="Q110" s="18" t="s">
        <v>1807</v>
      </c>
      <c r="R110" s="1" t="s">
        <v>1808</v>
      </c>
      <c r="S110" s="1" t="s">
        <v>1721</v>
      </c>
      <c r="T110" s="1" t="s">
        <v>1685</v>
      </c>
      <c r="U110" s="6"/>
      <c r="V110" s="30">
        <f>VLOOKUP(B110,AC:AE, 3, FALSE)</f>
      </c>
      <c r="W110" s="1" t="s">
        <v>86</v>
      </c>
      <c r="X110" s="1" t="s">
        <v>2970</v>
      </c>
      <c r="Y110" s="6"/>
      <c r="Z110" s="6"/>
      <c r="AA110" s="6"/>
      <c r="AB110" s="6"/>
      <c r="AC110" s="1" t="s">
        <v>367</v>
      </c>
      <c r="AD110" s="1" t="s">
        <v>368</v>
      </c>
      <c r="AE110" s="1" t="s">
        <v>81</v>
      </c>
      <c r="AF110" s="6"/>
      <c r="AG110" s="6"/>
      <c r="AH110" s="6"/>
      <c r="AI110" s="6"/>
      <c r="AJ110" s="6"/>
      <c r="AK110" s="2">
        <v>109</v>
      </c>
      <c r="AL110" s="18" t="s">
        <v>673</v>
      </c>
      <c r="AM110" s="1" t="s">
        <v>674</v>
      </c>
      <c r="AN110" s="30">
        <f>CONCATENATE("Case ID ", AK110, " :  ", AM110)</f>
      </c>
      <c r="AO110" s="18" t="s">
        <v>675</v>
      </c>
      <c r="AP110" s="1" t="s">
        <v>676</v>
      </c>
      <c r="AQ110" s="1" t="s">
        <v>1684</v>
      </c>
      <c r="AR110" s="1" t="s">
        <v>1685</v>
      </c>
      <c r="AS110" s="10" t="s">
        <v>4167</v>
      </c>
      <c r="AT110" s="31" t="s">
        <v>4168</v>
      </c>
      <c r="AU110" s="1" t="s">
        <v>4169</v>
      </c>
      <c r="AV110" s="32" t="s">
        <v>4170</v>
      </c>
      <c r="AW110" s="32" t="s">
        <v>4171</v>
      </c>
      <c r="AX110" s="1" t="s">
        <v>4172</v>
      </c>
      <c r="AY110" s="6"/>
      <c r="AZ110" s="6"/>
      <c r="BA110" s="6"/>
      <c r="BB110" s="6"/>
      <c r="BC110" s="6"/>
      <c r="BD110" s="3"/>
    </row>
    <row x14ac:dyDescent="0.25" r="111" customHeight="1" ht="15.75">
      <c r="A111" s="17" t="s">
        <v>32</v>
      </c>
      <c r="B111" s="15" t="s">
        <v>367</v>
      </c>
      <c r="C111" s="1" t="s">
        <v>4173</v>
      </c>
      <c r="D111" s="1" t="s">
        <v>4174</v>
      </c>
      <c r="E111" s="1" t="s">
        <v>4175</v>
      </c>
      <c r="F111" s="1" t="s">
        <v>4176</v>
      </c>
      <c r="G111" s="1" t="s">
        <v>2953</v>
      </c>
      <c r="H111" s="19">
        <v>0.75</v>
      </c>
      <c r="I111" s="1" t="s">
        <v>4177</v>
      </c>
      <c r="J111" s="2">
        <v>1</v>
      </c>
      <c r="K111" s="1" t="s">
        <v>2993</v>
      </c>
      <c r="L111" s="1" t="s">
        <v>2968</v>
      </c>
      <c r="M111" s="1" t="s">
        <v>2953</v>
      </c>
      <c r="N111" s="1" t="s">
        <v>4178</v>
      </c>
      <c r="O111" s="16" t="s">
        <v>368</v>
      </c>
      <c r="P111" s="17" t="s">
        <v>32</v>
      </c>
      <c r="Q111" s="18" t="s">
        <v>369</v>
      </c>
      <c r="R111" s="1" t="s">
        <v>370</v>
      </c>
      <c r="S111" s="1" t="s">
        <v>1684</v>
      </c>
      <c r="T111" s="1" t="s">
        <v>1685</v>
      </c>
      <c r="U111" s="6"/>
      <c r="V111" s="30">
        <f>VLOOKUP(B111,AC:AE, 3, FALSE)</f>
      </c>
      <c r="W111" s="1" t="s">
        <v>3484</v>
      </c>
      <c r="X111" s="6"/>
      <c r="Y111" s="6"/>
      <c r="Z111" s="6"/>
      <c r="AA111" s="6"/>
      <c r="AB111" s="6"/>
      <c r="AC111" s="1" t="s">
        <v>371</v>
      </c>
      <c r="AD111" s="1" t="s">
        <v>372</v>
      </c>
      <c r="AE111" s="1" t="s">
        <v>36</v>
      </c>
      <c r="AF111" s="6"/>
      <c r="AG111" s="6"/>
      <c r="AH111" s="6"/>
      <c r="AI111" s="6"/>
      <c r="AJ111" s="6"/>
      <c r="AK111" s="2">
        <v>110</v>
      </c>
      <c r="AL111" s="18" t="s">
        <v>680</v>
      </c>
      <c r="AM111" s="1" t="s">
        <v>681</v>
      </c>
      <c r="AN111" s="30">
        <f>CONCATENATE("Case ID ", AK111, " :  ", AM111)</f>
      </c>
      <c r="AO111" s="18" t="s">
        <v>682</v>
      </c>
      <c r="AP111" s="1" t="s">
        <v>683</v>
      </c>
      <c r="AQ111" s="1" t="s">
        <v>1684</v>
      </c>
      <c r="AR111" s="1" t="s">
        <v>1685</v>
      </c>
      <c r="AS111" s="10" t="s">
        <v>4179</v>
      </c>
      <c r="AT111" s="31" t="s">
        <v>3140</v>
      </c>
      <c r="AU111" s="1" t="s">
        <v>2985</v>
      </c>
      <c r="AV111" s="32" t="s">
        <v>4180</v>
      </c>
      <c r="AW111" s="32" t="s">
        <v>4181</v>
      </c>
      <c r="AX111" s="1" t="s">
        <v>4182</v>
      </c>
      <c r="AY111" s="6"/>
      <c r="AZ111" s="6"/>
      <c r="BA111" s="6"/>
      <c r="BB111" s="6"/>
      <c r="BC111" s="6"/>
      <c r="BD111" s="3"/>
    </row>
    <row x14ac:dyDescent="0.25" r="112" customHeight="1" ht="15.75">
      <c r="A112" s="17" t="s">
        <v>32</v>
      </c>
      <c r="B112" s="15" t="s">
        <v>371</v>
      </c>
      <c r="C112" s="1" t="s">
        <v>4183</v>
      </c>
      <c r="D112" s="1" t="s">
        <v>4184</v>
      </c>
      <c r="E112" s="1" t="s">
        <v>4185</v>
      </c>
      <c r="F112" s="1" t="s">
        <v>4186</v>
      </c>
      <c r="G112" s="1" t="s">
        <v>2953</v>
      </c>
      <c r="H112" s="2">
        <v>1</v>
      </c>
      <c r="I112" s="1" t="s">
        <v>2950</v>
      </c>
      <c r="J112" s="2">
        <v>0</v>
      </c>
      <c r="K112" s="1" t="s">
        <v>2993</v>
      </c>
      <c r="L112" s="1" t="s">
        <v>2968</v>
      </c>
      <c r="M112" s="1" t="s">
        <v>2953</v>
      </c>
      <c r="N112" s="1" t="s">
        <v>4187</v>
      </c>
      <c r="O112" s="16" t="s">
        <v>372</v>
      </c>
      <c r="P112" s="17" t="s">
        <v>32</v>
      </c>
      <c r="Q112" s="18" t="s">
        <v>373</v>
      </c>
      <c r="R112" s="1" t="s">
        <v>374</v>
      </c>
      <c r="S112" s="1" t="s">
        <v>2281</v>
      </c>
      <c r="T112" s="1" t="s">
        <v>1685</v>
      </c>
      <c r="U112" s="6"/>
      <c r="V112" s="30">
        <f>VLOOKUP(B112,AC:AE, 3, FALSE)</f>
      </c>
      <c r="W112" s="1" t="s">
        <v>3497</v>
      </c>
      <c r="X112" s="6"/>
      <c r="Y112" s="6"/>
      <c r="Z112" s="6"/>
      <c r="AA112" s="6"/>
      <c r="AB112" s="6"/>
      <c r="AC112" s="1" t="s">
        <v>375</v>
      </c>
      <c r="AD112" s="1" t="s">
        <v>4188</v>
      </c>
      <c r="AE112" s="1" t="s">
        <v>143</v>
      </c>
      <c r="AF112" s="6"/>
      <c r="AG112" s="6"/>
      <c r="AH112" s="6"/>
      <c r="AI112" s="6"/>
      <c r="AJ112" s="6"/>
      <c r="AK112" s="2">
        <v>111</v>
      </c>
      <c r="AL112" s="18" t="s">
        <v>684</v>
      </c>
      <c r="AM112" s="1" t="s">
        <v>685</v>
      </c>
      <c r="AN112" s="30">
        <f>CONCATENATE("Case ID ", AK112, " :  ", AM112)</f>
      </c>
      <c r="AO112" s="18" t="s">
        <v>686</v>
      </c>
      <c r="AP112" s="1" t="s">
        <v>687</v>
      </c>
      <c r="AQ112" s="1" t="s">
        <v>1684</v>
      </c>
      <c r="AR112" s="1" t="s">
        <v>1685</v>
      </c>
      <c r="AS112" s="10" t="s">
        <v>4189</v>
      </c>
      <c r="AT112" s="31" t="s">
        <v>4190</v>
      </c>
      <c r="AU112" s="1" t="s">
        <v>2985</v>
      </c>
      <c r="AV112" s="32" t="s">
        <v>4191</v>
      </c>
      <c r="AW112" s="32" t="s">
        <v>4192</v>
      </c>
      <c r="AX112" s="1" t="s">
        <v>4193</v>
      </c>
      <c r="AY112" s="6"/>
      <c r="AZ112" s="6"/>
      <c r="BA112" s="6"/>
      <c r="BB112" s="6"/>
      <c r="BC112" s="6"/>
      <c r="BD112" s="3"/>
    </row>
    <row x14ac:dyDescent="0.25" r="113" customHeight="1" ht="15.75">
      <c r="A113" s="17" t="s">
        <v>32</v>
      </c>
      <c r="B113" s="15" t="s">
        <v>375</v>
      </c>
      <c r="C113" s="1" t="s">
        <v>4194</v>
      </c>
      <c r="D113" s="1" t="s">
        <v>2950</v>
      </c>
      <c r="E113" s="1" t="s">
        <v>2979</v>
      </c>
      <c r="F113" s="1" t="s">
        <v>4195</v>
      </c>
      <c r="G113" s="1" t="s">
        <v>2953</v>
      </c>
      <c r="H113" s="2">
        <v>1</v>
      </c>
      <c r="I113" s="1" t="s">
        <v>2950</v>
      </c>
      <c r="J113" s="2">
        <v>0</v>
      </c>
      <c r="K113" s="1" t="s">
        <v>2993</v>
      </c>
      <c r="L113" s="1" t="s">
        <v>2968</v>
      </c>
      <c r="M113" s="1" t="s">
        <v>2953</v>
      </c>
      <c r="N113" s="1" t="s">
        <v>4196</v>
      </c>
      <c r="O113" s="16" t="s">
        <v>376</v>
      </c>
      <c r="P113" s="17" t="s">
        <v>32</v>
      </c>
      <c r="Q113" s="18" t="s">
        <v>377</v>
      </c>
      <c r="R113" s="1" t="s">
        <v>378</v>
      </c>
      <c r="S113" s="1" t="s">
        <v>1684</v>
      </c>
      <c r="T113" s="1" t="s">
        <v>1685</v>
      </c>
      <c r="U113" s="6"/>
      <c r="V113" s="30">
        <f>VLOOKUP(B113,AC:AE, 3, FALSE)</f>
      </c>
      <c r="W113" s="1" t="s">
        <v>3062</v>
      </c>
      <c r="X113" s="6"/>
      <c r="Y113" s="6"/>
      <c r="Z113" s="6"/>
      <c r="AA113" s="6"/>
      <c r="AB113" s="6"/>
      <c r="AC113" s="1" t="s">
        <v>379</v>
      </c>
      <c r="AD113" s="1" t="s">
        <v>4197</v>
      </c>
      <c r="AE113" s="1" t="s">
        <v>143</v>
      </c>
      <c r="AF113" s="6"/>
      <c r="AG113" s="6"/>
      <c r="AH113" s="6"/>
      <c r="AI113" s="6"/>
      <c r="AJ113" s="6"/>
      <c r="AK113" s="2">
        <v>112</v>
      </c>
      <c r="AL113" s="18" t="s">
        <v>688</v>
      </c>
      <c r="AM113" s="1" t="s">
        <v>689</v>
      </c>
      <c r="AN113" s="30">
        <f>CONCATENATE("Case ID ", AK113, " :  ", AM113)</f>
      </c>
      <c r="AO113" s="18" t="s">
        <v>690</v>
      </c>
      <c r="AP113" s="1" t="s">
        <v>691</v>
      </c>
      <c r="AQ113" s="1" t="s">
        <v>1684</v>
      </c>
      <c r="AR113" s="1" t="s">
        <v>1685</v>
      </c>
      <c r="AS113" s="10" t="s">
        <v>4198</v>
      </c>
      <c r="AT113" s="31" t="s">
        <v>4199</v>
      </c>
      <c r="AU113" s="1" t="s">
        <v>4200</v>
      </c>
      <c r="AV113" s="32" t="s">
        <v>4201</v>
      </c>
      <c r="AW113" s="32" t="s">
        <v>4202</v>
      </c>
      <c r="AX113" s="1" t="s">
        <v>4203</v>
      </c>
      <c r="AY113" s="6"/>
      <c r="AZ113" s="6"/>
      <c r="BA113" s="6"/>
      <c r="BB113" s="6"/>
      <c r="BC113" s="6"/>
      <c r="BD113" s="3"/>
    </row>
    <row x14ac:dyDescent="0.25" r="114" customHeight="1" ht="15.75">
      <c r="A114" s="17" t="s">
        <v>16</v>
      </c>
      <c r="B114" s="15" t="s">
        <v>379</v>
      </c>
      <c r="C114" s="1" t="s">
        <v>4204</v>
      </c>
      <c r="D114" s="1" t="s">
        <v>2950</v>
      </c>
      <c r="E114" s="1" t="s">
        <v>2979</v>
      </c>
      <c r="F114" s="1" t="s">
        <v>4205</v>
      </c>
      <c r="G114" s="1" t="s">
        <v>2949</v>
      </c>
      <c r="H114" s="2">
        <v>1</v>
      </c>
      <c r="I114" s="1" t="s">
        <v>2950</v>
      </c>
      <c r="J114" s="2">
        <v>0</v>
      </c>
      <c r="K114" s="1" t="s">
        <v>3714</v>
      </c>
      <c r="L114" s="1" t="s">
        <v>2968</v>
      </c>
      <c r="M114" s="1" t="s">
        <v>2953</v>
      </c>
      <c r="N114" s="1" t="s">
        <v>4206</v>
      </c>
      <c r="O114" s="16" t="s">
        <v>380</v>
      </c>
      <c r="P114" s="17" t="s">
        <v>16</v>
      </c>
      <c r="Q114" s="18" t="s">
        <v>381</v>
      </c>
      <c r="R114" s="1" t="s">
        <v>256</v>
      </c>
      <c r="S114" s="1" t="s">
        <v>1684</v>
      </c>
      <c r="T114" s="1" t="s">
        <v>1685</v>
      </c>
      <c r="U114" s="6"/>
      <c r="V114" s="30">
        <f>VLOOKUP(B114,AC:AE, 3, FALSE)</f>
      </c>
      <c r="W114" s="1" t="s">
        <v>86</v>
      </c>
      <c r="X114" s="6"/>
      <c r="Y114" s="6"/>
      <c r="Z114" s="6"/>
      <c r="AA114" s="6"/>
      <c r="AB114" s="6"/>
      <c r="AC114" s="1" t="s">
        <v>1809</v>
      </c>
      <c r="AD114" s="1" t="s">
        <v>1810</v>
      </c>
      <c r="AE114" s="1" t="s">
        <v>75</v>
      </c>
      <c r="AF114" s="6"/>
      <c r="AG114" s="6"/>
      <c r="AH114" s="6"/>
      <c r="AI114" s="6"/>
      <c r="AJ114" s="6"/>
      <c r="AK114" s="2">
        <v>113</v>
      </c>
      <c r="AL114" s="18" t="s">
        <v>692</v>
      </c>
      <c r="AM114" s="1" t="s">
        <v>693</v>
      </c>
      <c r="AN114" s="30">
        <f>CONCATENATE("Case ID ", AK114, " :  ", AM114)</f>
      </c>
      <c r="AO114" s="18" t="s">
        <v>694</v>
      </c>
      <c r="AP114" s="1" t="s">
        <v>695</v>
      </c>
      <c r="AQ114" s="1" t="s">
        <v>1684</v>
      </c>
      <c r="AR114" s="1" t="s">
        <v>1685</v>
      </c>
      <c r="AS114" s="10" t="s">
        <v>4207</v>
      </c>
      <c r="AT114" s="31" t="s">
        <v>4208</v>
      </c>
      <c r="AU114" s="1" t="s">
        <v>4020</v>
      </c>
      <c r="AV114" s="32" t="s">
        <v>4209</v>
      </c>
      <c r="AW114" s="32" t="s">
        <v>4210</v>
      </c>
      <c r="AX114" s="1" t="s">
        <v>4211</v>
      </c>
      <c r="AY114" s="6"/>
      <c r="AZ114" s="6"/>
      <c r="BA114" s="6"/>
      <c r="BB114" s="6"/>
      <c r="BC114" s="6"/>
      <c r="BD114" s="3"/>
    </row>
    <row x14ac:dyDescent="0.25" r="115" customHeight="1" ht="15.75">
      <c r="A115" s="17" t="s">
        <v>1681</v>
      </c>
      <c r="B115" s="15" t="s">
        <v>1809</v>
      </c>
      <c r="C115" s="1" t="s">
        <v>4212</v>
      </c>
      <c r="D115" s="1" t="s">
        <v>4213</v>
      </c>
      <c r="E115" s="1" t="s">
        <v>4214</v>
      </c>
      <c r="F115" s="1" t="s">
        <v>4215</v>
      </c>
      <c r="G115" s="1" t="s">
        <v>2949</v>
      </c>
      <c r="H115" s="2">
        <v>1</v>
      </c>
      <c r="I115" s="1" t="s">
        <v>4216</v>
      </c>
      <c r="J115" s="19">
        <v>1.5</v>
      </c>
      <c r="K115" s="1" t="s">
        <v>4217</v>
      </c>
      <c r="L115" s="1" t="s">
        <v>2968</v>
      </c>
      <c r="M115" s="1" t="s">
        <v>2949</v>
      </c>
      <c r="N115" s="1" t="s">
        <v>4218</v>
      </c>
      <c r="O115" s="16" t="s">
        <v>1810</v>
      </c>
      <c r="P115" s="17" t="s">
        <v>1681</v>
      </c>
      <c r="Q115" s="18" t="s">
        <v>1811</v>
      </c>
      <c r="R115" s="1" t="s">
        <v>1812</v>
      </c>
      <c r="S115" s="1" t="s">
        <v>1721</v>
      </c>
      <c r="T115" s="1" t="s">
        <v>1685</v>
      </c>
      <c r="U115" s="6"/>
      <c r="V115" s="30">
        <f>VLOOKUP(B115,AC:AE, 3, FALSE)</f>
      </c>
      <c r="W115" s="1" t="s">
        <v>86</v>
      </c>
      <c r="X115" s="1" t="s">
        <v>2970</v>
      </c>
      <c r="Y115" s="6"/>
      <c r="Z115" s="6"/>
      <c r="AA115" s="6"/>
      <c r="AB115" s="6"/>
      <c r="AC115" s="1" t="s">
        <v>382</v>
      </c>
      <c r="AD115" s="1" t="s">
        <v>4219</v>
      </c>
      <c r="AE115" s="1" t="s">
        <v>67</v>
      </c>
      <c r="AF115" s="6"/>
      <c r="AG115" s="6"/>
      <c r="AH115" s="6"/>
      <c r="AI115" s="6"/>
      <c r="AJ115" s="6"/>
      <c r="AK115" s="2">
        <v>114</v>
      </c>
      <c r="AL115" s="18" t="s">
        <v>696</v>
      </c>
      <c r="AM115" s="1" t="s">
        <v>697</v>
      </c>
      <c r="AN115" s="30">
        <f>CONCATENATE("Case ID ", AK115, " :  ", AM115)</f>
      </c>
      <c r="AO115" s="18" t="s">
        <v>698</v>
      </c>
      <c r="AP115" s="1" t="s">
        <v>649</v>
      </c>
      <c r="AQ115" s="1" t="s">
        <v>1684</v>
      </c>
      <c r="AR115" s="1" t="s">
        <v>1685</v>
      </c>
      <c r="AS115" s="10" t="s">
        <v>4220</v>
      </c>
      <c r="AT115" s="31" t="s">
        <v>4113</v>
      </c>
      <c r="AU115" s="1" t="s">
        <v>4078</v>
      </c>
      <c r="AV115" s="32" t="s">
        <v>4221</v>
      </c>
      <c r="AW115" s="32" t="s">
        <v>4222</v>
      </c>
      <c r="AX115" s="1" t="s">
        <v>4223</v>
      </c>
      <c r="AY115" s="6"/>
      <c r="AZ115" s="6"/>
      <c r="BA115" s="6"/>
      <c r="BB115" s="6"/>
      <c r="BC115" s="6"/>
      <c r="BD115" s="3"/>
    </row>
    <row x14ac:dyDescent="0.25" r="116" customHeight="1" ht="15.75">
      <c r="A116" s="17" t="s">
        <v>32</v>
      </c>
      <c r="B116" s="15" t="s">
        <v>382</v>
      </c>
      <c r="C116" s="1" t="s">
        <v>4224</v>
      </c>
      <c r="D116" s="1" t="s">
        <v>4225</v>
      </c>
      <c r="E116" s="1" t="s">
        <v>4226</v>
      </c>
      <c r="F116" s="1" t="s">
        <v>4227</v>
      </c>
      <c r="G116" s="1" t="s">
        <v>2953</v>
      </c>
      <c r="H116" s="2">
        <v>1</v>
      </c>
      <c r="I116" s="1" t="s">
        <v>3168</v>
      </c>
      <c r="J116" s="2">
        <v>1</v>
      </c>
      <c r="K116" s="1" t="s">
        <v>2993</v>
      </c>
      <c r="L116" s="1" t="s">
        <v>2968</v>
      </c>
      <c r="M116" s="1" t="s">
        <v>2953</v>
      </c>
      <c r="N116" s="1" t="s">
        <v>3169</v>
      </c>
      <c r="O116" s="16" t="s">
        <v>383</v>
      </c>
      <c r="P116" s="17" t="s">
        <v>32</v>
      </c>
      <c r="Q116" s="18" t="s">
        <v>384</v>
      </c>
      <c r="R116" s="1" t="s">
        <v>98</v>
      </c>
      <c r="S116" s="1" t="s">
        <v>1684</v>
      </c>
      <c r="T116" s="1" t="s">
        <v>1685</v>
      </c>
      <c r="U116" s="6"/>
      <c r="V116" s="30">
        <f>VLOOKUP(B116,AC:AE, 3, FALSE)</f>
      </c>
      <c r="W116" s="1" t="s">
        <v>3008</v>
      </c>
      <c r="X116" s="6"/>
      <c r="Y116" s="6"/>
      <c r="Z116" s="6"/>
      <c r="AA116" s="6"/>
      <c r="AB116" s="6"/>
      <c r="AC116" s="1" t="s">
        <v>385</v>
      </c>
      <c r="AD116" s="1" t="s">
        <v>386</v>
      </c>
      <c r="AE116" s="1" t="s">
        <v>92</v>
      </c>
      <c r="AF116" s="6"/>
      <c r="AG116" s="6"/>
      <c r="AH116" s="6"/>
      <c r="AI116" s="6"/>
      <c r="AJ116" s="6"/>
      <c r="AK116" s="2">
        <v>115</v>
      </c>
      <c r="AL116" s="18" t="s">
        <v>699</v>
      </c>
      <c r="AM116" s="1" t="s">
        <v>700</v>
      </c>
      <c r="AN116" s="30">
        <f>CONCATENATE("Case ID ", AK116, " :  ", AM116)</f>
      </c>
      <c r="AO116" s="18" t="s">
        <v>701</v>
      </c>
      <c r="AP116" s="1" t="s">
        <v>702</v>
      </c>
      <c r="AQ116" s="1" t="s">
        <v>1684</v>
      </c>
      <c r="AR116" s="1" t="s">
        <v>1685</v>
      </c>
      <c r="AS116" s="10" t="s">
        <v>4228</v>
      </c>
      <c r="AT116" s="31" t="s">
        <v>4229</v>
      </c>
      <c r="AU116" s="1" t="s">
        <v>4230</v>
      </c>
      <c r="AV116" s="32" t="s">
        <v>4231</v>
      </c>
      <c r="AW116" s="32" t="s">
        <v>4232</v>
      </c>
      <c r="AX116" s="6"/>
      <c r="AY116" s="6"/>
      <c r="AZ116" s="6"/>
      <c r="BA116" s="6"/>
      <c r="BB116" s="6"/>
      <c r="BC116" s="6"/>
      <c r="BD116" s="3"/>
    </row>
    <row x14ac:dyDescent="0.25" r="117" customHeight="1" ht="15.75">
      <c r="A117" s="17" t="s">
        <v>16</v>
      </c>
      <c r="B117" s="15" t="s">
        <v>385</v>
      </c>
      <c r="C117" s="1" t="s">
        <v>4233</v>
      </c>
      <c r="D117" s="1" t="s">
        <v>4234</v>
      </c>
      <c r="E117" s="1" t="s">
        <v>4235</v>
      </c>
      <c r="F117" s="1" t="s">
        <v>4236</v>
      </c>
      <c r="G117" s="1" t="s">
        <v>2949</v>
      </c>
      <c r="H117" s="2">
        <v>1</v>
      </c>
      <c r="I117" s="1" t="s">
        <v>2950</v>
      </c>
      <c r="J117" s="2">
        <v>0</v>
      </c>
      <c r="K117" s="1" t="s">
        <v>4237</v>
      </c>
      <c r="L117" s="1" t="s">
        <v>2968</v>
      </c>
      <c r="M117" s="1" t="s">
        <v>2953</v>
      </c>
      <c r="N117" s="1" t="s">
        <v>4238</v>
      </c>
      <c r="O117" s="16" t="s">
        <v>386</v>
      </c>
      <c r="P117" s="17" t="s">
        <v>16</v>
      </c>
      <c r="Q117" s="18" t="s">
        <v>387</v>
      </c>
      <c r="R117" s="1" t="s">
        <v>388</v>
      </c>
      <c r="S117" s="1" t="s">
        <v>2281</v>
      </c>
      <c r="T117" s="1" t="s">
        <v>1685</v>
      </c>
      <c r="U117" s="6"/>
      <c r="V117" s="30">
        <f>VLOOKUP(B117,AC:AE, 3, FALSE)</f>
      </c>
      <c r="W117" s="1" t="s">
        <v>86</v>
      </c>
      <c r="X117" s="6"/>
      <c r="Y117" s="6"/>
      <c r="Z117" s="6"/>
      <c r="AA117" s="6"/>
      <c r="AB117" s="6"/>
      <c r="AC117" s="1" t="s">
        <v>389</v>
      </c>
      <c r="AD117" s="1" t="s">
        <v>390</v>
      </c>
      <c r="AE117" s="1" t="s">
        <v>143</v>
      </c>
      <c r="AF117" s="6"/>
      <c r="AG117" s="6"/>
      <c r="AH117" s="6"/>
      <c r="AI117" s="6"/>
      <c r="AJ117" s="6"/>
      <c r="AK117" s="2">
        <v>116</v>
      </c>
      <c r="AL117" s="18" t="s">
        <v>703</v>
      </c>
      <c r="AM117" s="1" t="s">
        <v>704</v>
      </c>
      <c r="AN117" s="30">
        <f>CONCATENATE("Case ID ", AK117, " :  ", AM117)</f>
      </c>
      <c r="AO117" s="18" t="s">
        <v>705</v>
      </c>
      <c r="AP117" s="1" t="s">
        <v>706</v>
      </c>
      <c r="AQ117" s="1" t="s">
        <v>1684</v>
      </c>
      <c r="AR117" s="1" t="s">
        <v>1685</v>
      </c>
      <c r="AS117" s="10" t="s">
        <v>4239</v>
      </c>
      <c r="AT117" s="31" t="s">
        <v>4146</v>
      </c>
      <c r="AU117" s="1" t="s">
        <v>4078</v>
      </c>
      <c r="AV117" s="32" t="s">
        <v>4240</v>
      </c>
      <c r="AW117" s="32" t="s">
        <v>4241</v>
      </c>
      <c r="AX117" s="6"/>
      <c r="AY117" s="6"/>
      <c r="AZ117" s="6"/>
      <c r="BA117" s="6"/>
      <c r="BB117" s="6"/>
      <c r="BC117" s="6"/>
      <c r="BD117" s="3"/>
    </row>
    <row x14ac:dyDescent="0.25" r="118" customHeight="1" ht="15.75">
      <c r="A118" s="17" t="s">
        <v>32</v>
      </c>
      <c r="B118" s="15" t="s">
        <v>389</v>
      </c>
      <c r="C118" s="1" t="s">
        <v>4242</v>
      </c>
      <c r="D118" s="1" t="s">
        <v>4243</v>
      </c>
      <c r="E118" s="1" t="s">
        <v>4244</v>
      </c>
      <c r="F118" s="1" t="s">
        <v>4245</v>
      </c>
      <c r="G118" s="1" t="s">
        <v>2953</v>
      </c>
      <c r="H118" s="2">
        <v>1</v>
      </c>
      <c r="I118" s="1" t="s">
        <v>4246</v>
      </c>
      <c r="J118" s="19">
        <v>1.5</v>
      </c>
      <c r="K118" s="1" t="s">
        <v>2993</v>
      </c>
      <c r="L118" s="1" t="s">
        <v>2968</v>
      </c>
      <c r="M118" s="1" t="s">
        <v>2953</v>
      </c>
      <c r="N118" s="1" t="s">
        <v>4247</v>
      </c>
      <c r="O118" s="16" t="s">
        <v>390</v>
      </c>
      <c r="P118" s="17" t="s">
        <v>32</v>
      </c>
      <c r="Q118" s="18" t="s">
        <v>391</v>
      </c>
      <c r="R118" s="1" t="s">
        <v>392</v>
      </c>
      <c r="S118" s="1" t="s">
        <v>1684</v>
      </c>
      <c r="T118" s="1" t="s">
        <v>1685</v>
      </c>
      <c r="U118" s="6"/>
      <c r="V118" s="30">
        <f>VLOOKUP(B118,AC:AE, 3, FALSE)</f>
      </c>
      <c r="W118" s="1" t="s">
        <v>3062</v>
      </c>
      <c r="X118" s="6"/>
      <c r="Y118" s="6"/>
      <c r="Z118" s="6"/>
      <c r="AA118" s="6"/>
      <c r="AB118" s="6"/>
      <c r="AC118" s="1" t="s">
        <v>393</v>
      </c>
      <c r="AD118" s="1" t="s">
        <v>4248</v>
      </c>
      <c r="AE118" s="1" t="s">
        <v>143</v>
      </c>
      <c r="AF118" s="6"/>
      <c r="AG118" s="6"/>
      <c r="AH118" s="6"/>
      <c r="AI118" s="6"/>
      <c r="AJ118" s="6"/>
      <c r="AK118" s="2">
        <v>117</v>
      </c>
      <c r="AL118" s="18" t="s">
        <v>707</v>
      </c>
      <c r="AM118" s="1" t="s">
        <v>708</v>
      </c>
      <c r="AN118" s="30">
        <f>CONCATENATE("Case ID ", AK118, " :  ", AM118)</f>
      </c>
      <c r="AO118" s="18" t="s">
        <v>709</v>
      </c>
      <c r="AP118" s="1" t="s">
        <v>706</v>
      </c>
      <c r="AQ118" s="1" t="s">
        <v>1684</v>
      </c>
      <c r="AR118" s="1" t="s">
        <v>1685</v>
      </c>
      <c r="AS118" s="10" t="s">
        <v>4249</v>
      </c>
      <c r="AT118" s="31" t="s">
        <v>4113</v>
      </c>
      <c r="AU118" s="1" t="s">
        <v>4078</v>
      </c>
      <c r="AV118" s="32" t="s">
        <v>4250</v>
      </c>
      <c r="AW118" s="32" t="s">
        <v>4251</v>
      </c>
      <c r="AX118" s="1" t="s">
        <v>4252</v>
      </c>
      <c r="AY118" s="6"/>
      <c r="AZ118" s="6"/>
      <c r="BA118" s="6"/>
      <c r="BB118" s="6"/>
      <c r="BC118" s="6"/>
      <c r="BD118" s="3"/>
    </row>
    <row x14ac:dyDescent="0.25" r="119" customHeight="1" ht="15.75">
      <c r="A119" s="17" t="s">
        <v>32</v>
      </c>
      <c r="B119" s="15" t="s">
        <v>393</v>
      </c>
      <c r="C119" s="1" t="s">
        <v>4253</v>
      </c>
      <c r="D119" s="1" t="s">
        <v>2950</v>
      </c>
      <c r="E119" s="1" t="s">
        <v>2979</v>
      </c>
      <c r="F119" s="1" t="s">
        <v>4254</v>
      </c>
      <c r="G119" s="1" t="s">
        <v>2953</v>
      </c>
      <c r="H119" s="19">
        <v>0.571428571</v>
      </c>
      <c r="I119" s="1" t="s">
        <v>2950</v>
      </c>
      <c r="J119" s="2">
        <v>0</v>
      </c>
      <c r="K119" s="1" t="s">
        <v>2968</v>
      </c>
      <c r="L119" s="1" t="s">
        <v>2968</v>
      </c>
      <c r="M119" s="1" t="s">
        <v>2953</v>
      </c>
      <c r="N119" s="1" t="s">
        <v>4255</v>
      </c>
      <c r="O119" s="16" t="s">
        <v>394</v>
      </c>
      <c r="P119" s="17" t="s">
        <v>32</v>
      </c>
      <c r="Q119" s="18" t="s">
        <v>395</v>
      </c>
      <c r="R119" s="1" t="s">
        <v>392</v>
      </c>
      <c r="S119" s="1" t="s">
        <v>1684</v>
      </c>
      <c r="T119" s="1" t="s">
        <v>1685</v>
      </c>
      <c r="U119" s="6"/>
      <c r="V119" s="30">
        <f>VLOOKUP(B119,AC:AE, 3, FALSE)</f>
      </c>
      <c r="W119" s="1" t="s">
        <v>3062</v>
      </c>
      <c r="X119" s="6"/>
      <c r="Y119" s="6"/>
      <c r="Z119" s="6"/>
      <c r="AA119" s="6"/>
      <c r="AB119" s="6"/>
      <c r="AC119" s="1" t="s">
        <v>1813</v>
      </c>
      <c r="AD119" s="1" t="s">
        <v>1814</v>
      </c>
      <c r="AE119" s="1" t="s">
        <v>135</v>
      </c>
      <c r="AF119" s="6"/>
      <c r="AG119" s="6"/>
      <c r="AH119" s="6"/>
      <c r="AI119" s="6"/>
      <c r="AJ119" s="6"/>
      <c r="AK119" s="2">
        <v>118</v>
      </c>
      <c r="AL119" s="18" t="s">
        <v>710</v>
      </c>
      <c r="AM119" s="1" t="s">
        <v>711</v>
      </c>
      <c r="AN119" s="30">
        <f>CONCATENATE("Case ID ", AK119, " :  ", AM119)</f>
      </c>
      <c r="AO119" s="18" t="s">
        <v>712</v>
      </c>
      <c r="AP119" s="1" t="s">
        <v>713</v>
      </c>
      <c r="AQ119" s="1" t="s">
        <v>1684</v>
      </c>
      <c r="AR119" s="1" t="s">
        <v>1685</v>
      </c>
      <c r="AS119" s="10" t="s">
        <v>4256</v>
      </c>
      <c r="AT119" s="31" t="s">
        <v>4113</v>
      </c>
      <c r="AU119" s="1" t="s">
        <v>4078</v>
      </c>
      <c r="AV119" s="32" t="s">
        <v>4257</v>
      </c>
      <c r="AW119" s="32" t="s">
        <v>4258</v>
      </c>
      <c r="AX119" s="6"/>
      <c r="AY119" s="6"/>
      <c r="AZ119" s="6"/>
      <c r="BA119" s="6"/>
      <c r="BB119" s="6"/>
      <c r="BC119" s="6"/>
      <c r="BD119" s="3"/>
    </row>
    <row x14ac:dyDescent="0.25" r="120" customHeight="1" ht="15.75">
      <c r="A120" s="17" t="s">
        <v>1681</v>
      </c>
      <c r="B120" s="15" t="s">
        <v>1813</v>
      </c>
      <c r="C120" s="1" t="s">
        <v>4259</v>
      </c>
      <c r="D120" s="1" t="s">
        <v>4260</v>
      </c>
      <c r="E120" s="1" t="s">
        <v>4261</v>
      </c>
      <c r="F120" s="1" t="s">
        <v>4262</v>
      </c>
      <c r="G120" s="1" t="s">
        <v>2949</v>
      </c>
      <c r="H120" s="19">
        <v>0.727272727</v>
      </c>
      <c r="I120" s="1" t="s">
        <v>4263</v>
      </c>
      <c r="J120" s="2">
        <v>6</v>
      </c>
      <c r="K120" s="1" t="s">
        <v>4264</v>
      </c>
      <c r="L120" s="1" t="s">
        <v>4265</v>
      </c>
      <c r="M120" s="1" t="s">
        <v>2949</v>
      </c>
      <c r="N120" s="1" t="s">
        <v>4266</v>
      </c>
      <c r="O120" s="16" t="s">
        <v>1814</v>
      </c>
      <c r="P120" s="17" t="s">
        <v>1681</v>
      </c>
      <c r="Q120" s="18" t="s">
        <v>1815</v>
      </c>
      <c r="R120" s="1" t="s">
        <v>1816</v>
      </c>
      <c r="S120" s="1" t="s">
        <v>1684</v>
      </c>
      <c r="T120" s="1" t="s">
        <v>1685</v>
      </c>
      <c r="U120" s="6"/>
      <c r="V120" s="30">
        <f>VLOOKUP(B120,AC:AE, 3, FALSE)</f>
      </c>
      <c r="W120" s="1" t="s">
        <v>86</v>
      </c>
      <c r="X120" s="1" t="s">
        <v>2970</v>
      </c>
      <c r="Y120" s="6"/>
      <c r="Z120" s="6"/>
      <c r="AA120" s="6"/>
      <c r="AB120" s="6"/>
      <c r="AC120" s="1" t="s">
        <v>3550</v>
      </c>
      <c r="AD120" s="1" t="s">
        <v>3551</v>
      </c>
      <c r="AE120" s="1" t="s">
        <v>81</v>
      </c>
      <c r="AF120" s="6"/>
      <c r="AG120" s="6"/>
      <c r="AH120" s="6"/>
      <c r="AI120" s="6"/>
      <c r="AJ120" s="6"/>
      <c r="AK120" s="2">
        <v>119</v>
      </c>
      <c r="AL120" s="18" t="s">
        <v>718</v>
      </c>
      <c r="AM120" s="1" t="s">
        <v>719</v>
      </c>
      <c r="AN120" s="30">
        <f>CONCATENATE("Case ID ", AK120, " :  ", AM120)</f>
      </c>
      <c r="AO120" s="18" t="s">
        <v>720</v>
      </c>
      <c r="AP120" s="1" t="s">
        <v>721</v>
      </c>
      <c r="AQ120" s="1" t="s">
        <v>1684</v>
      </c>
      <c r="AR120" s="1" t="s">
        <v>1685</v>
      </c>
      <c r="AS120" s="10" t="s">
        <v>4267</v>
      </c>
      <c r="AT120" s="31" t="s">
        <v>4268</v>
      </c>
      <c r="AU120" s="1" t="s">
        <v>4269</v>
      </c>
      <c r="AV120" s="32" t="s">
        <v>4270</v>
      </c>
      <c r="AW120" s="32" t="s">
        <v>4271</v>
      </c>
      <c r="AX120" s="1" t="s">
        <v>4272</v>
      </c>
      <c r="AY120" s="6"/>
      <c r="AZ120" s="6"/>
      <c r="BA120" s="6"/>
      <c r="BB120" s="6"/>
      <c r="BC120" s="6"/>
      <c r="BD120" s="3"/>
    </row>
    <row x14ac:dyDescent="0.25" r="121" customHeight="1" ht="15.75">
      <c r="A121" s="17" t="s">
        <v>32</v>
      </c>
      <c r="B121" s="15" t="s">
        <v>3550</v>
      </c>
      <c r="C121" s="1" t="s">
        <v>4273</v>
      </c>
      <c r="D121" s="1" t="s">
        <v>4274</v>
      </c>
      <c r="E121" s="1" t="s">
        <v>4275</v>
      </c>
      <c r="F121" s="1" t="s">
        <v>4276</v>
      </c>
      <c r="G121" s="1" t="s">
        <v>2953</v>
      </c>
      <c r="H121" s="19">
        <v>0.666666667</v>
      </c>
      <c r="I121" s="1" t="s">
        <v>2950</v>
      </c>
      <c r="J121" s="2">
        <v>0</v>
      </c>
      <c r="K121" s="1" t="s">
        <v>2993</v>
      </c>
      <c r="L121" s="1" t="s">
        <v>2968</v>
      </c>
      <c r="M121" s="1" t="s">
        <v>2953</v>
      </c>
      <c r="N121" s="1" t="s">
        <v>4277</v>
      </c>
      <c r="O121" s="16" t="s">
        <v>3551</v>
      </c>
      <c r="P121" s="17" t="s">
        <v>32</v>
      </c>
      <c r="Q121" s="18" t="s">
        <v>3552</v>
      </c>
      <c r="R121" s="1" t="s">
        <v>3553</v>
      </c>
      <c r="S121" s="1" t="s">
        <v>1690</v>
      </c>
      <c r="T121" s="1" t="s">
        <v>1690</v>
      </c>
      <c r="U121" s="6"/>
      <c r="V121" s="30">
        <f>VLOOKUP(B121,AC:AE, 3, FALSE)</f>
      </c>
      <c r="W121" s="1" t="s">
        <v>3555</v>
      </c>
      <c r="X121" s="6"/>
      <c r="Y121" s="6"/>
      <c r="Z121" s="6"/>
      <c r="AA121" s="6"/>
      <c r="AB121" s="6"/>
      <c r="AC121" s="1" t="s">
        <v>396</v>
      </c>
      <c r="AD121" s="1" t="s">
        <v>397</v>
      </c>
      <c r="AE121" s="1" t="s">
        <v>135</v>
      </c>
      <c r="AF121" s="6"/>
      <c r="AG121" s="6"/>
      <c r="AH121" s="6"/>
      <c r="AI121" s="6"/>
      <c r="AJ121" s="6"/>
      <c r="AK121" s="2">
        <v>120</v>
      </c>
      <c r="AL121" s="18" t="s">
        <v>722</v>
      </c>
      <c r="AM121" s="1" t="s">
        <v>723</v>
      </c>
      <c r="AN121" s="30">
        <f>CONCATENATE("Case ID ", AK121, " :  ", AM121)</f>
      </c>
      <c r="AO121" s="18" t="s">
        <v>724</v>
      </c>
      <c r="AP121" s="1" t="s">
        <v>725</v>
      </c>
      <c r="AQ121" s="1" t="s">
        <v>1684</v>
      </c>
      <c r="AR121" s="1" t="s">
        <v>1685</v>
      </c>
      <c r="AS121" s="10" t="s">
        <v>4278</v>
      </c>
      <c r="AT121" s="31" t="s">
        <v>4279</v>
      </c>
      <c r="AU121" s="1" t="s">
        <v>4280</v>
      </c>
      <c r="AV121" s="32" t="s">
        <v>4281</v>
      </c>
      <c r="AW121" s="32" t="s">
        <v>4282</v>
      </c>
      <c r="AX121" s="1" t="s">
        <v>4283</v>
      </c>
      <c r="AY121" s="6"/>
      <c r="AZ121" s="6"/>
      <c r="BA121" s="6"/>
      <c r="BB121" s="6"/>
      <c r="BC121" s="6"/>
      <c r="BD121" s="3"/>
    </row>
    <row x14ac:dyDescent="0.25" r="122" customHeight="1" ht="15.75">
      <c r="A122" s="17" t="s">
        <v>16</v>
      </c>
      <c r="B122" s="15" t="s">
        <v>396</v>
      </c>
      <c r="C122" s="1" t="s">
        <v>4284</v>
      </c>
      <c r="D122" s="1" t="s">
        <v>4285</v>
      </c>
      <c r="E122" s="1" t="s">
        <v>4286</v>
      </c>
      <c r="F122" s="1" t="s">
        <v>4287</v>
      </c>
      <c r="G122" s="1" t="s">
        <v>2949</v>
      </c>
      <c r="H122" s="19">
        <v>0.75</v>
      </c>
      <c r="I122" s="1" t="s">
        <v>4288</v>
      </c>
      <c r="J122" s="19">
        <v>7.5</v>
      </c>
      <c r="K122" s="1" t="s">
        <v>3606</v>
      </c>
      <c r="L122" s="1" t="s">
        <v>4289</v>
      </c>
      <c r="M122" s="1" t="s">
        <v>2953</v>
      </c>
      <c r="N122" s="1" t="s">
        <v>4290</v>
      </c>
      <c r="O122" s="16" t="s">
        <v>397</v>
      </c>
      <c r="P122" s="17" t="s">
        <v>16</v>
      </c>
      <c r="Q122" s="18" t="s">
        <v>398</v>
      </c>
      <c r="R122" s="1" t="s">
        <v>399</v>
      </c>
      <c r="S122" s="1" t="s">
        <v>1684</v>
      </c>
      <c r="T122" s="1" t="s">
        <v>1685</v>
      </c>
      <c r="U122" s="6"/>
      <c r="V122" s="30">
        <f>VLOOKUP(B122,AC:AE, 3, FALSE)</f>
      </c>
      <c r="W122" s="1" t="s">
        <v>86</v>
      </c>
      <c r="X122" s="6"/>
      <c r="Y122" s="6"/>
      <c r="Z122" s="6"/>
      <c r="AA122" s="6"/>
      <c r="AB122" s="6"/>
      <c r="AC122" s="1" t="s">
        <v>400</v>
      </c>
      <c r="AD122" s="1" t="s">
        <v>401</v>
      </c>
      <c r="AE122" s="1" t="s">
        <v>143</v>
      </c>
      <c r="AF122" s="6"/>
      <c r="AG122" s="6"/>
      <c r="AH122" s="6"/>
      <c r="AI122" s="6"/>
      <c r="AJ122" s="6"/>
      <c r="AK122" s="2">
        <v>121</v>
      </c>
      <c r="AL122" s="18" t="s">
        <v>726</v>
      </c>
      <c r="AM122" s="1" t="s">
        <v>727</v>
      </c>
      <c r="AN122" s="30">
        <f>CONCATENATE("Case ID ", AK122, " :  ", AM122)</f>
      </c>
      <c r="AO122" s="18" t="s">
        <v>728</v>
      </c>
      <c r="AP122" s="1" t="s">
        <v>721</v>
      </c>
      <c r="AQ122" s="1" t="s">
        <v>1684</v>
      </c>
      <c r="AR122" s="1" t="s">
        <v>1685</v>
      </c>
      <c r="AS122" s="10" t="s">
        <v>4291</v>
      </c>
      <c r="AT122" s="31" t="s">
        <v>4268</v>
      </c>
      <c r="AU122" s="1" t="s">
        <v>4269</v>
      </c>
      <c r="AV122" s="32" t="s">
        <v>4292</v>
      </c>
      <c r="AW122" s="32" t="s">
        <v>4293</v>
      </c>
      <c r="AX122" s="1" t="s">
        <v>4272</v>
      </c>
      <c r="AY122" s="6"/>
      <c r="AZ122" s="6"/>
      <c r="BA122" s="6"/>
      <c r="BB122" s="6"/>
      <c r="BC122" s="6"/>
      <c r="BD122" s="3"/>
    </row>
    <row x14ac:dyDescent="0.25" r="123" customHeight="1" ht="15.75">
      <c r="A123" s="17" t="s">
        <v>32</v>
      </c>
      <c r="B123" s="15" t="s">
        <v>400</v>
      </c>
      <c r="C123" s="1" t="s">
        <v>4294</v>
      </c>
      <c r="D123" s="1" t="s">
        <v>3254</v>
      </c>
      <c r="E123" s="1" t="s">
        <v>4295</v>
      </c>
      <c r="F123" s="1" t="s">
        <v>4296</v>
      </c>
      <c r="G123" s="1" t="s">
        <v>2953</v>
      </c>
      <c r="H123" s="2">
        <v>1</v>
      </c>
      <c r="I123" s="1" t="s">
        <v>2950</v>
      </c>
      <c r="J123" s="2">
        <v>0</v>
      </c>
      <c r="K123" s="1" t="s">
        <v>2993</v>
      </c>
      <c r="L123" s="1" t="s">
        <v>2968</v>
      </c>
      <c r="M123" s="1" t="s">
        <v>2953</v>
      </c>
      <c r="N123" s="1" t="s">
        <v>4297</v>
      </c>
      <c r="O123" s="16" t="s">
        <v>401</v>
      </c>
      <c r="P123" s="17" t="s">
        <v>32</v>
      </c>
      <c r="Q123" s="18" t="s">
        <v>402</v>
      </c>
      <c r="R123" s="1" t="s">
        <v>403</v>
      </c>
      <c r="S123" s="1" t="s">
        <v>1684</v>
      </c>
      <c r="T123" s="1" t="s">
        <v>1685</v>
      </c>
      <c r="U123" s="6"/>
      <c r="V123" s="30">
        <f>VLOOKUP(B123,AC:AE, 3, FALSE)</f>
      </c>
      <c r="W123" s="1" t="s">
        <v>3140</v>
      </c>
      <c r="X123" s="6"/>
      <c r="Y123" s="6"/>
      <c r="Z123" s="6"/>
      <c r="AA123" s="6"/>
      <c r="AB123" s="6"/>
      <c r="AC123" s="1" t="s">
        <v>404</v>
      </c>
      <c r="AD123" s="1" t="s">
        <v>405</v>
      </c>
      <c r="AE123" s="1" t="s">
        <v>143</v>
      </c>
      <c r="AF123" s="6"/>
      <c r="AG123" s="6"/>
      <c r="AH123" s="6"/>
      <c r="AI123" s="6"/>
      <c r="AJ123" s="6"/>
      <c r="AK123" s="2">
        <v>122</v>
      </c>
      <c r="AL123" s="18" t="s">
        <v>729</v>
      </c>
      <c r="AM123" s="1" t="s">
        <v>730</v>
      </c>
      <c r="AN123" s="30">
        <f>CONCATENATE("Case ID ", AK123, " :  ", AM123)</f>
      </c>
      <c r="AO123" s="18" t="s">
        <v>731</v>
      </c>
      <c r="AP123" s="1" t="s">
        <v>732</v>
      </c>
      <c r="AQ123" s="1" t="s">
        <v>1684</v>
      </c>
      <c r="AR123" s="1" t="s">
        <v>1685</v>
      </c>
      <c r="AS123" s="10" t="s">
        <v>4298</v>
      </c>
      <c r="AT123" s="31" t="s">
        <v>4299</v>
      </c>
      <c r="AU123" s="1" t="s">
        <v>4300</v>
      </c>
      <c r="AV123" s="32" t="s">
        <v>4301</v>
      </c>
      <c r="AW123" s="32" t="s">
        <v>4302</v>
      </c>
      <c r="AX123" s="1" t="s">
        <v>4303</v>
      </c>
      <c r="AY123" s="6"/>
      <c r="AZ123" s="6"/>
      <c r="BA123" s="6"/>
      <c r="BB123" s="6"/>
      <c r="BC123" s="6"/>
      <c r="BD123" s="3"/>
    </row>
    <row x14ac:dyDescent="0.25" r="124" customHeight="1" ht="15.75">
      <c r="A124" s="17" t="s">
        <v>32</v>
      </c>
      <c r="B124" s="15" t="s">
        <v>404</v>
      </c>
      <c r="C124" s="1" t="s">
        <v>4304</v>
      </c>
      <c r="D124" s="1" t="s">
        <v>3408</v>
      </c>
      <c r="E124" s="1" t="s">
        <v>4305</v>
      </c>
      <c r="F124" s="1" t="s">
        <v>4306</v>
      </c>
      <c r="G124" s="1" t="s">
        <v>2953</v>
      </c>
      <c r="H124" s="19">
        <v>0.666666667</v>
      </c>
      <c r="I124" s="1" t="s">
        <v>4307</v>
      </c>
      <c r="J124" s="2">
        <v>1</v>
      </c>
      <c r="K124" s="1" t="s">
        <v>2993</v>
      </c>
      <c r="L124" s="1" t="s">
        <v>2968</v>
      </c>
      <c r="M124" s="1" t="s">
        <v>2953</v>
      </c>
      <c r="N124" s="1" t="s">
        <v>4308</v>
      </c>
      <c r="O124" s="16" t="s">
        <v>405</v>
      </c>
      <c r="P124" s="17" t="s">
        <v>32</v>
      </c>
      <c r="Q124" s="18" t="s">
        <v>406</v>
      </c>
      <c r="R124" s="1" t="s">
        <v>407</v>
      </c>
      <c r="S124" s="1" t="s">
        <v>1684</v>
      </c>
      <c r="T124" s="1" t="s">
        <v>1685</v>
      </c>
      <c r="U124" s="6"/>
      <c r="V124" s="30">
        <f>VLOOKUP(B124,AC:AE, 3, FALSE)</f>
      </c>
      <c r="W124" s="1" t="s">
        <v>3062</v>
      </c>
      <c r="X124" s="6"/>
      <c r="Y124" s="6"/>
      <c r="Z124" s="6"/>
      <c r="AA124" s="6"/>
      <c r="AB124" s="6"/>
      <c r="AC124" s="1" t="s">
        <v>408</v>
      </c>
      <c r="AD124" s="1" t="s">
        <v>409</v>
      </c>
      <c r="AE124" s="1" t="s">
        <v>87</v>
      </c>
      <c r="AF124" s="6"/>
      <c r="AG124" s="6"/>
      <c r="AH124" s="6"/>
      <c r="AI124" s="6"/>
      <c r="AJ124" s="6"/>
      <c r="AK124" s="2">
        <v>123</v>
      </c>
      <c r="AL124" s="18" t="s">
        <v>733</v>
      </c>
      <c r="AM124" s="1" t="s">
        <v>734</v>
      </c>
      <c r="AN124" s="30">
        <f>CONCATENATE("Case ID ", AK124, " :  ", AM124)</f>
      </c>
      <c r="AO124" s="18" t="s">
        <v>735</v>
      </c>
      <c r="AP124" s="1" t="s">
        <v>736</v>
      </c>
      <c r="AQ124" s="1" t="s">
        <v>1721</v>
      </c>
      <c r="AR124" s="1" t="s">
        <v>1685</v>
      </c>
      <c r="AS124" s="10" t="s">
        <v>4309</v>
      </c>
      <c r="AT124" s="31" t="s">
        <v>4310</v>
      </c>
      <c r="AU124" s="1" t="s">
        <v>4311</v>
      </c>
      <c r="AV124" s="32" t="s">
        <v>4312</v>
      </c>
      <c r="AW124" s="32" t="s">
        <v>4313</v>
      </c>
      <c r="AX124" s="1" t="s">
        <v>4314</v>
      </c>
      <c r="AY124" s="6"/>
      <c r="AZ124" s="6"/>
      <c r="BA124" s="6"/>
      <c r="BB124" s="6"/>
      <c r="BC124" s="6"/>
      <c r="BD124" s="3"/>
    </row>
    <row x14ac:dyDescent="0.25" r="125" customHeight="1" ht="15.75">
      <c r="A125" s="17" t="s">
        <v>16</v>
      </c>
      <c r="B125" s="15" t="s">
        <v>408</v>
      </c>
      <c r="C125" s="1" t="s">
        <v>4315</v>
      </c>
      <c r="D125" s="1" t="s">
        <v>4316</v>
      </c>
      <c r="E125" s="1" t="s">
        <v>4317</v>
      </c>
      <c r="F125" s="1" t="s">
        <v>4318</v>
      </c>
      <c r="G125" s="1" t="s">
        <v>2949</v>
      </c>
      <c r="H125" s="19">
        <v>0.363636364</v>
      </c>
      <c r="I125" s="1" t="s">
        <v>2950</v>
      </c>
      <c r="J125" s="2">
        <v>0</v>
      </c>
      <c r="K125" s="1" t="s">
        <v>4319</v>
      </c>
      <c r="L125" s="1" t="s">
        <v>4320</v>
      </c>
      <c r="M125" s="1" t="s">
        <v>2953</v>
      </c>
      <c r="N125" s="1" t="s">
        <v>4321</v>
      </c>
      <c r="O125" s="16" t="s">
        <v>409</v>
      </c>
      <c r="P125" s="17" t="s">
        <v>16</v>
      </c>
      <c r="Q125" s="18" t="s">
        <v>410</v>
      </c>
      <c r="R125" s="1" t="s">
        <v>411</v>
      </c>
      <c r="S125" s="1" t="s">
        <v>1684</v>
      </c>
      <c r="T125" s="1" t="s">
        <v>1685</v>
      </c>
      <c r="U125" s="6"/>
      <c r="V125" s="30">
        <f>VLOOKUP(B125,AC:AE, 3, FALSE)</f>
      </c>
      <c r="W125" s="1" t="s">
        <v>86</v>
      </c>
      <c r="X125" s="6"/>
      <c r="Y125" s="6"/>
      <c r="Z125" s="6"/>
      <c r="AA125" s="6"/>
      <c r="AB125" s="6"/>
      <c r="AC125" s="1" t="s">
        <v>412</v>
      </c>
      <c r="AD125" s="1" t="s">
        <v>413</v>
      </c>
      <c r="AE125" s="1" t="s">
        <v>117</v>
      </c>
      <c r="AF125" s="6"/>
      <c r="AG125" s="6"/>
      <c r="AH125" s="6"/>
      <c r="AI125" s="6"/>
      <c r="AJ125" s="6"/>
      <c r="AK125" s="2">
        <v>124</v>
      </c>
      <c r="AL125" s="18" t="s">
        <v>4322</v>
      </c>
      <c r="AM125" s="1" t="s">
        <v>4323</v>
      </c>
      <c r="AN125" s="30">
        <f>CONCATENATE("Case ID ", AK125, " :  ", AM125)</f>
      </c>
      <c r="AO125" s="18" t="s">
        <v>4324</v>
      </c>
      <c r="AP125" s="1" t="s">
        <v>4325</v>
      </c>
      <c r="AQ125" s="1" t="s">
        <v>1690</v>
      </c>
      <c r="AR125" s="1" t="s">
        <v>1690</v>
      </c>
      <c r="AS125" s="10" t="s">
        <v>4326</v>
      </c>
      <c r="AT125" s="31" t="s">
        <v>4327</v>
      </c>
      <c r="AU125" s="1" t="s">
        <v>4328</v>
      </c>
      <c r="AV125" s="32" t="s">
        <v>4329</v>
      </c>
      <c r="AW125" s="32" t="s">
        <v>4330</v>
      </c>
      <c r="AX125" s="1" t="s">
        <v>4331</v>
      </c>
      <c r="AY125" s="6"/>
      <c r="AZ125" s="6"/>
      <c r="BA125" s="6"/>
      <c r="BB125" s="6"/>
      <c r="BC125" s="6"/>
      <c r="BD125" s="3"/>
    </row>
    <row x14ac:dyDescent="0.25" r="126" customHeight="1" ht="15.75">
      <c r="A126" s="17" t="s">
        <v>16</v>
      </c>
      <c r="B126" s="15" t="s">
        <v>412</v>
      </c>
      <c r="C126" s="1" t="s">
        <v>4332</v>
      </c>
      <c r="D126" s="1" t="s">
        <v>4333</v>
      </c>
      <c r="E126" s="1" t="s">
        <v>4334</v>
      </c>
      <c r="F126" s="1" t="s">
        <v>4335</v>
      </c>
      <c r="G126" s="1" t="s">
        <v>2949</v>
      </c>
      <c r="H126" s="2">
        <v>1</v>
      </c>
      <c r="I126" s="1" t="s">
        <v>4336</v>
      </c>
      <c r="J126" s="2">
        <v>2</v>
      </c>
      <c r="K126" s="1" t="s">
        <v>3714</v>
      </c>
      <c r="L126" s="1" t="s">
        <v>4337</v>
      </c>
      <c r="M126" s="1" t="s">
        <v>2953</v>
      </c>
      <c r="N126" s="1" t="s">
        <v>4338</v>
      </c>
      <c r="O126" s="16" t="s">
        <v>413</v>
      </c>
      <c r="P126" s="17" t="s">
        <v>16</v>
      </c>
      <c r="Q126" s="18" t="s">
        <v>414</v>
      </c>
      <c r="R126" s="1" t="s">
        <v>415</v>
      </c>
      <c r="S126" s="1" t="s">
        <v>1684</v>
      </c>
      <c r="T126" s="1" t="s">
        <v>1685</v>
      </c>
      <c r="U126" s="6"/>
      <c r="V126" s="30">
        <f>VLOOKUP(B126,AC:AE, 3, FALSE)</f>
      </c>
      <c r="W126" s="1" t="s">
        <v>86</v>
      </c>
      <c r="X126" s="6"/>
      <c r="Y126" s="6"/>
      <c r="Z126" s="6"/>
      <c r="AA126" s="6"/>
      <c r="AB126" s="6"/>
      <c r="AC126" s="1" t="s">
        <v>416</v>
      </c>
      <c r="AD126" s="1" t="s">
        <v>417</v>
      </c>
      <c r="AE126" s="1" t="s">
        <v>36</v>
      </c>
      <c r="AF126" s="6"/>
      <c r="AG126" s="6"/>
      <c r="AH126" s="6"/>
      <c r="AI126" s="6"/>
      <c r="AJ126" s="6"/>
      <c r="AK126" s="2">
        <v>125</v>
      </c>
      <c r="AL126" s="18" t="s">
        <v>737</v>
      </c>
      <c r="AM126" s="1" t="s">
        <v>738</v>
      </c>
      <c r="AN126" s="30">
        <f>CONCATENATE("Case ID ", AK126, " :  ", AM126)</f>
      </c>
      <c r="AO126" s="18" t="s">
        <v>739</v>
      </c>
      <c r="AP126" s="1" t="s">
        <v>740</v>
      </c>
      <c r="AQ126" s="1" t="s">
        <v>1684</v>
      </c>
      <c r="AR126" s="1" t="s">
        <v>1685</v>
      </c>
      <c r="AS126" s="10" t="s">
        <v>4339</v>
      </c>
      <c r="AT126" s="31" t="s">
        <v>3062</v>
      </c>
      <c r="AU126" s="1" t="s">
        <v>2985</v>
      </c>
      <c r="AV126" s="32" t="s">
        <v>4340</v>
      </c>
      <c r="AW126" s="32" t="s">
        <v>4341</v>
      </c>
      <c r="AX126" s="6"/>
      <c r="AY126" s="6"/>
      <c r="AZ126" s="6"/>
      <c r="BA126" s="6"/>
      <c r="BB126" s="6"/>
      <c r="BC126" s="6"/>
      <c r="BD126" s="3"/>
    </row>
    <row x14ac:dyDescent="0.25" r="127" customHeight="1" ht="15.75">
      <c r="A127" s="17" t="s">
        <v>32</v>
      </c>
      <c r="B127" s="15" t="s">
        <v>416</v>
      </c>
      <c r="C127" s="1" t="s">
        <v>4342</v>
      </c>
      <c r="D127" s="1" t="s">
        <v>4343</v>
      </c>
      <c r="E127" s="1" t="s">
        <v>4344</v>
      </c>
      <c r="F127" s="1" t="s">
        <v>4345</v>
      </c>
      <c r="G127" s="1" t="s">
        <v>2953</v>
      </c>
      <c r="H127" s="2">
        <v>1</v>
      </c>
      <c r="I127" s="1" t="s">
        <v>2950</v>
      </c>
      <c r="J127" s="2">
        <v>0</v>
      </c>
      <c r="K127" s="1" t="s">
        <v>4346</v>
      </c>
      <c r="L127" s="1" t="s">
        <v>2968</v>
      </c>
      <c r="M127" s="1" t="s">
        <v>2953</v>
      </c>
      <c r="N127" s="1" t="s">
        <v>4347</v>
      </c>
      <c r="O127" s="16" t="s">
        <v>417</v>
      </c>
      <c r="P127" s="17" t="s">
        <v>32</v>
      </c>
      <c r="Q127" s="18" t="s">
        <v>418</v>
      </c>
      <c r="R127" s="1" t="s">
        <v>419</v>
      </c>
      <c r="S127" s="1" t="s">
        <v>1746</v>
      </c>
      <c r="T127" s="1" t="s">
        <v>1685</v>
      </c>
      <c r="U127" s="6"/>
      <c r="V127" s="30">
        <f>VLOOKUP(B127,AC:AE, 3, FALSE)</f>
      </c>
      <c r="W127" s="1" t="s">
        <v>3497</v>
      </c>
      <c r="X127" s="6"/>
      <c r="Y127" s="6"/>
      <c r="Z127" s="6"/>
      <c r="AA127" s="6"/>
      <c r="AB127" s="6"/>
      <c r="AC127" s="1" t="s">
        <v>1817</v>
      </c>
      <c r="AD127" s="1" t="s">
        <v>1818</v>
      </c>
      <c r="AE127" s="1" t="s">
        <v>87</v>
      </c>
      <c r="AF127" s="6"/>
      <c r="AG127" s="6"/>
      <c r="AH127" s="6"/>
      <c r="AI127" s="6"/>
      <c r="AJ127" s="6"/>
      <c r="AK127" s="2">
        <v>126</v>
      </c>
      <c r="AL127" s="18" t="s">
        <v>745</v>
      </c>
      <c r="AM127" s="1" t="s">
        <v>746</v>
      </c>
      <c r="AN127" s="30">
        <f>CONCATENATE("Case ID ", AK127, " :  ", AM127)</f>
      </c>
      <c r="AO127" s="18" t="s">
        <v>747</v>
      </c>
      <c r="AP127" s="1" t="s">
        <v>609</v>
      </c>
      <c r="AQ127" s="1" t="s">
        <v>1684</v>
      </c>
      <c r="AR127" s="1" t="s">
        <v>1685</v>
      </c>
      <c r="AS127" s="10" t="s">
        <v>4348</v>
      </c>
      <c r="AT127" s="31" t="s">
        <v>4349</v>
      </c>
      <c r="AU127" s="1" t="s">
        <v>4043</v>
      </c>
      <c r="AV127" s="32" t="s">
        <v>4350</v>
      </c>
      <c r="AW127" s="32" t="s">
        <v>4351</v>
      </c>
      <c r="AX127" s="1" t="s">
        <v>4352</v>
      </c>
      <c r="AY127" s="6"/>
      <c r="AZ127" s="6"/>
      <c r="BA127" s="6"/>
      <c r="BB127" s="6"/>
      <c r="BC127" s="6"/>
      <c r="BD127" s="3"/>
    </row>
    <row x14ac:dyDescent="0.25" r="128" customHeight="1" ht="15.75">
      <c r="A128" s="17" t="s">
        <v>1681</v>
      </c>
      <c r="B128" s="15" t="s">
        <v>1817</v>
      </c>
      <c r="C128" s="1" t="s">
        <v>4353</v>
      </c>
      <c r="D128" s="1" t="s">
        <v>3254</v>
      </c>
      <c r="E128" s="1" t="s">
        <v>4354</v>
      </c>
      <c r="F128" s="1" t="s">
        <v>4355</v>
      </c>
      <c r="G128" s="1" t="s">
        <v>2949</v>
      </c>
      <c r="H128" s="2">
        <v>1</v>
      </c>
      <c r="I128" s="1" t="s">
        <v>2950</v>
      </c>
      <c r="J128" s="2">
        <v>0</v>
      </c>
      <c r="K128" s="1" t="s">
        <v>3583</v>
      </c>
      <c r="L128" s="1" t="s">
        <v>2968</v>
      </c>
      <c r="M128" s="1" t="s">
        <v>2949</v>
      </c>
      <c r="N128" s="1" t="s">
        <v>4356</v>
      </c>
      <c r="O128" s="16" t="s">
        <v>1818</v>
      </c>
      <c r="P128" s="17" t="s">
        <v>1681</v>
      </c>
      <c r="Q128" s="18" t="s">
        <v>1819</v>
      </c>
      <c r="R128" s="1" t="s">
        <v>1820</v>
      </c>
      <c r="S128" s="1" t="s">
        <v>1684</v>
      </c>
      <c r="T128" s="1" t="s">
        <v>1685</v>
      </c>
      <c r="U128" s="6"/>
      <c r="V128" s="30">
        <f>VLOOKUP(B128,AC:AE, 3, FALSE)</f>
      </c>
      <c r="W128" s="1" t="s">
        <v>86</v>
      </c>
      <c r="X128" s="1" t="s">
        <v>2970</v>
      </c>
      <c r="Y128" s="6"/>
      <c r="Z128" s="6"/>
      <c r="AA128" s="6"/>
      <c r="AB128" s="6"/>
      <c r="AC128" s="1" t="s">
        <v>420</v>
      </c>
      <c r="AD128" s="1" t="s">
        <v>421</v>
      </c>
      <c r="AE128" s="1" t="s">
        <v>117</v>
      </c>
      <c r="AF128" s="6"/>
      <c r="AG128" s="6"/>
      <c r="AH128" s="6"/>
      <c r="AI128" s="6"/>
      <c r="AJ128" s="6"/>
      <c r="AK128" s="2">
        <v>127</v>
      </c>
      <c r="AL128" s="18" t="s">
        <v>756</v>
      </c>
      <c r="AM128" s="1" t="s">
        <v>757</v>
      </c>
      <c r="AN128" s="30">
        <f>CONCATENATE("Case ID ", AK128, " :  ", AM128)</f>
      </c>
      <c r="AO128" s="18" t="s">
        <v>758</v>
      </c>
      <c r="AP128" s="1" t="s">
        <v>759</v>
      </c>
      <c r="AQ128" s="1" t="s">
        <v>1684</v>
      </c>
      <c r="AR128" s="1" t="s">
        <v>1685</v>
      </c>
      <c r="AS128" s="10" t="s">
        <v>4357</v>
      </c>
      <c r="AT128" s="31" t="s">
        <v>4358</v>
      </c>
      <c r="AU128" s="1" t="s">
        <v>4359</v>
      </c>
      <c r="AV128" s="32" t="s">
        <v>4360</v>
      </c>
      <c r="AW128" s="32" t="s">
        <v>4361</v>
      </c>
      <c r="AX128" s="1" t="s">
        <v>4362</v>
      </c>
      <c r="AY128" s="6"/>
      <c r="AZ128" s="6"/>
      <c r="BA128" s="6"/>
      <c r="BB128" s="6"/>
      <c r="BC128" s="6"/>
      <c r="BD128" s="3"/>
    </row>
    <row x14ac:dyDescent="0.25" r="129" customHeight="1" ht="15.75">
      <c r="A129" s="17" t="s">
        <v>16</v>
      </c>
      <c r="B129" s="15" t="s">
        <v>420</v>
      </c>
      <c r="C129" s="1" t="s">
        <v>4363</v>
      </c>
      <c r="D129" s="1" t="s">
        <v>4364</v>
      </c>
      <c r="E129" s="1" t="s">
        <v>4365</v>
      </c>
      <c r="F129" s="1" t="s">
        <v>4366</v>
      </c>
      <c r="G129" s="1" t="s">
        <v>2949</v>
      </c>
      <c r="H129" s="2">
        <v>1</v>
      </c>
      <c r="I129" s="1" t="s">
        <v>4367</v>
      </c>
      <c r="J129" s="19">
        <v>1.5</v>
      </c>
      <c r="K129" s="1" t="s">
        <v>4368</v>
      </c>
      <c r="L129" s="1" t="s">
        <v>2968</v>
      </c>
      <c r="M129" s="1" t="s">
        <v>2953</v>
      </c>
      <c r="N129" s="1" t="s">
        <v>4369</v>
      </c>
      <c r="O129" s="16" t="s">
        <v>421</v>
      </c>
      <c r="P129" s="17" t="s">
        <v>16</v>
      </c>
      <c r="Q129" s="18" t="s">
        <v>422</v>
      </c>
      <c r="R129" s="1" t="s">
        <v>423</v>
      </c>
      <c r="S129" s="1" t="s">
        <v>1684</v>
      </c>
      <c r="T129" s="1" t="s">
        <v>1685</v>
      </c>
      <c r="U129" s="6"/>
      <c r="V129" s="30">
        <f>VLOOKUP(B129,AC:AE, 3, FALSE)</f>
      </c>
      <c r="W129" s="1" t="s">
        <v>86</v>
      </c>
      <c r="X129" s="6"/>
      <c r="Y129" s="6"/>
      <c r="Z129" s="6"/>
      <c r="AA129" s="6"/>
      <c r="AB129" s="6"/>
      <c r="AC129" s="1" t="s">
        <v>1821</v>
      </c>
      <c r="AD129" s="1" t="s">
        <v>1822</v>
      </c>
      <c r="AE129" s="1" t="s">
        <v>135</v>
      </c>
      <c r="AF129" s="6"/>
      <c r="AG129" s="6"/>
      <c r="AH129" s="6"/>
      <c r="AI129" s="6"/>
      <c r="AJ129" s="6"/>
      <c r="AK129" s="2">
        <v>128</v>
      </c>
      <c r="AL129" s="18" t="s">
        <v>764</v>
      </c>
      <c r="AM129" s="1" t="s">
        <v>765</v>
      </c>
      <c r="AN129" s="30">
        <f>CONCATENATE("Case ID ", AK129, " :  ", AM129)</f>
      </c>
      <c r="AO129" s="18" t="s">
        <v>766</v>
      </c>
      <c r="AP129" s="1" t="s">
        <v>767</v>
      </c>
      <c r="AQ129" s="1" t="s">
        <v>1684</v>
      </c>
      <c r="AR129" s="1" t="s">
        <v>1685</v>
      </c>
      <c r="AS129" s="10" t="s">
        <v>4370</v>
      </c>
      <c r="AT129" s="31" t="s">
        <v>4371</v>
      </c>
      <c r="AU129" s="1" t="s">
        <v>2985</v>
      </c>
      <c r="AV129" s="32" t="s">
        <v>4372</v>
      </c>
      <c r="AW129" s="32" t="s">
        <v>4373</v>
      </c>
      <c r="AX129" s="1" t="s">
        <v>4374</v>
      </c>
      <c r="AY129" s="6"/>
      <c r="AZ129" s="6"/>
      <c r="BA129" s="6"/>
      <c r="BB129" s="6"/>
      <c r="BC129" s="6"/>
      <c r="BD129" s="3"/>
    </row>
    <row x14ac:dyDescent="0.25" r="130" customHeight="1" ht="15.75">
      <c r="A130" s="17" t="s">
        <v>1681</v>
      </c>
      <c r="B130" s="15" t="s">
        <v>1821</v>
      </c>
      <c r="C130" s="1" t="s">
        <v>4375</v>
      </c>
      <c r="D130" s="1" t="s">
        <v>4376</v>
      </c>
      <c r="E130" s="1" t="s">
        <v>4377</v>
      </c>
      <c r="F130" s="1" t="s">
        <v>4378</v>
      </c>
      <c r="G130" s="1" t="s">
        <v>2949</v>
      </c>
      <c r="H130" s="2">
        <v>1</v>
      </c>
      <c r="I130" s="1" t="s">
        <v>4379</v>
      </c>
      <c r="J130" s="19">
        <v>5.5</v>
      </c>
      <c r="K130" s="1" t="s">
        <v>4380</v>
      </c>
      <c r="L130" s="1" t="s">
        <v>2968</v>
      </c>
      <c r="M130" s="1" t="s">
        <v>2949</v>
      </c>
      <c r="N130" s="1" t="s">
        <v>4381</v>
      </c>
      <c r="O130" s="16" t="s">
        <v>1822</v>
      </c>
      <c r="P130" s="17" t="s">
        <v>1681</v>
      </c>
      <c r="Q130" s="18" t="s">
        <v>1823</v>
      </c>
      <c r="R130" s="1" t="s">
        <v>1824</v>
      </c>
      <c r="S130" s="1" t="s">
        <v>1684</v>
      </c>
      <c r="T130" s="1" t="s">
        <v>1685</v>
      </c>
      <c r="U130" s="6"/>
      <c r="V130" s="30">
        <f>VLOOKUP(B130,AC:AE, 3, FALSE)</f>
      </c>
      <c r="W130" s="1" t="s">
        <v>86</v>
      </c>
      <c r="X130" s="1" t="s">
        <v>2970</v>
      </c>
      <c r="Y130" s="6"/>
      <c r="Z130" s="6"/>
      <c r="AA130" s="6"/>
      <c r="AB130" s="6"/>
      <c r="AC130" s="1" t="s">
        <v>424</v>
      </c>
      <c r="AD130" s="1" t="s">
        <v>425</v>
      </c>
      <c r="AE130" s="1" t="s">
        <v>81</v>
      </c>
      <c r="AF130" s="6"/>
      <c r="AG130" s="6"/>
      <c r="AH130" s="6"/>
      <c r="AI130" s="6"/>
      <c r="AJ130" s="6"/>
      <c r="AK130" s="2">
        <v>129</v>
      </c>
      <c r="AL130" s="18" t="s">
        <v>768</v>
      </c>
      <c r="AM130" s="1" t="s">
        <v>769</v>
      </c>
      <c r="AN130" s="30">
        <f>CONCATENATE("Case ID ", AK130, " :  ", AM130)</f>
      </c>
      <c r="AO130" s="18" t="s">
        <v>770</v>
      </c>
      <c r="AP130" s="1" t="s">
        <v>771</v>
      </c>
      <c r="AQ130" s="1" t="s">
        <v>1684</v>
      </c>
      <c r="AR130" s="1" t="s">
        <v>1685</v>
      </c>
      <c r="AS130" s="10" t="s">
        <v>4382</v>
      </c>
      <c r="AT130" s="31" t="s">
        <v>4383</v>
      </c>
      <c r="AU130" s="1" t="s">
        <v>4078</v>
      </c>
      <c r="AV130" s="32" t="s">
        <v>4384</v>
      </c>
      <c r="AW130" s="32" t="s">
        <v>4385</v>
      </c>
      <c r="AX130" s="1" t="s">
        <v>4386</v>
      </c>
      <c r="AY130" s="6"/>
      <c r="AZ130" s="6"/>
      <c r="BA130" s="6"/>
      <c r="BB130" s="6"/>
      <c r="BC130" s="6"/>
      <c r="BD130" s="3"/>
    </row>
    <row x14ac:dyDescent="0.25" r="131" customHeight="1" ht="15.75">
      <c r="A131" s="17" t="s">
        <v>16</v>
      </c>
      <c r="B131" s="15" t="s">
        <v>424</v>
      </c>
      <c r="C131" s="1" t="s">
        <v>4387</v>
      </c>
      <c r="D131" s="1" t="s">
        <v>4388</v>
      </c>
      <c r="E131" s="1" t="s">
        <v>4389</v>
      </c>
      <c r="F131" s="1" t="s">
        <v>4390</v>
      </c>
      <c r="G131" s="1" t="s">
        <v>2949</v>
      </c>
      <c r="H131" s="2">
        <v>1</v>
      </c>
      <c r="I131" s="1" t="s">
        <v>4391</v>
      </c>
      <c r="J131" s="2">
        <v>1</v>
      </c>
      <c r="K131" s="1" t="s">
        <v>4392</v>
      </c>
      <c r="L131" s="1" t="s">
        <v>2968</v>
      </c>
      <c r="M131" s="1" t="s">
        <v>2953</v>
      </c>
      <c r="N131" s="1" t="s">
        <v>4393</v>
      </c>
      <c r="O131" s="16" t="s">
        <v>425</v>
      </c>
      <c r="P131" s="17" t="s">
        <v>16</v>
      </c>
      <c r="Q131" s="18" t="s">
        <v>426</v>
      </c>
      <c r="R131" s="1" t="s">
        <v>427</v>
      </c>
      <c r="S131" s="1" t="s">
        <v>1684</v>
      </c>
      <c r="T131" s="1" t="s">
        <v>1685</v>
      </c>
      <c r="U131" s="6"/>
      <c r="V131" s="30">
        <f>VLOOKUP(B131,AC:AE, 3, FALSE)</f>
      </c>
      <c r="W131" s="1" t="s">
        <v>86</v>
      </c>
      <c r="X131" s="6"/>
      <c r="Y131" s="6"/>
      <c r="Z131" s="6"/>
      <c r="AA131" s="6"/>
      <c r="AB131" s="6"/>
      <c r="AC131" s="1" t="s">
        <v>428</v>
      </c>
      <c r="AD131" s="1" t="s">
        <v>429</v>
      </c>
      <c r="AE131" s="1" t="s">
        <v>135</v>
      </c>
      <c r="AF131" s="6"/>
      <c r="AG131" s="6"/>
      <c r="AH131" s="6"/>
      <c r="AI131" s="6"/>
      <c r="AJ131" s="6"/>
      <c r="AK131" s="2">
        <v>130</v>
      </c>
      <c r="AL131" s="18" t="s">
        <v>784</v>
      </c>
      <c r="AM131" s="1" t="s">
        <v>785</v>
      </c>
      <c r="AN131" s="30">
        <f>CONCATENATE("Case ID ", AK131, " :  ", AM131)</f>
      </c>
      <c r="AO131" s="18" t="s">
        <v>786</v>
      </c>
      <c r="AP131" s="1" t="s">
        <v>787</v>
      </c>
      <c r="AQ131" s="1" t="s">
        <v>1684</v>
      </c>
      <c r="AR131" s="1" t="s">
        <v>1685</v>
      </c>
      <c r="AS131" s="10" t="s">
        <v>4394</v>
      </c>
      <c r="AT131" s="31" t="s">
        <v>4395</v>
      </c>
      <c r="AU131" s="1" t="s">
        <v>2985</v>
      </c>
      <c r="AV131" s="32" t="s">
        <v>4396</v>
      </c>
      <c r="AW131" s="32" t="s">
        <v>4397</v>
      </c>
      <c r="AX131" s="1" t="s">
        <v>4398</v>
      </c>
      <c r="AY131" s="6"/>
      <c r="AZ131" s="6"/>
      <c r="BA131" s="6"/>
      <c r="BB131" s="6"/>
      <c r="BC131" s="6"/>
      <c r="BD131" s="3"/>
    </row>
    <row x14ac:dyDescent="0.25" r="132" customHeight="1" ht="15.75">
      <c r="A132" s="17" t="s">
        <v>32</v>
      </c>
      <c r="B132" s="15" t="s">
        <v>428</v>
      </c>
      <c r="C132" s="1" t="s">
        <v>4399</v>
      </c>
      <c r="D132" s="1" t="s">
        <v>4400</v>
      </c>
      <c r="E132" s="1" t="s">
        <v>4401</v>
      </c>
      <c r="F132" s="1" t="s">
        <v>4402</v>
      </c>
      <c r="G132" s="1" t="s">
        <v>2953</v>
      </c>
      <c r="H132" s="2">
        <v>1</v>
      </c>
      <c r="I132" s="1" t="s">
        <v>4403</v>
      </c>
      <c r="J132" s="2">
        <v>6</v>
      </c>
      <c r="K132" s="1" t="s">
        <v>2993</v>
      </c>
      <c r="L132" s="1" t="s">
        <v>4265</v>
      </c>
      <c r="M132" s="1" t="s">
        <v>2953</v>
      </c>
      <c r="N132" s="1" t="s">
        <v>4404</v>
      </c>
      <c r="O132" s="16" t="s">
        <v>429</v>
      </c>
      <c r="P132" s="17" t="s">
        <v>32</v>
      </c>
      <c r="Q132" s="18" t="s">
        <v>430</v>
      </c>
      <c r="R132" s="1" t="s">
        <v>431</v>
      </c>
      <c r="S132" s="1" t="s">
        <v>1684</v>
      </c>
      <c r="T132" s="1" t="s">
        <v>1685</v>
      </c>
      <c r="U132" s="6"/>
      <c r="V132" s="30">
        <f>VLOOKUP(B132,AC:AE, 3, FALSE)</f>
      </c>
      <c r="W132" s="1" t="s">
        <v>3598</v>
      </c>
      <c r="X132" s="6"/>
      <c r="Y132" s="6"/>
      <c r="Z132" s="6"/>
      <c r="AA132" s="6"/>
      <c r="AB132" s="6"/>
      <c r="AC132" s="1" t="s">
        <v>432</v>
      </c>
      <c r="AD132" s="1" t="s">
        <v>433</v>
      </c>
      <c r="AE132" s="1" t="s">
        <v>143</v>
      </c>
      <c r="AF132" s="6"/>
      <c r="AG132" s="6"/>
      <c r="AH132" s="6"/>
      <c r="AI132" s="6"/>
      <c r="AJ132" s="6"/>
      <c r="AK132" s="2">
        <v>131</v>
      </c>
      <c r="AL132" s="18" t="s">
        <v>788</v>
      </c>
      <c r="AM132" s="1" t="s">
        <v>789</v>
      </c>
      <c r="AN132" s="30">
        <f>CONCATENATE("Case ID ", AK132, " :  ", AM132)</f>
      </c>
      <c r="AO132" s="18" t="s">
        <v>790</v>
      </c>
      <c r="AP132" s="1" t="s">
        <v>791</v>
      </c>
      <c r="AQ132" s="1" t="s">
        <v>1684</v>
      </c>
      <c r="AR132" s="1" t="s">
        <v>1685</v>
      </c>
      <c r="AS132" s="10" t="s">
        <v>4405</v>
      </c>
      <c r="AT132" s="31" t="s">
        <v>4406</v>
      </c>
      <c r="AU132" s="1" t="s">
        <v>4407</v>
      </c>
      <c r="AV132" s="32" t="s">
        <v>4408</v>
      </c>
      <c r="AW132" s="32" t="s">
        <v>4409</v>
      </c>
      <c r="AX132" s="6"/>
      <c r="AY132" s="6"/>
      <c r="AZ132" s="6"/>
      <c r="BA132" s="6"/>
      <c r="BB132" s="6"/>
      <c r="BC132" s="6"/>
      <c r="BD132" s="3"/>
    </row>
    <row x14ac:dyDescent="0.25" r="133" customHeight="1" ht="15.75">
      <c r="A133" s="17" t="s">
        <v>32</v>
      </c>
      <c r="B133" s="15" t="s">
        <v>432</v>
      </c>
      <c r="C133" s="1" t="s">
        <v>4410</v>
      </c>
      <c r="D133" s="1" t="s">
        <v>4411</v>
      </c>
      <c r="E133" s="1" t="s">
        <v>4412</v>
      </c>
      <c r="F133" s="1" t="s">
        <v>4413</v>
      </c>
      <c r="G133" s="1" t="s">
        <v>2953</v>
      </c>
      <c r="H133" s="2">
        <v>1</v>
      </c>
      <c r="I133" s="1" t="s">
        <v>4414</v>
      </c>
      <c r="J133" s="19">
        <v>1.5</v>
      </c>
      <c r="K133" s="1" t="s">
        <v>2993</v>
      </c>
      <c r="L133" s="1" t="s">
        <v>2968</v>
      </c>
      <c r="M133" s="1" t="s">
        <v>2953</v>
      </c>
      <c r="N133" s="1" t="s">
        <v>4415</v>
      </c>
      <c r="O133" s="16" t="s">
        <v>433</v>
      </c>
      <c r="P133" s="17" t="s">
        <v>32</v>
      </c>
      <c r="Q133" s="18" t="s">
        <v>434</v>
      </c>
      <c r="R133" s="1" t="s">
        <v>435</v>
      </c>
      <c r="S133" s="1" t="s">
        <v>1684</v>
      </c>
      <c r="T133" s="1" t="s">
        <v>1685</v>
      </c>
      <c r="U133" s="6"/>
      <c r="V133" s="30">
        <f>VLOOKUP(B133,AC:AE, 3, FALSE)</f>
      </c>
      <c r="W133" s="1" t="s">
        <v>3062</v>
      </c>
      <c r="X133" s="6"/>
      <c r="Y133" s="6"/>
      <c r="Z133" s="6"/>
      <c r="AA133" s="6"/>
      <c r="AB133" s="6"/>
      <c r="AC133" s="1" t="s">
        <v>436</v>
      </c>
      <c r="AD133" s="1" t="s">
        <v>437</v>
      </c>
      <c r="AE133" s="1" t="s">
        <v>117</v>
      </c>
      <c r="AF133" s="6"/>
      <c r="AG133" s="6"/>
      <c r="AH133" s="6"/>
      <c r="AI133" s="6"/>
      <c r="AJ133" s="6"/>
      <c r="AK133" s="2">
        <v>132</v>
      </c>
      <c r="AL133" s="18" t="s">
        <v>792</v>
      </c>
      <c r="AM133" s="1" t="s">
        <v>793</v>
      </c>
      <c r="AN133" s="30">
        <f>CONCATENATE("Case ID ", AK133, " :  ", AM133)</f>
      </c>
      <c r="AO133" s="18" t="s">
        <v>794</v>
      </c>
      <c r="AP133" s="1" t="s">
        <v>795</v>
      </c>
      <c r="AQ133" s="1" t="s">
        <v>1721</v>
      </c>
      <c r="AR133" s="1" t="s">
        <v>1685</v>
      </c>
      <c r="AS133" s="10" t="s">
        <v>4416</v>
      </c>
      <c r="AT133" s="31" t="s">
        <v>4417</v>
      </c>
      <c r="AU133" s="1" t="s">
        <v>4418</v>
      </c>
      <c r="AV133" s="32" t="s">
        <v>4419</v>
      </c>
      <c r="AW133" s="32" t="s">
        <v>4420</v>
      </c>
      <c r="AX133" s="1" t="s">
        <v>4421</v>
      </c>
      <c r="AY133" s="6"/>
      <c r="AZ133" s="6"/>
      <c r="BA133" s="6"/>
      <c r="BB133" s="6"/>
      <c r="BC133" s="6"/>
      <c r="BD133" s="3"/>
    </row>
    <row x14ac:dyDescent="0.25" r="134" customHeight="1" ht="15.75">
      <c r="A134" s="17" t="s">
        <v>32</v>
      </c>
      <c r="B134" s="15" t="s">
        <v>436</v>
      </c>
      <c r="C134" s="1" t="s">
        <v>4422</v>
      </c>
      <c r="D134" s="1" t="s">
        <v>3700</v>
      </c>
      <c r="E134" s="1" t="s">
        <v>4423</v>
      </c>
      <c r="F134" s="1" t="s">
        <v>4424</v>
      </c>
      <c r="G134" s="1" t="s">
        <v>2953</v>
      </c>
      <c r="H134" s="19">
        <v>0.333333333</v>
      </c>
      <c r="I134" s="1" t="s">
        <v>2950</v>
      </c>
      <c r="J134" s="2">
        <v>0</v>
      </c>
      <c r="K134" s="1" t="s">
        <v>2993</v>
      </c>
      <c r="L134" s="1" t="s">
        <v>2968</v>
      </c>
      <c r="M134" s="1" t="s">
        <v>2953</v>
      </c>
      <c r="N134" s="1" t="s">
        <v>4425</v>
      </c>
      <c r="O134" s="16" t="s">
        <v>437</v>
      </c>
      <c r="P134" s="17" t="s">
        <v>32</v>
      </c>
      <c r="Q134" s="18" t="s">
        <v>438</v>
      </c>
      <c r="R134" s="1" t="s">
        <v>439</v>
      </c>
      <c r="S134" s="1" t="s">
        <v>1684</v>
      </c>
      <c r="T134" s="1" t="s">
        <v>1685</v>
      </c>
      <c r="U134" s="6"/>
      <c r="V134" s="30">
        <f>VLOOKUP(B134,AC:AE, 3, FALSE)</f>
      </c>
      <c r="W134" s="1" t="s">
        <v>3620</v>
      </c>
      <c r="X134" s="6"/>
      <c r="Y134" s="6"/>
      <c r="Z134" s="6"/>
      <c r="AA134" s="6"/>
      <c r="AB134" s="6"/>
      <c r="AC134" s="1" t="s">
        <v>1825</v>
      </c>
      <c r="AD134" s="1" t="s">
        <v>1826</v>
      </c>
      <c r="AE134" s="1" t="s">
        <v>135</v>
      </c>
      <c r="AF134" s="6"/>
      <c r="AG134" s="6"/>
      <c r="AH134" s="6"/>
      <c r="AI134" s="6"/>
      <c r="AJ134" s="6"/>
      <c r="AK134" s="2">
        <v>133</v>
      </c>
      <c r="AL134" s="18" t="s">
        <v>796</v>
      </c>
      <c r="AM134" s="1" t="s">
        <v>797</v>
      </c>
      <c r="AN134" s="30">
        <f>CONCATENATE("Case ID ", AK134, " :  ", AM134)</f>
      </c>
      <c r="AO134" s="18" t="s">
        <v>798</v>
      </c>
      <c r="AP134" s="1" t="s">
        <v>799</v>
      </c>
      <c r="AQ134" s="1" t="s">
        <v>1721</v>
      </c>
      <c r="AR134" s="1" t="s">
        <v>1685</v>
      </c>
      <c r="AS134" s="10" t="s">
        <v>4426</v>
      </c>
      <c r="AT134" s="31" t="s">
        <v>4427</v>
      </c>
      <c r="AU134" s="1" t="s">
        <v>4428</v>
      </c>
      <c r="AV134" s="32" t="s">
        <v>4429</v>
      </c>
      <c r="AW134" s="32" t="s">
        <v>4430</v>
      </c>
      <c r="AX134" s="6"/>
      <c r="AY134" s="6"/>
      <c r="AZ134" s="6"/>
      <c r="BA134" s="6"/>
      <c r="BB134" s="6"/>
      <c r="BC134" s="6"/>
      <c r="BD134" s="3"/>
    </row>
    <row x14ac:dyDescent="0.25" r="135" customHeight="1" ht="15.75">
      <c r="A135" s="17" t="s">
        <v>1681</v>
      </c>
      <c r="B135" s="15" t="s">
        <v>1825</v>
      </c>
      <c r="C135" s="1" t="s">
        <v>4431</v>
      </c>
      <c r="D135" s="1" t="s">
        <v>4432</v>
      </c>
      <c r="E135" s="1" t="s">
        <v>4433</v>
      </c>
      <c r="F135" s="1" t="s">
        <v>4434</v>
      </c>
      <c r="G135" s="1" t="s">
        <v>2949</v>
      </c>
      <c r="H135" s="19">
        <v>0.387096774</v>
      </c>
      <c r="I135" s="1" t="s">
        <v>4435</v>
      </c>
      <c r="J135" s="2">
        <v>5</v>
      </c>
      <c r="K135" s="1" t="s">
        <v>4436</v>
      </c>
      <c r="L135" s="1" t="s">
        <v>4265</v>
      </c>
      <c r="M135" s="1" t="s">
        <v>2949</v>
      </c>
      <c r="N135" s="1" t="s">
        <v>4437</v>
      </c>
      <c r="O135" s="16" t="s">
        <v>1826</v>
      </c>
      <c r="P135" s="17" t="s">
        <v>1681</v>
      </c>
      <c r="Q135" s="18" t="s">
        <v>1827</v>
      </c>
      <c r="R135" s="1" t="s">
        <v>1828</v>
      </c>
      <c r="S135" s="1" t="s">
        <v>1690</v>
      </c>
      <c r="T135" s="1" t="s">
        <v>1690</v>
      </c>
      <c r="U135" s="6"/>
      <c r="V135" s="30">
        <f>VLOOKUP(B135,AC:AE, 3, FALSE)</f>
      </c>
      <c r="W135" s="1" t="s">
        <v>86</v>
      </c>
      <c r="X135" s="1" t="s">
        <v>2970</v>
      </c>
      <c r="Y135" s="6"/>
      <c r="Z135" s="6"/>
      <c r="AA135" s="6"/>
      <c r="AB135" s="6"/>
      <c r="AC135" s="1" t="s">
        <v>440</v>
      </c>
      <c r="AD135" s="1" t="s">
        <v>441</v>
      </c>
      <c r="AE135" s="1" t="s">
        <v>92</v>
      </c>
      <c r="AF135" s="6"/>
      <c r="AG135" s="6"/>
      <c r="AH135" s="6"/>
      <c r="AI135" s="6"/>
      <c r="AJ135" s="6"/>
      <c r="AK135" s="2">
        <v>134</v>
      </c>
      <c r="AL135" s="18" t="s">
        <v>800</v>
      </c>
      <c r="AM135" s="1" t="s">
        <v>801</v>
      </c>
      <c r="AN135" s="30">
        <f>CONCATENATE("Case ID ", AK135, " :  ", AM135)</f>
      </c>
      <c r="AO135" s="18" t="s">
        <v>802</v>
      </c>
      <c r="AP135" s="1" t="s">
        <v>803</v>
      </c>
      <c r="AQ135" s="1" t="s">
        <v>1684</v>
      </c>
      <c r="AR135" s="1" t="s">
        <v>1685</v>
      </c>
      <c r="AS135" s="10" t="s">
        <v>4438</v>
      </c>
      <c r="AT135" s="31" t="s">
        <v>4439</v>
      </c>
      <c r="AU135" s="1" t="s">
        <v>2985</v>
      </c>
      <c r="AV135" s="32" t="s">
        <v>4440</v>
      </c>
      <c r="AW135" s="32" t="s">
        <v>4441</v>
      </c>
      <c r="AX135" s="1" t="s">
        <v>4442</v>
      </c>
      <c r="AY135" s="6"/>
      <c r="AZ135" s="6"/>
      <c r="BA135" s="6"/>
      <c r="BB135" s="6"/>
      <c r="BC135" s="6"/>
      <c r="BD135" s="3"/>
    </row>
    <row x14ac:dyDescent="0.25" r="136" customHeight="1" ht="15.75">
      <c r="A136" s="17" t="s">
        <v>16</v>
      </c>
      <c r="B136" s="15" t="s">
        <v>440</v>
      </c>
      <c r="C136" s="1" t="s">
        <v>4443</v>
      </c>
      <c r="D136" s="1" t="s">
        <v>4444</v>
      </c>
      <c r="E136" s="1" t="s">
        <v>4445</v>
      </c>
      <c r="F136" s="1" t="s">
        <v>4446</v>
      </c>
      <c r="G136" s="1" t="s">
        <v>2949</v>
      </c>
      <c r="H136" s="19">
        <v>0.136363636</v>
      </c>
      <c r="I136" s="1" t="s">
        <v>4447</v>
      </c>
      <c r="J136" s="19">
        <v>0.5</v>
      </c>
      <c r="K136" s="1" t="s">
        <v>4448</v>
      </c>
      <c r="L136" s="1" t="s">
        <v>4449</v>
      </c>
      <c r="M136" s="1" t="s">
        <v>2953</v>
      </c>
      <c r="N136" s="1" t="s">
        <v>4450</v>
      </c>
      <c r="O136" s="16" t="s">
        <v>441</v>
      </c>
      <c r="P136" s="17" t="s">
        <v>16</v>
      </c>
      <c r="Q136" s="18" t="s">
        <v>442</v>
      </c>
      <c r="R136" s="1" t="s">
        <v>443</v>
      </c>
      <c r="S136" s="1" t="s">
        <v>1684</v>
      </c>
      <c r="T136" s="1" t="s">
        <v>1685</v>
      </c>
      <c r="U136" s="6"/>
      <c r="V136" s="30">
        <f>VLOOKUP(B136,AC:AE, 3, FALSE)</f>
      </c>
      <c r="W136" s="1" t="s">
        <v>86</v>
      </c>
      <c r="X136" s="6"/>
      <c r="Y136" s="6"/>
      <c r="Z136" s="6"/>
      <c r="AA136" s="6"/>
      <c r="AB136" s="6"/>
      <c r="AC136" s="1" t="s">
        <v>444</v>
      </c>
      <c r="AD136" s="1" t="s">
        <v>445</v>
      </c>
      <c r="AE136" s="1" t="s">
        <v>117</v>
      </c>
      <c r="AF136" s="6"/>
      <c r="AG136" s="6"/>
      <c r="AH136" s="6"/>
      <c r="AI136" s="6"/>
      <c r="AJ136" s="6"/>
      <c r="AK136" s="2">
        <v>135</v>
      </c>
      <c r="AL136" s="18" t="s">
        <v>808</v>
      </c>
      <c r="AM136" s="1" t="s">
        <v>809</v>
      </c>
      <c r="AN136" s="30">
        <f>CONCATENATE("Case ID ", AK136, " :  ", AM136)</f>
      </c>
      <c r="AO136" s="18" t="s">
        <v>810</v>
      </c>
      <c r="AP136" s="1" t="s">
        <v>811</v>
      </c>
      <c r="AQ136" s="1" t="s">
        <v>1721</v>
      </c>
      <c r="AR136" s="1" t="s">
        <v>1685</v>
      </c>
      <c r="AS136" s="10" t="s">
        <v>4451</v>
      </c>
      <c r="AT136" s="31" t="s">
        <v>4452</v>
      </c>
      <c r="AU136" s="1" t="s">
        <v>4453</v>
      </c>
      <c r="AV136" s="32" t="s">
        <v>4454</v>
      </c>
      <c r="AW136" s="32" t="s">
        <v>4455</v>
      </c>
      <c r="AX136" s="1" t="s">
        <v>4456</v>
      </c>
      <c r="AY136" s="6"/>
      <c r="AZ136" s="6"/>
      <c r="BA136" s="6"/>
      <c r="BB136" s="6"/>
      <c r="BC136" s="6"/>
      <c r="BD136" s="3"/>
    </row>
    <row x14ac:dyDescent="0.25" r="137" customHeight="1" ht="15.75">
      <c r="A137" s="17" t="s">
        <v>16</v>
      </c>
      <c r="B137" s="15" t="s">
        <v>444</v>
      </c>
      <c r="C137" s="1" t="s">
        <v>4457</v>
      </c>
      <c r="D137" s="1" t="s">
        <v>4458</v>
      </c>
      <c r="E137" s="1" t="s">
        <v>4459</v>
      </c>
      <c r="F137" s="1" t="s">
        <v>4460</v>
      </c>
      <c r="G137" s="1" t="s">
        <v>2949</v>
      </c>
      <c r="H137" s="2">
        <v>1</v>
      </c>
      <c r="I137" s="1" t="s">
        <v>2950</v>
      </c>
      <c r="J137" s="2">
        <v>0</v>
      </c>
      <c r="K137" s="1" t="s">
        <v>3517</v>
      </c>
      <c r="L137" s="1" t="s">
        <v>2968</v>
      </c>
      <c r="M137" s="1" t="s">
        <v>2953</v>
      </c>
      <c r="N137" s="1" t="s">
        <v>4461</v>
      </c>
      <c r="O137" s="16" t="s">
        <v>445</v>
      </c>
      <c r="P137" s="17" t="s">
        <v>16</v>
      </c>
      <c r="Q137" s="18" t="s">
        <v>446</v>
      </c>
      <c r="R137" s="1" t="s">
        <v>447</v>
      </c>
      <c r="S137" s="1" t="s">
        <v>1684</v>
      </c>
      <c r="T137" s="1" t="s">
        <v>1685</v>
      </c>
      <c r="U137" s="6"/>
      <c r="V137" s="30">
        <f>VLOOKUP(B137,AC:AE, 3, FALSE)</f>
      </c>
      <c r="W137" s="1" t="s">
        <v>86</v>
      </c>
      <c r="X137" s="6"/>
      <c r="Y137" s="6"/>
      <c r="Z137" s="6"/>
      <c r="AA137" s="6"/>
      <c r="AB137" s="6"/>
      <c r="AC137" s="1" t="s">
        <v>448</v>
      </c>
      <c r="AD137" s="1" t="s">
        <v>449</v>
      </c>
      <c r="AE137" s="1" t="s">
        <v>143</v>
      </c>
      <c r="AF137" s="6"/>
      <c r="AG137" s="6"/>
      <c r="AH137" s="6"/>
      <c r="AI137" s="6"/>
      <c r="AJ137" s="6"/>
      <c r="AK137" s="2">
        <v>136</v>
      </c>
      <c r="AL137" s="18" t="s">
        <v>816</v>
      </c>
      <c r="AM137" s="1" t="s">
        <v>817</v>
      </c>
      <c r="AN137" s="30">
        <f>CONCATENATE("Case ID ", AK137, " :  ", AM137)</f>
      </c>
      <c r="AO137" s="18" t="s">
        <v>818</v>
      </c>
      <c r="AP137" s="1" t="s">
        <v>819</v>
      </c>
      <c r="AQ137" s="1" t="s">
        <v>1684</v>
      </c>
      <c r="AR137" s="1" t="s">
        <v>1685</v>
      </c>
      <c r="AS137" s="10" t="s">
        <v>4462</v>
      </c>
      <c r="AT137" s="31" t="s">
        <v>4463</v>
      </c>
      <c r="AU137" s="1" t="s">
        <v>4464</v>
      </c>
      <c r="AV137" s="32" t="s">
        <v>4465</v>
      </c>
      <c r="AW137" s="32" t="s">
        <v>4466</v>
      </c>
      <c r="AX137" s="6"/>
      <c r="AY137" s="6"/>
      <c r="AZ137" s="6"/>
      <c r="BA137" s="6"/>
      <c r="BB137" s="6"/>
      <c r="BC137" s="6"/>
      <c r="BD137" s="3"/>
    </row>
    <row x14ac:dyDescent="0.25" r="138" customHeight="1" ht="15.75">
      <c r="A138" s="17" t="s">
        <v>16</v>
      </c>
      <c r="B138" s="15" t="s">
        <v>448</v>
      </c>
      <c r="C138" s="1" t="s">
        <v>4467</v>
      </c>
      <c r="D138" s="1" t="s">
        <v>4071</v>
      </c>
      <c r="E138" s="1" t="s">
        <v>4468</v>
      </c>
      <c r="F138" s="1" t="s">
        <v>4469</v>
      </c>
      <c r="G138" s="1" t="s">
        <v>2949</v>
      </c>
      <c r="H138" s="2">
        <v>1</v>
      </c>
      <c r="I138" s="1" t="s">
        <v>4470</v>
      </c>
      <c r="J138" s="19">
        <v>1.5</v>
      </c>
      <c r="K138" s="1" t="s">
        <v>4471</v>
      </c>
      <c r="L138" s="1" t="s">
        <v>2968</v>
      </c>
      <c r="M138" s="1" t="s">
        <v>2953</v>
      </c>
      <c r="N138" s="1" t="s">
        <v>4472</v>
      </c>
      <c r="O138" s="16" t="s">
        <v>449</v>
      </c>
      <c r="P138" s="17" t="s">
        <v>16</v>
      </c>
      <c r="Q138" s="18" t="s">
        <v>450</v>
      </c>
      <c r="R138" s="1" t="s">
        <v>451</v>
      </c>
      <c r="S138" s="1" t="s">
        <v>1684</v>
      </c>
      <c r="T138" s="1" t="s">
        <v>1685</v>
      </c>
      <c r="U138" s="6"/>
      <c r="V138" s="30">
        <f>VLOOKUP(B138,AC:AE, 3, FALSE)</f>
      </c>
      <c r="W138" s="1" t="s">
        <v>86</v>
      </c>
      <c r="X138" s="6"/>
      <c r="Y138" s="6"/>
      <c r="Z138" s="6"/>
      <c r="AA138" s="6"/>
      <c r="AB138" s="6"/>
      <c r="AC138" s="1" t="s">
        <v>452</v>
      </c>
      <c r="AD138" s="1" t="s">
        <v>453</v>
      </c>
      <c r="AE138" s="1" t="s">
        <v>143</v>
      </c>
      <c r="AF138" s="6"/>
      <c r="AG138" s="6"/>
      <c r="AH138" s="6"/>
      <c r="AI138" s="6"/>
      <c r="AJ138" s="6"/>
      <c r="AK138" s="2">
        <v>137</v>
      </c>
      <c r="AL138" s="18" t="s">
        <v>832</v>
      </c>
      <c r="AM138" s="1" t="s">
        <v>833</v>
      </c>
      <c r="AN138" s="30">
        <f>CONCATENATE("Case ID ", AK138, " :  ", AM138)</f>
      </c>
      <c r="AO138" s="18" t="s">
        <v>834</v>
      </c>
      <c r="AP138" s="1" t="s">
        <v>835</v>
      </c>
      <c r="AQ138" s="1" t="s">
        <v>1708</v>
      </c>
      <c r="AR138" s="1" t="s">
        <v>1685</v>
      </c>
      <c r="AS138" s="10" t="s">
        <v>4473</v>
      </c>
      <c r="AT138" s="31" t="s">
        <v>4474</v>
      </c>
      <c r="AU138" s="1" t="s">
        <v>2985</v>
      </c>
      <c r="AV138" s="32" t="s">
        <v>4475</v>
      </c>
      <c r="AW138" s="32" t="s">
        <v>4476</v>
      </c>
      <c r="AX138" s="1" t="s">
        <v>4477</v>
      </c>
      <c r="AY138" s="6"/>
      <c r="AZ138" s="6"/>
      <c r="BA138" s="6"/>
      <c r="BB138" s="6"/>
      <c r="BC138" s="6"/>
      <c r="BD138" s="3"/>
    </row>
    <row x14ac:dyDescent="0.25" r="139" customHeight="1" ht="15.75">
      <c r="A139" s="17" t="s">
        <v>32</v>
      </c>
      <c r="B139" s="15" t="s">
        <v>452</v>
      </c>
      <c r="C139" s="1" t="s">
        <v>4478</v>
      </c>
      <c r="D139" s="1" t="s">
        <v>4479</v>
      </c>
      <c r="E139" s="1" t="s">
        <v>4480</v>
      </c>
      <c r="F139" s="1" t="s">
        <v>4481</v>
      </c>
      <c r="G139" s="1" t="s">
        <v>2953</v>
      </c>
      <c r="H139" s="19">
        <v>0.222222222</v>
      </c>
      <c r="I139" s="1" t="s">
        <v>2950</v>
      </c>
      <c r="J139" s="2">
        <v>0</v>
      </c>
      <c r="K139" s="1" t="s">
        <v>2993</v>
      </c>
      <c r="L139" s="1" t="s">
        <v>2968</v>
      </c>
      <c r="M139" s="1" t="s">
        <v>2953</v>
      </c>
      <c r="N139" s="1" t="s">
        <v>4482</v>
      </c>
      <c r="O139" s="16" t="s">
        <v>453</v>
      </c>
      <c r="P139" s="17" t="s">
        <v>32</v>
      </c>
      <c r="Q139" s="18" t="s">
        <v>454</v>
      </c>
      <c r="R139" s="1" t="s">
        <v>455</v>
      </c>
      <c r="S139" s="1" t="s">
        <v>1684</v>
      </c>
      <c r="T139" s="1" t="s">
        <v>1685</v>
      </c>
      <c r="U139" s="6"/>
      <c r="V139" s="30">
        <f>VLOOKUP(B139,AC:AE, 3, FALSE)</f>
      </c>
      <c r="W139" s="1" t="s">
        <v>3631</v>
      </c>
      <c r="X139" s="6"/>
      <c r="Y139" s="6"/>
      <c r="Z139" s="6"/>
      <c r="AA139" s="6"/>
      <c r="AB139" s="6"/>
      <c r="AC139" s="1" t="s">
        <v>456</v>
      </c>
      <c r="AD139" s="1" t="s">
        <v>457</v>
      </c>
      <c r="AE139" s="1" t="s">
        <v>135</v>
      </c>
      <c r="AF139" s="6"/>
      <c r="AG139" s="6"/>
      <c r="AH139" s="6"/>
      <c r="AI139" s="6"/>
      <c r="AJ139" s="6"/>
      <c r="AK139" s="2">
        <v>138</v>
      </c>
      <c r="AL139" s="18" t="s">
        <v>836</v>
      </c>
      <c r="AM139" s="1" t="s">
        <v>837</v>
      </c>
      <c r="AN139" s="30">
        <f>CONCATENATE("Case ID ", AK139, " :  ", AM139)</f>
      </c>
      <c r="AO139" s="18" t="s">
        <v>838</v>
      </c>
      <c r="AP139" s="1" t="s">
        <v>839</v>
      </c>
      <c r="AQ139" s="1" t="s">
        <v>1684</v>
      </c>
      <c r="AR139" s="1" t="s">
        <v>1685</v>
      </c>
      <c r="AS139" s="10" t="s">
        <v>4483</v>
      </c>
      <c r="AT139" s="31" t="s">
        <v>4484</v>
      </c>
      <c r="AU139" s="1" t="s">
        <v>4009</v>
      </c>
      <c r="AV139" s="32" t="s">
        <v>4485</v>
      </c>
      <c r="AW139" s="32" t="s">
        <v>4486</v>
      </c>
      <c r="AX139" s="1" t="s">
        <v>4487</v>
      </c>
      <c r="AY139" s="6"/>
      <c r="AZ139" s="6"/>
      <c r="BA139" s="6"/>
      <c r="BB139" s="6"/>
      <c r="BC139" s="6"/>
      <c r="BD139" s="3"/>
    </row>
    <row x14ac:dyDescent="0.25" r="140" customHeight="1" ht="15.75">
      <c r="A140" s="17" t="s">
        <v>32</v>
      </c>
      <c r="B140" s="15" t="s">
        <v>456</v>
      </c>
      <c r="C140" s="1" t="s">
        <v>4488</v>
      </c>
      <c r="D140" s="1" t="s">
        <v>3580</v>
      </c>
      <c r="E140" s="1" t="s">
        <v>4489</v>
      </c>
      <c r="F140" s="1" t="s">
        <v>4490</v>
      </c>
      <c r="G140" s="1" t="s">
        <v>2953</v>
      </c>
      <c r="H140" s="2">
        <v>1</v>
      </c>
      <c r="I140" s="1" t="s">
        <v>4491</v>
      </c>
      <c r="J140" s="19">
        <v>1.5</v>
      </c>
      <c r="K140" s="1" t="s">
        <v>2993</v>
      </c>
      <c r="L140" s="1" t="s">
        <v>2968</v>
      </c>
      <c r="M140" s="1" t="s">
        <v>2953</v>
      </c>
      <c r="N140" s="1" t="s">
        <v>4492</v>
      </c>
      <c r="O140" s="16" t="s">
        <v>457</v>
      </c>
      <c r="P140" s="17" t="s">
        <v>32</v>
      </c>
      <c r="Q140" s="18" t="s">
        <v>458</v>
      </c>
      <c r="R140" s="1" t="s">
        <v>459</v>
      </c>
      <c r="S140" s="1" t="s">
        <v>1721</v>
      </c>
      <c r="T140" s="1" t="s">
        <v>1685</v>
      </c>
      <c r="U140" s="6"/>
      <c r="V140" s="30">
        <f>VLOOKUP(B140,AC:AE, 3, FALSE)</f>
      </c>
      <c r="W140" s="1" t="s">
        <v>3643</v>
      </c>
      <c r="X140" s="6"/>
      <c r="Y140" s="6"/>
      <c r="Z140" s="6"/>
      <c r="AA140" s="6"/>
      <c r="AB140" s="6"/>
      <c r="AC140" s="1" t="s">
        <v>460</v>
      </c>
      <c r="AD140" s="1" t="s">
        <v>461</v>
      </c>
      <c r="AE140" s="1" t="s">
        <v>143</v>
      </c>
      <c r="AF140" s="6"/>
      <c r="AG140" s="6"/>
      <c r="AH140" s="6"/>
      <c r="AI140" s="6"/>
      <c r="AJ140" s="6"/>
      <c r="AK140" s="2">
        <v>139</v>
      </c>
      <c r="AL140" s="18" t="s">
        <v>840</v>
      </c>
      <c r="AM140" s="1" t="s">
        <v>841</v>
      </c>
      <c r="AN140" s="30">
        <f>CONCATENATE("Case ID ", AK140, " :  ", AM140)</f>
      </c>
      <c r="AO140" s="18" t="s">
        <v>842</v>
      </c>
      <c r="AP140" s="1" t="s">
        <v>843</v>
      </c>
      <c r="AQ140" s="1" t="s">
        <v>1684</v>
      </c>
      <c r="AR140" s="1" t="s">
        <v>1685</v>
      </c>
      <c r="AS140" s="10" t="s">
        <v>4493</v>
      </c>
      <c r="AT140" s="31" t="s">
        <v>4494</v>
      </c>
      <c r="AU140" s="1" t="s">
        <v>4495</v>
      </c>
      <c r="AV140" s="32" t="s">
        <v>4496</v>
      </c>
      <c r="AW140" s="32" t="s">
        <v>4497</v>
      </c>
      <c r="AX140" s="1" t="s">
        <v>4498</v>
      </c>
      <c r="AY140" s="6"/>
      <c r="AZ140" s="6"/>
      <c r="BA140" s="6"/>
      <c r="BB140" s="6"/>
      <c r="BC140" s="6"/>
      <c r="BD140" s="3"/>
    </row>
    <row x14ac:dyDescent="0.25" r="141" customHeight="1" ht="15.75">
      <c r="A141" s="17" t="s">
        <v>32</v>
      </c>
      <c r="B141" s="15" t="s">
        <v>460</v>
      </c>
      <c r="C141" s="1" t="s">
        <v>4499</v>
      </c>
      <c r="D141" s="1" t="s">
        <v>3376</v>
      </c>
      <c r="E141" s="1" t="s">
        <v>4500</v>
      </c>
      <c r="F141" s="1" t="s">
        <v>4501</v>
      </c>
      <c r="G141" s="1" t="s">
        <v>2953</v>
      </c>
      <c r="H141" s="2">
        <v>1</v>
      </c>
      <c r="I141" s="1" t="s">
        <v>4502</v>
      </c>
      <c r="J141" s="19">
        <v>4.5</v>
      </c>
      <c r="K141" s="1" t="s">
        <v>2993</v>
      </c>
      <c r="L141" s="1" t="s">
        <v>2968</v>
      </c>
      <c r="M141" s="1" t="s">
        <v>2953</v>
      </c>
      <c r="N141" s="1" t="s">
        <v>4503</v>
      </c>
      <c r="O141" s="16" t="s">
        <v>461</v>
      </c>
      <c r="P141" s="17" t="s">
        <v>32</v>
      </c>
      <c r="Q141" s="18" t="s">
        <v>460</v>
      </c>
      <c r="R141" s="6"/>
      <c r="S141" s="1" t="s">
        <v>3060</v>
      </c>
      <c r="T141" s="1" t="s">
        <v>1852</v>
      </c>
      <c r="U141" s="1" t="s">
        <v>3060</v>
      </c>
      <c r="V141" s="30">
        <f>VLOOKUP(B141,AC:AE, 3, FALSE)</f>
      </c>
      <c r="W141" s="1" t="s">
        <v>3382</v>
      </c>
      <c r="X141" s="6"/>
      <c r="Y141" s="6"/>
      <c r="Z141" s="6"/>
      <c r="AA141" s="6"/>
      <c r="AB141" s="6"/>
      <c r="AC141" s="1" t="s">
        <v>462</v>
      </c>
      <c r="AD141" s="1" t="s">
        <v>463</v>
      </c>
      <c r="AE141" s="1" t="s">
        <v>143</v>
      </c>
      <c r="AF141" s="6"/>
      <c r="AG141" s="6"/>
      <c r="AH141" s="6"/>
      <c r="AI141" s="6"/>
      <c r="AJ141" s="6"/>
      <c r="AK141" s="2">
        <v>140</v>
      </c>
      <c r="AL141" s="18" t="s">
        <v>4504</v>
      </c>
      <c r="AM141" s="1" t="s">
        <v>4505</v>
      </c>
      <c r="AN141" s="30">
        <f>CONCATENATE("Case ID ", AK141, " :  ", AM141)</f>
      </c>
      <c r="AO141" s="18" t="s">
        <v>4506</v>
      </c>
      <c r="AP141" s="1" t="s">
        <v>4507</v>
      </c>
      <c r="AQ141" s="1" t="s">
        <v>1690</v>
      </c>
      <c r="AR141" s="1" t="s">
        <v>1690</v>
      </c>
      <c r="AS141" s="10" t="s">
        <v>4508</v>
      </c>
      <c r="AT141" s="31" t="s">
        <v>4509</v>
      </c>
      <c r="AU141" s="1" t="s">
        <v>4510</v>
      </c>
      <c r="AV141" s="32" t="s">
        <v>4511</v>
      </c>
      <c r="AW141" s="32" t="s">
        <v>4512</v>
      </c>
      <c r="AX141" s="1" t="s">
        <v>4513</v>
      </c>
      <c r="AY141" s="6"/>
      <c r="AZ141" s="6"/>
      <c r="BA141" s="6"/>
      <c r="BB141" s="6"/>
      <c r="BC141" s="6"/>
      <c r="BD141" s="3"/>
    </row>
    <row x14ac:dyDescent="0.25" r="142" customHeight="1" ht="15.75">
      <c r="A142" s="17" t="s">
        <v>32</v>
      </c>
      <c r="B142" s="15" t="s">
        <v>462</v>
      </c>
      <c r="C142" s="1" t="s">
        <v>4514</v>
      </c>
      <c r="D142" s="1" t="s">
        <v>3188</v>
      </c>
      <c r="E142" s="1" t="s">
        <v>4515</v>
      </c>
      <c r="F142" s="1" t="s">
        <v>4516</v>
      </c>
      <c r="G142" s="1" t="s">
        <v>2953</v>
      </c>
      <c r="H142" s="2">
        <v>1</v>
      </c>
      <c r="I142" s="1" t="s">
        <v>4517</v>
      </c>
      <c r="J142" s="19">
        <v>1.5</v>
      </c>
      <c r="K142" s="1" t="s">
        <v>2993</v>
      </c>
      <c r="L142" s="1" t="s">
        <v>2968</v>
      </c>
      <c r="M142" s="1" t="s">
        <v>2953</v>
      </c>
      <c r="N142" s="1" t="s">
        <v>4518</v>
      </c>
      <c r="O142" s="16" t="s">
        <v>463</v>
      </c>
      <c r="P142" s="17" t="s">
        <v>32</v>
      </c>
      <c r="Q142" s="18" t="s">
        <v>462</v>
      </c>
      <c r="R142" s="6"/>
      <c r="S142" s="1" t="s">
        <v>3060</v>
      </c>
      <c r="T142" s="1" t="s">
        <v>1852</v>
      </c>
      <c r="U142" s="1" t="s">
        <v>3060</v>
      </c>
      <c r="V142" s="30">
        <f>VLOOKUP(B142,AC:AE, 3, FALSE)</f>
      </c>
      <c r="W142" s="1" t="s">
        <v>3382</v>
      </c>
      <c r="X142" s="6"/>
      <c r="Y142" s="6"/>
      <c r="Z142" s="6"/>
      <c r="AA142" s="6"/>
      <c r="AB142" s="6"/>
      <c r="AC142" s="1" t="s">
        <v>464</v>
      </c>
      <c r="AD142" s="1" t="s">
        <v>465</v>
      </c>
      <c r="AE142" s="1" t="s">
        <v>117</v>
      </c>
      <c r="AF142" s="6"/>
      <c r="AG142" s="6"/>
      <c r="AH142" s="6"/>
      <c r="AI142" s="6"/>
      <c r="AJ142" s="6"/>
      <c r="AK142" s="2">
        <v>141</v>
      </c>
      <c r="AL142" s="18" t="s">
        <v>844</v>
      </c>
      <c r="AM142" s="1" t="s">
        <v>845</v>
      </c>
      <c r="AN142" s="30">
        <f>CONCATENATE("Case ID ", AK142, " :  ", AM142)</f>
      </c>
      <c r="AO142" s="18" t="s">
        <v>846</v>
      </c>
      <c r="AP142" s="1" t="s">
        <v>847</v>
      </c>
      <c r="AQ142" s="1" t="s">
        <v>1721</v>
      </c>
      <c r="AR142" s="1" t="s">
        <v>1685</v>
      </c>
      <c r="AS142" s="10" t="s">
        <v>4519</v>
      </c>
      <c r="AT142" s="31" t="s">
        <v>4520</v>
      </c>
      <c r="AU142" s="1" t="s">
        <v>4521</v>
      </c>
      <c r="AV142" s="32" t="s">
        <v>4522</v>
      </c>
      <c r="AW142" s="32" t="s">
        <v>4523</v>
      </c>
      <c r="AX142" s="1" t="s">
        <v>4524</v>
      </c>
      <c r="AY142" s="6"/>
      <c r="AZ142" s="6"/>
      <c r="BA142" s="6"/>
      <c r="BB142" s="6"/>
      <c r="BC142" s="6"/>
      <c r="BD142" s="3"/>
    </row>
    <row x14ac:dyDescent="0.25" r="143" customHeight="1" ht="15.75">
      <c r="A143" s="17" t="s">
        <v>16</v>
      </c>
      <c r="B143" s="15" t="s">
        <v>464</v>
      </c>
      <c r="C143" s="1" t="s">
        <v>4525</v>
      </c>
      <c r="D143" s="1" t="s">
        <v>4526</v>
      </c>
      <c r="E143" s="1" t="s">
        <v>4527</v>
      </c>
      <c r="F143" s="1" t="s">
        <v>4528</v>
      </c>
      <c r="G143" s="1" t="s">
        <v>2949</v>
      </c>
      <c r="H143" s="19">
        <v>0.238095238</v>
      </c>
      <c r="I143" s="1" t="s">
        <v>4367</v>
      </c>
      <c r="J143" s="19">
        <v>1.5</v>
      </c>
      <c r="K143" s="1" t="s">
        <v>4368</v>
      </c>
      <c r="L143" s="1" t="s">
        <v>2968</v>
      </c>
      <c r="M143" s="1" t="s">
        <v>2953</v>
      </c>
      <c r="N143" s="1" t="s">
        <v>4369</v>
      </c>
      <c r="O143" s="16" t="s">
        <v>465</v>
      </c>
      <c r="P143" s="17" t="s">
        <v>16</v>
      </c>
      <c r="Q143" s="18" t="s">
        <v>466</v>
      </c>
      <c r="R143" s="1" t="s">
        <v>423</v>
      </c>
      <c r="S143" s="1" t="s">
        <v>1684</v>
      </c>
      <c r="T143" s="1" t="s">
        <v>1685</v>
      </c>
      <c r="U143" s="6"/>
      <c r="V143" s="30">
        <f>VLOOKUP(B143,AC:AE, 3, FALSE)</f>
      </c>
      <c r="W143" s="1" t="s">
        <v>86</v>
      </c>
      <c r="X143" s="6"/>
      <c r="Y143" s="6"/>
      <c r="Z143" s="6"/>
      <c r="AA143" s="6"/>
      <c r="AB143" s="6"/>
      <c r="AC143" s="1" t="s">
        <v>1829</v>
      </c>
      <c r="AD143" s="1" t="s">
        <v>1830</v>
      </c>
      <c r="AE143" s="1" t="s">
        <v>87</v>
      </c>
      <c r="AF143" s="6"/>
      <c r="AG143" s="6"/>
      <c r="AH143" s="6"/>
      <c r="AI143" s="6"/>
      <c r="AJ143" s="6"/>
      <c r="AK143" s="2">
        <v>142</v>
      </c>
      <c r="AL143" s="18" t="s">
        <v>848</v>
      </c>
      <c r="AM143" s="1" t="s">
        <v>849</v>
      </c>
      <c r="AN143" s="30">
        <f>CONCATENATE("Case ID ", AK143, " :  ", AM143)</f>
      </c>
      <c r="AO143" s="18" t="s">
        <v>850</v>
      </c>
      <c r="AP143" s="1" t="s">
        <v>851</v>
      </c>
      <c r="AQ143" s="1" t="s">
        <v>1708</v>
      </c>
      <c r="AR143" s="1" t="s">
        <v>1685</v>
      </c>
      <c r="AS143" s="10" t="s">
        <v>4529</v>
      </c>
      <c r="AT143" s="31" t="s">
        <v>4530</v>
      </c>
      <c r="AU143" s="1" t="s">
        <v>4531</v>
      </c>
      <c r="AV143" s="32" t="s">
        <v>4532</v>
      </c>
      <c r="AW143" s="32" t="s">
        <v>4533</v>
      </c>
      <c r="AX143" s="1" t="s">
        <v>4534</v>
      </c>
      <c r="AY143" s="6"/>
      <c r="AZ143" s="6"/>
      <c r="BA143" s="6"/>
      <c r="BB143" s="6"/>
      <c r="BC143" s="6"/>
      <c r="BD143" s="3"/>
    </row>
    <row x14ac:dyDescent="0.25" r="144" customHeight="1" ht="15.75">
      <c r="A144" s="17" t="s">
        <v>1681</v>
      </c>
      <c r="B144" s="15" t="s">
        <v>1829</v>
      </c>
      <c r="C144" s="1" t="s">
        <v>4535</v>
      </c>
      <c r="D144" s="1" t="s">
        <v>4536</v>
      </c>
      <c r="E144" s="1" t="s">
        <v>4537</v>
      </c>
      <c r="F144" s="1" t="s">
        <v>4538</v>
      </c>
      <c r="G144" s="1" t="s">
        <v>2949</v>
      </c>
      <c r="H144" s="19">
        <v>0.636363636</v>
      </c>
      <c r="I144" s="1" t="s">
        <v>4539</v>
      </c>
      <c r="J144" s="2">
        <v>1</v>
      </c>
      <c r="K144" s="1" t="s">
        <v>3714</v>
      </c>
      <c r="L144" s="1" t="s">
        <v>4265</v>
      </c>
      <c r="M144" s="1" t="s">
        <v>2949</v>
      </c>
      <c r="N144" s="1" t="s">
        <v>4540</v>
      </c>
      <c r="O144" s="16" t="s">
        <v>1830</v>
      </c>
      <c r="P144" s="17" t="s">
        <v>1681</v>
      </c>
      <c r="Q144" s="18" t="s">
        <v>1831</v>
      </c>
      <c r="R144" s="1" t="s">
        <v>1832</v>
      </c>
      <c r="S144" s="1" t="s">
        <v>1690</v>
      </c>
      <c r="T144" s="1" t="s">
        <v>1690</v>
      </c>
      <c r="U144" s="6"/>
      <c r="V144" s="30">
        <f>VLOOKUP(B144,AC:AE, 3, FALSE)</f>
      </c>
      <c r="W144" s="1" t="s">
        <v>86</v>
      </c>
      <c r="X144" s="1" t="s">
        <v>2970</v>
      </c>
      <c r="Y144" s="6"/>
      <c r="Z144" s="6"/>
      <c r="AA144" s="6"/>
      <c r="AB144" s="6"/>
      <c r="AC144" s="1" t="s">
        <v>467</v>
      </c>
      <c r="AD144" s="1" t="s">
        <v>468</v>
      </c>
      <c r="AE144" s="1" t="s">
        <v>143</v>
      </c>
      <c r="AF144" s="6"/>
      <c r="AG144" s="6"/>
      <c r="AH144" s="6"/>
      <c r="AI144" s="6"/>
      <c r="AJ144" s="6"/>
      <c r="AK144" s="2">
        <v>143</v>
      </c>
      <c r="AL144" s="18" t="s">
        <v>860</v>
      </c>
      <c r="AM144" s="1" t="s">
        <v>861</v>
      </c>
      <c r="AN144" s="30">
        <f>CONCATENATE("Case ID ", AK144, " :  ", AM144)</f>
      </c>
      <c r="AO144" s="18" t="s">
        <v>862</v>
      </c>
      <c r="AP144" s="1" t="s">
        <v>863</v>
      </c>
      <c r="AQ144" s="1" t="s">
        <v>1684</v>
      </c>
      <c r="AR144" s="1" t="s">
        <v>1685</v>
      </c>
      <c r="AS144" s="10" t="s">
        <v>4541</v>
      </c>
      <c r="AT144" s="31" t="s">
        <v>4542</v>
      </c>
      <c r="AU144" s="1" t="s">
        <v>4543</v>
      </c>
      <c r="AV144" s="32" t="s">
        <v>4544</v>
      </c>
      <c r="AW144" s="32" t="s">
        <v>4545</v>
      </c>
      <c r="AX144" s="1" t="s">
        <v>4546</v>
      </c>
      <c r="AY144" s="6"/>
      <c r="AZ144" s="6"/>
      <c r="BA144" s="6"/>
      <c r="BB144" s="6"/>
      <c r="BC144" s="6"/>
      <c r="BD144" s="3"/>
    </row>
    <row x14ac:dyDescent="0.25" r="145" customHeight="1" ht="15.75">
      <c r="A145" s="17" t="s">
        <v>32</v>
      </c>
      <c r="B145" s="15" t="s">
        <v>467</v>
      </c>
      <c r="C145" s="1" t="s">
        <v>4547</v>
      </c>
      <c r="D145" s="1" t="s">
        <v>4548</v>
      </c>
      <c r="E145" s="1" t="s">
        <v>4549</v>
      </c>
      <c r="F145" s="1" t="s">
        <v>4550</v>
      </c>
      <c r="G145" s="1" t="s">
        <v>2953</v>
      </c>
      <c r="H145" s="2">
        <v>1</v>
      </c>
      <c r="I145" s="1" t="s">
        <v>4551</v>
      </c>
      <c r="J145" s="2">
        <v>1</v>
      </c>
      <c r="K145" s="1" t="s">
        <v>2993</v>
      </c>
      <c r="L145" s="1" t="s">
        <v>2968</v>
      </c>
      <c r="M145" s="1" t="s">
        <v>2953</v>
      </c>
      <c r="N145" s="1" t="s">
        <v>4552</v>
      </c>
      <c r="O145" s="16" t="s">
        <v>468</v>
      </c>
      <c r="P145" s="17" t="s">
        <v>32</v>
      </c>
      <c r="Q145" s="18" t="s">
        <v>469</v>
      </c>
      <c r="R145" s="1" t="s">
        <v>470</v>
      </c>
      <c r="S145" s="1" t="s">
        <v>1684</v>
      </c>
      <c r="T145" s="1" t="s">
        <v>1685</v>
      </c>
      <c r="U145" s="6"/>
      <c r="V145" s="30">
        <f>VLOOKUP(B145,AC:AE, 3, FALSE)</f>
      </c>
      <c r="W145" s="1" t="s">
        <v>3672</v>
      </c>
      <c r="X145" s="6"/>
      <c r="Y145" s="6"/>
      <c r="Z145" s="6"/>
      <c r="AA145" s="6"/>
      <c r="AB145" s="6"/>
      <c r="AC145" s="1" t="s">
        <v>471</v>
      </c>
      <c r="AD145" s="1" t="s">
        <v>472</v>
      </c>
      <c r="AE145" s="1" t="s">
        <v>143</v>
      </c>
      <c r="AF145" s="6"/>
      <c r="AG145" s="6"/>
      <c r="AH145" s="6"/>
      <c r="AI145" s="6"/>
      <c r="AJ145" s="6"/>
      <c r="AK145" s="2">
        <v>144</v>
      </c>
      <c r="AL145" s="18" t="s">
        <v>864</v>
      </c>
      <c r="AM145" s="1" t="s">
        <v>865</v>
      </c>
      <c r="AN145" s="30">
        <f>CONCATENATE("Case ID ", AK145, " :  ", AM145)</f>
      </c>
      <c r="AO145" s="18" t="s">
        <v>866</v>
      </c>
      <c r="AP145" s="1" t="s">
        <v>867</v>
      </c>
      <c r="AQ145" s="1" t="s">
        <v>1721</v>
      </c>
      <c r="AR145" s="1" t="s">
        <v>1685</v>
      </c>
      <c r="AS145" s="10" t="s">
        <v>4553</v>
      </c>
      <c r="AT145" s="31" t="s">
        <v>4554</v>
      </c>
      <c r="AU145" s="1" t="s">
        <v>4078</v>
      </c>
      <c r="AV145" s="32" t="s">
        <v>4555</v>
      </c>
      <c r="AW145" s="32" t="s">
        <v>4556</v>
      </c>
      <c r="AX145" s="1" t="s">
        <v>4557</v>
      </c>
      <c r="AY145" s="6"/>
      <c r="AZ145" s="6"/>
      <c r="BA145" s="6"/>
      <c r="BB145" s="6"/>
      <c r="BC145" s="6"/>
      <c r="BD145" s="3"/>
    </row>
    <row x14ac:dyDescent="0.25" r="146" customHeight="1" ht="15.75">
      <c r="A146" s="17" t="s">
        <v>32</v>
      </c>
      <c r="B146" s="15" t="s">
        <v>471</v>
      </c>
      <c r="C146" s="1" t="s">
        <v>4558</v>
      </c>
      <c r="D146" s="1" t="s">
        <v>3188</v>
      </c>
      <c r="E146" s="1" t="s">
        <v>4559</v>
      </c>
      <c r="F146" s="1" t="s">
        <v>4560</v>
      </c>
      <c r="G146" s="1" t="s">
        <v>2953</v>
      </c>
      <c r="H146" s="2">
        <v>1</v>
      </c>
      <c r="I146" s="1" t="s">
        <v>4561</v>
      </c>
      <c r="J146" s="19">
        <v>1.5</v>
      </c>
      <c r="K146" s="1" t="s">
        <v>2993</v>
      </c>
      <c r="L146" s="1" t="s">
        <v>2968</v>
      </c>
      <c r="M146" s="1" t="s">
        <v>2953</v>
      </c>
      <c r="N146" s="1" t="s">
        <v>4503</v>
      </c>
      <c r="O146" s="16" t="s">
        <v>472</v>
      </c>
      <c r="P146" s="17" t="s">
        <v>32</v>
      </c>
      <c r="Q146" s="18" t="s">
        <v>471</v>
      </c>
      <c r="R146" s="6"/>
      <c r="S146" s="1" t="s">
        <v>3060</v>
      </c>
      <c r="T146" s="1" t="s">
        <v>1852</v>
      </c>
      <c r="U146" s="1" t="s">
        <v>3060</v>
      </c>
      <c r="V146" s="30">
        <f>VLOOKUP(B146,AC:AE, 3, FALSE)</f>
      </c>
      <c r="W146" s="1" t="s">
        <v>3382</v>
      </c>
      <c r="X146" s="6"/>
      <c r="Y146" s="6"/>
      <c r="Z146" s="6"/>
      <c r="AA146" s="6"/>
      <c r="AB146" s="6"/>
      <c r="AC146" s="1" t="s">
        <v>473</v>
      </c>
      <c r="AD146" s="1" t="s">
        <v>474</v>
      </c>
      <c r="AE146" s="1" t="s">
        <v>92</v>
      </c>
      <c r="AF146" s="6"/>
      <c r="AG146" s="6"/>
      <c r="AH146" s="6"/>
      <c r="AI146" s="6"/>
      <c r="AJ146" s="6"/>
      <c r="AK146" s="2">
        <v>145</v>
      </c>
      <c r="AL146" s="18" t="s">
        <v>872</v>
      </c>
      <c r="AM146" s="1" t="s">
        <v>873</v>
      </c>
      <c r="AN146" s="30">
        <f>CONCATENATE("Case ID ", AK146, " :  ", AM146)</f>
      </c>
      <c r="AO146" s="18" t="s">
        <v>874</v>
      </c>
      <c r="AP146" s="1" t="s">
        <v>419</v>
      </c>
      <c r="AQ146" s="1" t="s">
        <v>1746</v>
      </c>
      <c r="AR146" s="1" t="s">
        <v>1685</v>
      </c>
      <c r="AS146" s="10" t="s">
        <v>4562</v>
      </c>
      <c r="AT146" s="31" t="s">
        <v>3497</v>
      </c>
      <c r="AU146" s="1" t="s">
        <v>3586</v>
      </c>
      <c r="AV146" s="32" t="s">
        <v>4563</v>
      </c>
      <c r="AW146" s="32" t="s">
        <v>4564</v>
      </c>
      <c r="AX146" s="1" t="s">
        <v>4565</v>
      </c>
      <c r="AY146" s="6"/>
      <c r="AZ146" s="6"/>
      <c r="BA146" s="6"/>
      <c r="BB146" s="6"/>
      <c r="BC146" s="6"/>
      <c r="BD146" s="3"/>
    </row>
    <row x14ac:dyDescent="0.25" r="147" customHeight="1" ht="15.75">
      <c r="A147" s="17" t="s">
        <v>32</v>
      </c>
      <c r="B147" s="15" t="s">
        <v>473</v>
      </c>
      <c r="C147" s="1" t="s">
        <v>4566</v>
      </c>
      <c r="D147" s="1" t="s">
        <v>4071</v>
      </c>
      <c r="E147" s="1" t="s">
        <v>4567</v>
      </c>
      <c r="F147" s="1" t="s">
        <v>4568</v>
      </c>
      <c r="G147" s="1" t="s">
        <v>2953</v>
      </c>
      <c r="H147" s="19">
        <v>0.555555556</v>
      </c>
      <c r="I147" s="1" t="s">
        <v>4569</v>
      </c>
      <c r="J147" s="19">
        <v>1.5</v>
      </c>
      <c r="K147" s="1" t="s">
        <v>2993</v>
      </c>
      <c r="L147" s="1" t="s">
        <v>2968</v>
      </c>
      <c r="M147" s="1" t="s">
        <v>2953</v>
      </c>
      <c r="N147" s="1" t="s">
        <v>4570</v>
      </c>
      <c r="O147" s="16" t="s">
        <v>474</v>
      </c>
      <c r="P147" s="17" t="s">
        <v>32</v>
      </c>
      <c r="Q147" s="18" t="s">
        <v>475</v>
      </c>
      <c r="R147" s="1" t="s">
        <v>476</v>
      </c>
      <c r="S147" s="1" t="s">
        <v>1684</v>
      </c>
      <c r="T147" s="1" t="s">
        <v>1685</v>
      </c>
      <c r="U147" s="6"/>
      <c r="V147" s="30">
        <f>VLOOKUP(B147,AC:AE, 3, FALSE)</f>
      </c>
      <c r="W147" s="1" t="s">
        <v>3694</v>
      </c>
      <c r="X147" s="6"/>
      <c r="Y147" s="6"/>
      <c r="Z147" s="6"/>
      <c r="AA147" s="6"/>
      <c r="AB147" s="6"/>
      <c r="AC147" s="1" t="s">
        <v>1833</v>
      </c>
      <c r="AD147" s="1" t="s">
        <v>1834</v>
      </c>
      <c r="AE147" s="1" t="s">
        <v>27</v>
      </c>
      <c r="AF147" s="6"/>
      <c r="AG147" s="6"/>
      <c r="AH147" s="6"/>
      <c r="AI147" s="6"/>
      <c r="AJ147" s="6"/>
      <c r="AK147" s="2">
        <v>146</v>
      </c>
      <c r="AL147" s="18" t="s">
        <v>875</v>
      </c>
      <c r="AM147" s="1" t="s">
        <v>876</v>
      </c>
      <c r="AN147" s="30">
        <f>CONCATENATE("Case ID ", AK147, " :  ", AM147)</f>
      </c>
      <c r="AO147" s="18" t="s">
        <v>877</v>
      </c>
      <c r="AP147" s="1" t="s">
        <v>878</v>
      </c>
      <c r="AQ147" s="1" t="s">
        <v>1684</v>
      </c>
      <c r="AR147" s="1" t="s">
        <v>1685</v>
      </c>
      <c r="AS147" s="10" t="s">
        <v>4571</v>
      </c>
      <c r="AT147" s="31" t="s">
        <v>4572</v>
      </c>
      <c r="AU147" s="1" t="s">
        <v>4573</v>
      </c>
      <c r="AV147" s="32" t="s">
        <v>4574</v>
      </c>
      <c r="AW147" s="32" t="s">
        <v>4575</v>
      </c>
      <c r="AX147" s="1" t="s">
        <v>4576</v>
      </c>
      <c r="AY147" s="6"/>
      <c r="AZ147" s="6"/>
      <c r="BA147" s="6"/>
      <c r="BB147" s="6"/>
      <c r="BC147" s="6"/>
      <c r="BD147" s="3"/>
    </row>
    <row x14ac:dyDescent="0.25" r="148" customHeight="1" ht="15.75">
      <c r="A148" s="17" t="s">
        <v>1681</v>
      </c>
      <c r="B148" s="15" t="s">
        <v>1833</v>
      </c>
      <c r="C148" s="1" t="s">
        <v>4577</v>
      </c>
      <c r="D148" s="1" t="s">
        <v>4578</v>
      </c>
      <c r="E148" s="1" t="s">
        <v>4579</v>
      </c>
      <c r="F148" s="1" t="s">
        <v>4580</v>
      </c>
      <c r="G148" s="1" t="s">
        <v>2949</v>
      </c>
      <c r="H148" s="2">
        <v>1</v>
      </c>
      <c r="I148" s="1" t="s">
        <v>2950</v>
      </c>
      <c r="J148" s="2">
        <v>0</v>
      </c>
      <c r="K148" s="1" t="s">
        <v>4581</v>
      </c>
      <c r="L148" s="1" t="s">
        <v>2968</v>
      </c>
      <c r="M148" s="1" t="s">
        <v>2949</v>
      </c>
      <c r="N148" s="1" t="s">
        <v>4582</v>
      </c>
      <c r="O148" s="16" t="s">
        <v>1834</v>
      </c>
      <c r="P148" s="17" t="s">
        <v>1681</v>
      </c>
      <c r="Q148" s="18" t="s">
        <v>1835</v>
      </c>
      <c r="R148" s="1" t="s">
        <v>1836</v>
      </c>
      <c r="S148" s="1" t="s">
        <v>1746</v>
      </c>
      <c r="T148" s="1" t="s">
        <v>1685</v>
      </c>
      <c r="U148" s="6"/>
      <c r="V148" s="30">
        <f>VLOOKUP(B148,AC:AE, 3, FALSE)</f>
      </c>
      <c r="W148" s="1" t="s">
        <v>86</v>
      </c>
      <c r="X148" s="1" t="s">
        <v>2970</v>
      </c>
      <c r="Y148" s="6"/>
      <c r="Z148" s="6"/>
      <c r="AA148" s="6"/>
      <c r="AB148" s="6"/>
      <c r="AC148" s="1" t="s">
        <v>477</v>
      </c>
      <c r="AD148" s="32" t="s">
        <v>478</v>
      </c>
      <c r="AE148" s="1" t="s">
        <v>75</v>
      </c>
      <c r="AF148" s="6"/>
      <c r="AG148" s="6"/>
      <c r="AH148" s="6"/>
      <c r="AI148" s="6"/>
      <c r="AJ148" s="6"/>
      <c r="AK148" s="2">
        <v>147</v>
      </c>
      <c r="AL148" s="18" t="s">
        <v>879</v>
      </c>
      <c r="AM148" s="1" t="s">
        <v>880</v>
      </c>
      <c r="AN148" s="30">
        <f>CONCATENATE("Case ID ", AK148, " :  ", AM148)</f>
      </c>
      <c r="AO148" s="18" t="s">
        <v>881</v>
      </c>
      <c r="AP148" s="1" t="s">
        <v>882</v>
      </c>
      <c r="AQ148" s="1" t="s">
        <v>1684</v>
      </c>
      <c r="AR148" s="1" t="s">
        <v>1685</v>
      </c>
      <c r="AS148" s="10" t="s">
        <v>4583</v>
      </c>
      <c r="AT148" s="31" t="s">
        <v>4584</v>
      </c>
      <c r="AU148" s="1" t="s">
        <v>4585</v>
      </c>
      <c r="AV148" s="32" t="s">
        <v>4586</v>
      </c>
      <c r="AW148" s="32" t="s">
        <v>4587</v>
      </c>
      <c r="AX148" s="1" t="s">
        <v>4588</v>
      </c>
      <c r="AY148" s="6"/>
      <c r="AZ148" s="6"/>
      <c r="BA148" s="6"/>
      <c r="BB148" s="6"/>
      <c r="BC148" s="6"/>
      <c r="BD148" s="3"/>
    </row>
    <row x14ac:dyDescent="0.25" r="149" customHeight="1" ht="15.75">
      <c r="A149" s="17" t="s">
        <v>16</v>
      </c>
      <c r="B149" s="15" t="s">
        <v>477</v>
      </c>
      <c r="C149" s="1" t="s">
        <v>4589</v>
      </c>
      <c r="D149" s="1" t="s">
        <v>4590</v>
      </c>
      <c r="E149" s="1" t="s">
        <v>4591</v>
      </c>
      <c r="F149" s="1" t="s">
        <v>4592</v>
      </c>
      <c r="G149" s="1" t="s">
        <v>2949</v>
      </c>
      <c r="H149" s="2">
        <v>1</v>
      </c>
      <c r="I149" s="1" t="s">
        <v>4593</v>
      </c>
      <c r="J149" s="2">
        <v>8</v>
      </c>
      <c r="K149" s="1" t="s">
        <v>4368</v>
      </c>
      <c r="L149" s="1" t="s">
        <v>4320</v>
      </c>
      <c r="M149" s="1" t="s">
        <v>2953</v>
      </c>
      <c r="N149" s="1" t="s">
        <v>4594</v>
      </c>
      <c r="O149" s="22" t="s">
        <v>478</v>
      </c>
      <c r="P149" s="17" t="s">
        <v>16</v>
      </c>
      <c r="Q149" s="18" t="s">
        <v>479</v>
      </c>
      <c r="R149" s="1" t="s">
        <v>480</v>
      </c>
      <c r="S149" s="1" t="s">
        <v>1721</v>
      </c>
      <c r="T149" s="1" t="s">
        <v>1685</v>
      </c>
      <c r="U149" s="6"/>
      <c r="V149" s="30">
        <f>VLOOKUP(B149,AC:AE, 3, FALSE)</f>
      </c>
      <c r="W149" s="1" t="s">
        <v>86</v>
      </c>
      <c r="X149" s="6"/>
      <c r="Y149" s="6"/>
      <c r="Z149" s="6"/>
      <c r="AA149" s="6"/>
      <c r="AB149" s="6"/>
      <c r="AC149" s="1" t="s">
        <v>481</v>
      </c>
      <c r="AD149" s="1" t="s">
        <v>482</v>
      </c>
      <c r="AE149" s="1" t="s">
        <v>67</v>
      </c>
      <c r="AF149" s="6"/>
      <c r="AG149" s="6"/>
      <c r="AH149" s="6"/>
      <c r="AI149" s="6"/>
      <c r="AJ149" s="6"/>
      <c r="AK149" s="2">
        <v>148</v>
      </c>
      <c r="AL149" s="18" t="s">
        <v>883</v>
      </c>
      <c r="AM149" s="1" t="s">
        <v>884</v>
      </c>
      <c r="AN149" s="30">
        <f>CONCATENATE("Case ID ", AK149, " :  ", AM149)</f>
      </c>
      <c r="AO149" s="18" t="s">
        <v>885</v>
      </c>
      <c r="AP149" s="1" t="s">
        <v>886</v>
      </c>
      <c r="AQ149" s="1" t="s">
        <v>1684</v>
      </c>
      <c r="AR149" s="1" t="s">
        <v>1685</v>
      </c>
      <c r="AS149" s="10" t="s">
        <v>4595</v>
      </c>
      <c r="AT149" s="31" t="s">
        <v>4596</v>
      </c>
      <c r="AU149" s="1" t="s">
        <v>4597</v>
      </c>
      <c r="AV149" s="32" t="s">
        <v>4598</v>
      </c>
      <c r="AW149" s="32" t="s">
        <v>4599</v>
      </c>
      <c r="AX149" s="1" t="s">
        <v>4600</v>
      </c>
      <c r="AY149" s="6"/>
      <c r="AZ149" s="6"/>
      <c r="BA149" s="6"/>
      <c r="BB149" s="6"/>
      <c r="BC149" s="6"/>
      <c r="BD149" s="3"/>
    </row>
    <row x14ac:dyDescent="0.25" r="150" customHeight="1" ht="15.75">
      <c r="A150" s="17" t="s">
        <v>32</v>
      </c>
      <c r="B150" s="15" t="s">
        <v>481</v>
      </c>
      <c r="C150" s="1" t="s">
        <v>4601</v>
      </c>
      <c r="D150" s="1" t="s">
        <v>4602</v>
      </c>
      <c r="E150" s="1" t="s">
        <v>4603</v>
      </c>
      <c r="F150" s="1" t="s">
        <v>4604</v>
      </c>
      <c r="G150" s="1" t="s">
        <v>2953</v>
      </c>
      <c r="H150" s="2">
        <v>1</v>
      </c>
      <c r="I150" s="1" t="s">
        <v>2950</v>
      </c>
      <c r="J150" s="2">
        <v>0</v>
      </c>
      <c r="K150" s="1" t="s">
        <v>2993</v>
      </c>
      <c r="L150" s="1" t="s">
        <v>4605</v>
      </c>
      <c r="M150" s="1" t="s">
        <v>2953</v>
      </c>
      <c r="N150" s="1" t="s">
        <v>4606</v>
      </c>
      <c r="O150" s="16" t="s">
        <v>482</v>
      </c>
      <c r="P150" s="17" t="s">
        <v>32</v>
      </c>
      <c r="Q150" s="18" t="s">
        <v>483</v>
      </c>
      <c r="R150" s="1" t="s">
        <v>484</v>
      </c>
      <c r="S150" s="1" t="s">
        <v>1684</v>
      </c>
      <c r="T150" s="1" t="s">
        <v>1685</v>
      </c>
      <c r="U150" s="6"/>
      <c r="V150" s="30">
        <f>VLOOKUP(B150,AC:AE, 3, FALSE)</f>
      </c>
      <c r="W150" s="1" t="s">
        <v>3705</v>
      </c>
      <c r="X150" s="6"/>
      <c r="Y150" s="6"/>
      <c r="Z150" s="6"/>
      <c r="AA150" s="6"/>
      <c r="AB150" s="6"/>
      <c r="AC150" s="1" t="s">
        <v>485</v>
      </c>
      <c r="AD150" s="1" t="s">
        <v>486</v>
      </c>
      <c r="AE150" s="1" t="s">
        <v>135</v>
      </c>
      <c r="AF150" s="6"/>
      <c r="AG150" s="6"/>
      <c r="AH150" s="6"/>
      <c r="AI150" s="6"/>
      <c r="AJ150" s="6"/>
      <c r="AK150" s="2">
        <v>149</v>
      </c>
      <c r="AL150" s="18" t="s">
        <v>891</v>
      </c>
      <c r="AM150" s="1" t="s">
        <v>892</v>
      </c>
      <c r="AN150" s="30">
        <f>CONCATENATE("Case ID ", AK150, " :  ", AM150)</f>
      </c>
      <c r="AO150" s="18" t="s">
        <v>893</v>
      </c>
      <c r="AP150" s="1" t="s">
        <v>894</v>
      </c>
      <c r="AQ150" s="1" t="s">
        <v>1684</v>
      </c>
      <c r="AR150" s="1" t="s">
        <v>1685</v>
      </c>
      <c r="AS150" s="10" t="s">
        <v>4607</v>
      </c>
      <c r="AT150" s="31" t="s">
        <v>4608</v>
      </c>
      <c r="AU150" s="1" t="s">
        <v>4609</v>
      </c>
      <c r="AV150" s="32" t="s">
        <v>4610</v>
      </c>
      <c r="AW150" s="32" t="s">
        <v>4611</v>
      </c>
      <c r="AX150" s="1" t="s">
        <v>4612</v>
      </c>
      <c r="AY150" s="6"/>
      <c r="AZ150" s="6"/>
      <c r="BA150" s="6"/>
      <c r="BB150" s="6"/>
      <c r="BC150" s="6"/>
      <c r="BD150" s="3"/>
    </row>
    <row x14ac:dyDescent="0.25" r="151" customHeight="1" ht="15.75">
      <c r="A151" s="17" t="s">
        <v>32</v>
      </c>
      <c r="B151" s="15" t="s">
        <v>485</v>
      </c>
      <c r="C151" s="1" t="s">
        <v>4613</v>
      </c>
      <c r="D151" s="1" t="s">
        <v>4614</v>
      </c>
      <c r="E151" s="1" t="s">
        <v>4615</v>
      </c>
      <c r="F151" s="1" t="s">
        <v>4616</v>
      </c>
      <c r="G151" s="1" t="s">
        <v>2953</v>
      </c>
      <c r="H151" s="2">
        <v>1</v>
      </c>
      <c r="I151" s="1" t="s">
        <v>4617</v>
      </c>
      <c r="J151" s="2">
        <v>5</v>
      </c>
      <c r="K151" s="1" t="s">
        <v>2993</v>
      </c>
      <c r="L151" s="1" t="s">
        <v>2968</v>
      </c>
      <c r="M151" s="1" t="s">
        <v>2953</v>
      </c>
      <c r="N151" s="1" t="s">
        <v>4618</v>
      </c>
      <c r="O151" s="16" t="s">
        <v>486</v>
      </c>
      <c r="P151" s="17" t="s">
        <v>32</v>
      </c>
      <c r="Q151" s="18" t="s">
        <v>487</v>
      </c>
      <c r="R151" s="1" t="s">
        <v>488</v>
      </c>
      <c r="S151" s="1" t="s">
        <v>1684</v>
      </c>
      <c r="T151" s="1" t="s">
        <v>1685</v>
      </c>
      <c r="U151" s="6"/>
      <c r="V151" s="30">
        <f>VLOOKUP(B151,AC:AE, 3, FALSE)</f>
      </c>
      <c r="W151" s="1" t="s">
        <v>3717</v>
      </c>
      <c r="X151" s="6"/>
      <c r="Y151" s="6"/>
      <c r="Z151" s="6"/>
      <c r="AA151" s="6"/>
      <c r="AB151" s="6"/>
      <c r="AC151" s="1" t="s">
        <v>1837</v>
      </c>
      <c r="AD151" s="1" t="s">
        <v>1838</v>
      </c>
      <c r="AE151" s="1" t="s">
        <v>67</v>
      </c>
      <c r="AF151" s="6"/>
      <c r="AG151" s="6"/>
      <c r="AH151" s="6"/>
      <c r="AI151" s="6"/>
      <c r="AJ151" s="6"/>
      <c r="AK151" s="2">
        <v>150</v>
      </c>
      <c r="AL151" s="18" t="s">
        <v>899</v>
      </c>
      <c r="AM151" s="1" t="s">
        <v>900</v>
      </c>
      <c r="AN151" s="30">
        <f>CONCATENATE("Case ID ", AK151, " :  ", AM151)</f>
      </c>
      <c r="AO151" s="18" t="s">
        <v>901</v>
      </c>
      <c r="AP151" s="1" t="s">
        <v>902</v>
      </c>
      <c r="AQ151" s="1" t="s">
        <v>1684</v>
      </c>
      <c r="AR151" s="1" t="s">
        <v>1685</v>
      </c>
      <c r="AS151" s="10" t="s">
        <v>4619</v>
      </c>
      <c r="AT151" s="31" t="s">
        <v>4620</v>
      </c>
      <c r="AU151" s="1" t="s">
        <v>4621</v>
      </c>
      <c r="AV151" s="32" t="s">
        <v>4622</v>
      </c>
      <c r="AW151" s="32" t="s">
        <v>4623</v>
      </c>
      <c r="AX151" s="1" t="s">
        <v>4624</v>
      </c>
      <c r="AY151" s="6"/>
      <c r="AZ151" s="6"/>
      <c r="BA151" s="6"/>
      <c r="BB151" s="6"/>
      <c r="BC151" s="6"/>
      <c r="BD151" s="3"/>
    </row>
    <row x14ac:dyDescent="0.25" r="152" customHeight="1" ht="15.75">
      <c r="A152" s="17" t="s">
        <v>1681</v>
      </c>
      <c r="B152" s="15" t="s">
        <v>1837</v>
      </c>
      <c r="C152" s="1" t="s">
        <v>4625</v>
      </c>
      <c r="D152" s="1" t="s">
        <v>3165</v>
      </c>
      <c r="E152" s="1" t="s">
        <v>4626</v>
      </c>
      <c r="F152" s="1" t="s">
        <v>4627</v>
      </c>
      <c r="G152" s="1" t="s">
        <v>2949</v>
      </c>
      <c r="H152" s="2">
        <v>1</v>
      </c>
      <c r="I152" s="1" t="s">
        <v>4628</v>
      </c>
      <c r="J152" s="2">
        <v>2</v>
      </c>
      <c r="K152" s="1" t="s">
        <v>4629</v>
      </c>
      <c r="L152" s="1" t="s">
        <v>2968</v>
      </c>
      <c r="M152" s="1" t="s">
        <v>2949</v>
      </c>
      <c r="N152" s="1" t="s">
        <v>3169</v>
      </c>
      <c r="O152" s="16" t="s">
        <v>1838</v>
      </c>
      <c r="P152" s="17" t="s">
        <v>1681</v>
      </c>
      <c r="Q152" s="18" t="s">
        <v>1839</v>
      </c>
      <c r="R152" s="1" t="s">
        <v>1840</v>
      </c>
      <c r="S152" s="1" t="s">
        <v>1684</v>
      </c>
      <c r="T152" s="1" t="s">
        <v>1685</v>
      </c>
      <c r="U152" s="6"/>
      <c r="V152" s="30">
        <f>VLOOKUP(B152,AC:AE, 3, FALSE)</f>
      </c>
      <c r="W152" s="1" t="s">
        <v>86</v>
      </c>
      <c r="X152" s="1" t="s">
        <v>2970</v>
      </c>
      <c r="Y152" s="6"/>
      <c r="Z152" s="6"/>
      <c r="AA152" s="6"/>
      <c r="AB152" s="6"/>
      <c r="AC152" s="1" t="s">
        <v>1841</v>
      </c>
      <c r="AD152" s="1" t="s">
        <v>1842</v>
      </c>
      <c r="AE152" s="1" t="s">
        <v>67</v>
      </c>
      <c r="AF152" s="6"/>
      <c r="AG152" s="6"/>
      <c r="AH152" s="6"/>
      <c r="AI152" s="6"/>
      <c r="AJ152" s="6"/>
      <c r="AK152" s="2">
        <v>151</v>
      </c>
      <c r="AL152" s="18" t="s">
        <v>903</v>
      </c>
      <c r="AM152" s="1" t="s">
        <v>904</v>
      </c>
      <c r="AN152" s="30">
        <f>CONCATENATE("Case ID ", AK152, " :  ", AM152)</f>
      </c>
      <c r="AO152" s="18" t="s">
        <v>905</v>
      </c>
      <c r="AP152" s="1" t="s">
        <v>906</v>
      </c>
      <c r="AQ152" s="1" t="s">
        <v>1684</v>
      </c>
      <c r="AR152" s="1" t="s">
        <v>1685</v>
      </c>
      <c r="AS152" s="10" t="s">
        <v>4630</v>
      </c>
      <c r="AT152" s="31" t="s">
        <v>4631</v>
      </c>
      <c r="AU152" s="1" t="s">
        <v>2985</v>
      </c>
      <c r="AV152" s="32" t="s">
        <v>4632</v>
      </c>
      <c r="AW152" s="32" t="s">
        <v>4633</v>
      </c>
      <c r="AX152" s="1" t="s">
        <v>4634</v>
      </c>
      <c r="AY152" s="6"/>
      <c r="AZ152" s="6"/>
      <c r="BA152" s="6"/>
      <c r="BB152" s="6"/>
      <c r="BC152" s="6"/>
      <c r="BD152" s="3"/>
    </row>
    <row x14ac:dyDescent="0.25" r="153" customHeight="1" ht="15.75">
      <c r="A153" s="17" t="s">
        <v>1681</v>
      </c>
      <c r="B153" s="15" t="s">
        <v>1841</v>
      </c>
      <c r="C153" s="1" t="s">
        <v>4635</v>
      </c>
      <c r="D153" s="1" t="s">
        <v>3113</v>
      </c>
      <c r="E153" s="1" t="s">
        <v>4636</v>
      </c>
      <c r="F153" s="1" t="s">
        <v>4637</v>
      </c>
      <c r="G153" s="1" t="s">
        <v>2949</v>
      </c>
      <c r="H153" s="2">
        <v>1</v>
      </c>
      <c r="I153" s="1" t="s">
        <v>3168</v>
      </c>
      <c r="J153" s="2">
        <v>1</v>
      </c>
      <c r="K153" s="1" t="s">
        <v>4638</v>
      </c>
      <c r="L153" s="1" t="s">
        <v>2968</v>
      </c>
      <c r="M153" s="1" t="s">
        <v>2949</v>
      </c>
      <c r="N153" s="1" t="s">
        <v>4639</v>
      </c>
      <c r="O153" s="16" t="s">
        <v>1842</v>
      </c>
      <c r="P153" s="17" t="s">
        <v>1681</v>
      </c>
      <c r="Q153" s="18" t="s">
        <v>1843</v>
      </c>
      <c r="R153" s="1" t="s">
        <v>1844</v>
      </c>
      <c r="S153" s="1" t="s">
        <v>1684</v>
      </c>
      <c r="T153" s="1" t="s">
        <v>1685</v>
      </c>
      <c r="U153" s="6"/>
      <c r="V153" s="30">
        <f>VLOOKUP(B153,AC:AE, 3, FALSE)</f>
      </c>
      <c r="W153" s="1" t="s">
        <v>86</v>
      </c>
      <c r="X153" s="1" t="s">
        <v>2970</v>
      </c>
      <c r="Y153" s="6"/>
      <c r="Z153" s="6"/>
      <c r="AA153" s="6"/>
      <c r="AB153" s="6"/>
      <c r="AC153" s="1" t="s">
        <v>489</v>
      </c>
      <c r="AD153" s="1" t="s">
        <v>490</v>
      </c>
      <c r="AE153" s="1" t="s">
        <v>135</v>
      </c>
      <c r="AF153" s="6"/>
      <c r="AG153" s="6"/>
      <c r="AH153" s="6"/>
      <c r="AI153" s="6"/>
      <c r="AJ153" s="6"/>
      <c r="AK153" s="2">
        <v>152</v>
      </c>
      <c r="AL153" s="18" t="s">
        <v>907</v>
      </c>
      <c r="AM153" s="1" t="s">
        <v>908</v>
      </c>
      <c r="AN153" s="30">
        <f>CONCATENATE("Case ID ", AK153, " :  ", AM153)</f>
      </c>
      <c r="AO153" s="18" t="s">
        <v>909</v>
      </c>
      <c r="AP153" s="1" t="s">
        <v>910</v>
      </c>
      <c r="AQ153" s="1" t="s">
        <v>1684</v>
      </c>
      <c r="AR153" s="1" t="s">
        <v>1685</v>
      </c>
      <c r="AS153" s="10" t="s">
        <v>4640</v>
      </c>
      <c r="AT153" s="31" t="s">
        <v>4641</v>
      </c>
      <c r="AU153" s="1" t="s">
        <v>4642</v>
      </c>
      <c r="AV153" s="32" t="s">
        <v>4643</v>
      </c>
      <c r="AW153" s="32" t="s">
        <v>4644</v>
      </c>
      <c r="AX153" s="1" t="s">
        <v>4645</v>
      </c>
      <c r="AY153" s="6"/>
      <c r="AZ153" s="6"/>
      <c r="BA153" s="6"/>
      <c r="BB153" s="6"/>
      <c r="BC153" s="6"/>
      <c r="BD153" s="3"/>
    </row>
    <row x14ac:dyDescent="0.25" r="154" customHeight="1" ht="15.75">
      <c r="A154" s="17" t="s">
        <v>16</v>
      </c>
      <c r="B154" s="15" t="s">
        <v>489</v>
      </c>
      <c r="C154" s="1" t="s">
        <v>4646</v>
      </c>
      <c r="D154" s="1" t="s">
        <v>3534</v>
      </c>
      <c r="E154" s="1" t="s">
        <v>4647</v>
      </c>
      <c r="F154" s="1" t="s">
        <v>4648</v>
      </c>
      <c r="G154" s="1" t="s">
        <v>2949</v>
      </c>
      <c r="H154" s="2">
        <v>1</v>
      </c>
      <c r="I154" s="1" t="s">
        <v>4649</v>
      </c>
      <c r="J154" s="19">
        <v>0.5</v>
      </c>
      <c r="K154" s="1" t="s">
        <v>4650</v>
      </c>
      <c r="L154" s="1" t="s">
        <v>2968</v>
      </c>
      <c r="M154" s="1" t="s">
        <v>2953</v>
      </c>
      <c r="N154" s="1" t="s">
        <v>3402</v>
      </c>
      <c r="O154" s="16" t="s">
        <v>490</v>
      </c>
      <c r="P154" s="17" t="s">
        <v>16</v>
      </c>
      <c r="Q154" s="18" t="s">
        <v>491</v>
      </c>
      <c r="R154" s="1" t="s">
        <v>492</v>
      </c>
      <c r="S154" s="1" t="s">
        <v>1721</v>
      </c>
      <c r="T154" s="1" t="s">
        <v>1685</v>
      </c>
      <c r="U154" s="6"/>
      <c r="V154" s="30">
        <f>VLOOKUP(B154,AC:AE, 3, FALSE)</f>
      </c>
      <c r="W154" s="1" t="s">
        <v>86</v>
      </c>
      <c r="X154" s="6"/>
      <c r="Y154" s="6"/>
      <c r="Z154" s="6"/>
      <c r="AA154" s="6"/>
      <c r="AB154" s="6"/>
      <c r="AC154" s="1" t="s">
        <v>1845</v>
      </c>
      <c r="AD154" s="1" t="s">
        <v>1846</v>
      </c>
      <c r="AE154" s="1" t="s">
        <v>67</v>
      </c>
      <c r="AF154" s="6"/>
      <c r="AG154" s="6"/>
      <c r="AH154" s="6"/>
      <c r="AI154" s="6"/>
      <c r="AJ154" s="6"/>
      <c r="AK154" s="2">
        <v>153</v>
      </c>
      <c r="AL154" s="18" t="s">
        <v>919</v>
      </c>
      <c r="AM154" s="1" t="s">
        <v>920</v>
      </c>
      <c r="AN154" s="30">
        <f>CONCATENATE("Case ID ", AK154, " :  ", AM154)</f>
      </c>
      <c r="AO154" s="18" t="s">
        <v>921</v>
      </c>
      <c r="AP154" s="1" t="s">
        <v>922</v>
      </c>
      <c r="AQ154" s="1" t="s">
        <v>1684</v>
      </c>
      <c r="AR154" s="1" t="s">
        <v>1685</v>
      </c>
      <c r="AS154" s="10" t="s">
        <v>4651</v>
      </c>
      <c r="AT154" s="31" t="s">
        <v>4652</v>
      </c>
      <c r="AU154" s="1" t="s">
        <v>4653</v>
      </c>
      <c r="AV154" s="32" t="s">
        <v>4654</v>
      </c>
      <c r="AW154" s="32" t="s">
        <v>4655</v>
      </c>
      <c r="AX154" s="6"/>
      <c r="AY154" s="6"/>
      <c r="AZ154" s="6"/>
      <c r="BA154" s="6"/>
      <c r="BB154" s="6"/>
      <c r="BC154" s="6"/>
      <c r="BD154" s="3"/>
    </row>
    <row x14ac:dyDescent="0.25" r="155" customHeight="1" ht="15.75">
      <c r="A155" s="17" t="s">
        <v>1693</v>
      </c>
      <c r="B155" s="15" t="s">
        <v>1845</v>
      </c>
      <c r="C155" s="1" t="s">
        <v>4656</v>
      </c>
      <c r="D155" s="1" t="s">
        <v>3241</v>
      </c>
      <c r="E155" s="1" t="s">
        <v>4657</v>
      </c>
      <c r="F155" s="1" t="s">
        <v>4658</v>
      </c>
      <c r="G155" s="1" t="s">
        <v>2953</v>
      </c>
      <c r="H155" s="19">
        <v>0.333333333</v>
      </c>
      <c r="I155" s="1" t="s">
        <v>2950</v>
      </c>
      <c r="J155" s="2">
        <v>0</v>
      </c>
      <c r="K155" s="1" t="s">
        <v>2993</v>
      </c>
      <c r="L155" s="1" t="s">
        <v>2968</v>
      </c>
      <c r="M155" s="1" t="s">
        <v>2949</v>
      </c>
      <c r="N155" s="1" t="s">
        <v>3753</v>
      </c>
      <c r="O155" s="16" t="s">
        <v>1846</v>
      </c>
      <c r="P155" s="17" t="s">
        <v>1693</v>
      </c>
      <c r="Q155" s="18" t="s">
        <v>1847</v>
      </c>
      <c r="R155" s="1" t="s">
        <v>1848</v>
      </c>
      <c r="S155" s="1" t="s">
        <v>1684</v>
      </c>
      <c r="T155" s="1" t="s">
        <v>1685</v>
      </c>
      <c r="U155" s="6"/>
      <c r="V155" s="30">
        <f>VLOOKUP(B155,AC:AE, 3, FALSE)</f>
      </c>
      <c r="W155" s="1" t="s">
        <v>86</v>
      </c>
      <c r="X155" s="1" t="s">
        <v>2970</v>
      </c>
      <c r="Y155" s="6"/>
      <c r="Z155" s="6"/>
      <c r="AA155" s="6"/>
      <c r="AB155" s="6"/>
      <c r="AC155" s="1" t="s">
        <v>1849</v>
      </c>
      <c r="AD155" s="1" t="s">
        <v>1850</v>
      </c>
      <c r="AE155" s="1" t="s">
        <v>92</v>
      </c>
      <c r="AF155" s="6"/>
      <c r="AG155" s="6"/>
      <c r="AH155" s="6"/>
      <c r="AI155" s="6"/>
      <c r="AJ155" s="6"/>
      <c r="AK155" s="2">
        <v>154</v>
      </c>
      <c r="AL155" s="18" t="s">
        <v>923</v>
      </c>
      <c r="AM155" s="1" t="s">
        <v>924</v>
      </c>
      <c r="AN155" s="30">
        <f>CONCATENATE("Case ID ", AK155, " :  ", AM155)</f>
      </c>
      <c r="AO155" s="18" t="s">
        <v>925</v>
      </c>
      <c r="AP155" s="1" t="s">
        <v>926</v>
      </c>
      <c r="AQ155" s="1" t="s">
        <v>1684</v>
      </c>
      <c r="AR155" s="1" t="s">
        <v>1685</v>
      </c>
      <c r="AS155" s="10" t="s">
        <v>4659</v>
      </c>
      <c r="AT155" s="31" t="s">
        <v>4660</v>
      </c>
      <c r="AU155" s="1" t="s">
        <v>4661</v>
      </c>
      <c r="AV155" s="32" t="s">
        <v>4662</v>
      </c>
      <c r="AW155" s="32" t="s">
        <v>4663</v>
      </c>
      <c r="AX155" s="1" t="s">
        <v>4664</v>
      </c>
      <c r="AY155" s="6"/>
      <c r="AZ155" s="6"/>
      <c r="BA155" s="6"/>
      <c r="BB155" s="6"/>
      <c r="BC155" s="6"/>
      <c r="BD155" s="3"/>
    </row>
    <row x14ac:dyDescent="0.25" r="156" customHeight="1" ht="15.75">
      <c r="A156" s="17" t="s">
        <v>1681</v>
      </c>
      <c r="B156" s="15" t="s">
        <v>1849</v>
      </c>
      <c r="C156" s="1" t="s">
        <v>4665</v>
      </c>
      <c r="D156" s="1" t="s">
        <v>3165</v>
      </c>
      <c r="E156" s="1" t="s">
        <v>4666</v>
      </c>
      <c r="F156" s="1" t="s">
        <v>4667</v>
      </c>
      <c r="G156" s="1" t="s">
        <v>2949</v>
      </c>
      <c r="H156" s="2">
        <v>1</v>
      </c>
      <c r="I156" s="1" t="s">
        <v>3116</v>
      </c>
      <c r="J156" s="19">
        <v>0.5</v>
      </c>
      <c r="K156" s="1" t="s">
        <v>4668</v>
      </c>
      <c r="L156" s="1" t="s">
        <v>2968</v>
      </c>
      <c r="M156" s="1" t="s">
        <v>2949</v>
      </c>
      <c r="N156" s="1" t="s">
        <v>3118</v>
      </c>
      <c r="O156" s="16" t="s">
        <v>1850</v>
      </c>
      <c r="P156" s="17" t="s">
        <v>1681</v>
      </c>
      <c r="Q156" s="18" t="s">
        <v>1849</v>
      </c>
      <c r="R156" s="6"/>
      <c r="S156" s="1" t="s">
        <v>1851</v>
      </c>
      <c r="T156" s="1" t="s">
        <v>1852</v>
      </c>
      <c r="U156" s="6"/>
      <c r="V156" s="30">
        <f>VLOOKUP(B156,AC:AE, 3, FALSE)</f>
      </c>
      <c r="W156" s="1" t="s">
        <v>86</v>
      </c>
      <c r="X156" s="1" t="s">
        <v>2970</v>
      </c>
      <c r="Y156" s="6"/>
      <c r="Z156" s="6"/>
      <c r="AA156" s="6"/>
      <c r="AB156" s="6"/>
      <c r="AC156" s="1" t="s">
        <v>493</v>
      </c>
      <c r="AD156" s="1" t="s">
        <v>494</v>
      </c>
      <c r="AE156" s="1" t="s">
        <v>67</v>
      </c>
      <c r="AF156" s="6"/>
      <c r="AG156" s="6"/>
      <c r="AH156" s="6"/>
      <c r="AI156" s="6"/>
      <c r="AJ156" s="6"/>
      <c r="AK156" s="2">
        <v>155</v>
      </c>
      <c r="AL156" s="18" t="s">
        <v>931</v>
      </c>
      <c r="AM156" s="1" t="s">
        <v>932</v>
      </c>
      <c r="AN156" s="30">
        <f>CONCATENATE("Case ID ", AK156, " :  ", AM156)</f>
      </c>
      <c r="AO156" s="18" t="s">
        <v>933</v>
      </c>
      <c r="AP156" s="1" t="s">
        <v>795</v>
      </c>
      <c r="AQ156" s="1" t="s">
        <v>1721</v>
      </c>
      <c r="AR156" s="1" t="s">
        <v>1685</v>
      </c>
      <c r="AS156" s="10" t="s">
        <v>4669</v>
      </c>
      <c r="AT156" s="31" t="s">
        <v>4670</v>
      </c>
      <c r="AU156" s="1" t="s">
        <v>4671</v>
      </c>
      <c r="AV156" s="32" t="s">
        <v>4672</v>
      </c>
      <c r="AW156" s="32" t="s">
        <v>4673</v>
      </c>
      <c r="AX156" s="1" t="s">
        <v>4674</v>
      </c>
      <c r="AY156" s="6"/>
      <c r="AZ156" s="6"/>
      <c r="BA156" s="6"/>
      <c r="BB156" s="6"/>
      <c r="BC156" s="6"/>
      <c r="BD156" s="3"/>
    </row>
    <row x14ac:dyDescent="0.25" r="157" customHeight="1" ht="15.75">
      <c r="A157" s="17" t="s">
        <v>32</v>
      </c>
      <c r="B157" s="15" t="s">
        <v>493</v>
      </c>
      <c r="C157" s="1" t="s">
        <v>4675</v>
      </c>
      <c r="D157" s="1" t="s">
        <v>4676</v>
      </c>
      <c r="E157" s="1" t="s">
        <v>4677</v>
      </c>
      <c r="F157" s="1" t="s">
        <v>4678</v>
      </c>
      <c r="G157" s="1" t="s">
        <v>2953</v>
      </c>
      <c r="H157" s="2">
        <v>1</v>
      </c>
      <c r="I157" s="1" t="s">
        <v>3168</v>
      </c>
      <c r="J157" s="2">
        <v>1</v>
      </c>
      <c r="K157" s="1" t="s">
        <v>4679</v>
      </c>
      <c r="L157" s="1" t="s">
        <v>2968</v>
      </c>
      <c r="M157" s="1" t="s">
        <v>2953</v>
      </c>
      <c r="N157" s="1" t="s">
        <v>4680</v>
      </c>
      <c r="O157" s="16" t="s">
        <v>494</v>
      </c>
      <c r="P157" s="17" t="s">
        <v>32</v>
      </c>
      <c r="Q157" s="18" t="s">
        <v>495</v>
      </c>
      <c r="R157" s="1" t="s">
        <v>496</v>
      </c>
      <c r="S157" s="1" t="s">
        <v>1684</v>
      </c>
      <c r="T157" s="1" t="s">
        <v>1685</v>
      </c>
      <c r="U157" s="6"/>
      <c r="V157" s="30">
        <f>VLOOKUP(B157,AC:AE, 3, FALSE)</f>
      </c>
      <c r="W157" s="1" t="s">
        <v>3728</v>
      </c>
      <c r="X157" s="6"/>
      <c r="Y157" s="6"/>
      <c r="Z157" s="6"/>
      <c r="AA157" s="6"/>
      <c r="AB157" s="6"/>
      <c r="AC157" s="1" t="s">
        <v>3737</v>
      </c>
      <c r="AD157" s="1" t="s">
        <v>3738</v>
      </c>
      <c r="AE157" s="1" t="s">
        <v>87</v>
      </c>
      <c r="AF157" s="6"/>
      <c r="AG157" s="6"/>
      <c r="AH157" s="6"/>
      <c r="AI157" s="6"/>
      <c r="AJ157" s="6"/>
      <c r="AK157" s="2">
        <v>156</v>
      </c>
      <c r="AL157" s="18" t="s">
        <v>4681</v>
      </c>
      <c r="AM157" s="1" t="s">
        <v>4682</v>
      </c>
      <c r="AN157" s="30">
        <f>CONCATENATE("Case ID ", AK157, " :  ", AM157)</f>
      </c>
      <c r="AO157" s="18" t="s">
        <v>4683</v>
      </c>
      <c r="AP157" s="1" t="s">
        <v>4684</v>
      </c>
      <c r="AQ157" s="1" t="s">
        <v>1690</v>
      </c>
      <c r="AR157" s="1" t="s">
        <v>1690</v>
      </c>
      <c r="AS157" s="10" t="s">
        <v>4685</v>
      </c>
      <c r="AT157" s="31" t="s">
        <v>4686</v>
      </c>
      <c r="AU157" s="1" t="s">
        <v>2985</v>
      </c>
      <c r="AV157" s="32" t="s">
        <v>4687</v>
      </c>
      <c r="AW157" s="32" t="s">
        <v>4688</v>
      </c>
      <c r="AX157" s="1" t="s">
        <v>4689</v>
      </c>
      <c r="AY157" s="6"/>
      <c r="AZ157" s="6"/>
      <c r="BA157" s="6"/>
      <c r="BB157" s="6"/>
      <c r="BC157" s="6"/>
      <c r="BD157" s="3"/>
    </row>
    <row x14ac:dyDescent="0.25" r="158" customHeight="1" ht="15.75">
      <c r="A158" s="17" t="s">
        <v>32</v>
      </c>
      <c r="B158" s="15" t="s">
        <v>3737</v>
      </c>
      <c r="C158" s="1" t="s">
        <v>4690</v>
      </c>
      <c r="D158" s="1" t="s">
        <v>2950</v>
      </c>
      <c r="E158" s="1" t="s">
        <v>2979</v>
      </c>
      <c r="F158" s="1" t="s">
        <v>4691</v>
      </c>
      <c r="G158" s="1" t="s">
        <v>2953</v>
      </c>
      <c r="H158" s="2">
        <v>1</v>
      </c>
      <c r="I158" s="1" t="s">
        <v>2950</v>
      </c>
      <c r="J158" s="2">
        <v>0</v>
      </c>
      <c r="K158" s="1" t="s">
        <v>2993</v>
      </c>
      <c r="L158" s="1" t="s">
        <v>2968</v>
      </c>
      <c r="M158" s="1" t="s">
        <v>2953</v>
      </c>
      <c r="N158" s="1" t="s">
        <v>4692</v>
      </c>
      <c r="O158" s="16" t="s">
        <v>3738</v>
      </c>
      <c r="P158" s="17" t="s">
        <v>32</v>
      </c>
      <c r="Q158" s="18" t="s">
        <v>3739</v>
      </c>
      <c r="R158" s="1" t="s">
        <v>3740</v>
      </c>
      <c r="S158" s="1" t="s">
        <v>1690</v>
      </c>
      <c r="T158" s="1" t="s">
        <v>1690</v>
      </c>
      <c r="U158" s="6"/>
      <c r="V158" s="30">
        <f>VLOOKUP(B158,AC:AE, 3, FALSE)</f>
      </c>
      <c r="W158" s="1" t="s">
        <v>3742</v>
      </c>
      <c r="X158" s="6"/>
      <c r="Y158" s="6"/>
      <c r="Z158" s="6"/>
      <c r="AA158" s="6"/>
      <c r="AB158" s="6"/>
      <c r="AC158" s="1" t="s">
        <v>497</v>
      </c>
      <c r="AD158" s="1" t="s">
        <v>498</v>
      </c>
      <c r="AE158" s="1" t="s">
        <v>117</v>
      </c>
      <c r="AF158" s="6"/>
      <c r="AG158" s="6"/>
      <c r="AH158" s="6"/>
      <c r="AI158" s="6"/>
      <c r="AJ158" s="6"/>
      <c r="AK158" s="2">
        <v>157</v>
      </c>
      <c r="AL158" s="18" t="s">
        <v>938</v>
      </c>
      <c r="AM158" s="1" t="s">
        <v>939</v>
      </c>
      <c r="AN158" s="30">
        <f>CONCATENATE("Case ID ", AK158, " :  ", AM158)</f>
      </c>
      <c r="AO158" s="18" t="s">
        <v>940</v>
      </c>
      <c r="AP158" s="1" t="s">
        <v>941</v>
      </c>
      <c r="AQ158" s="1" t="s">
        <v>1684</v>
      </c>
      <c r="AR158" s="1" t="s">
        <v>1685</v>
      </c>
      <c r="AS158" s="10" t="s">
        <v>4693</v>
      </c>
      <c r="AT158" s="31" t="s">
        <v>4694</v>
      </c>
      <c r="AU158" s="1" t="s">
        <v>4695</v>
      </c>
      <c r="AV158" s="32" t="s">
        <v>4696</v>
      </c>
      <c r="AW158" s="32" t="s">
        <v>4697</v>
      </c>
      <c r="AX158" s="1" t="s">
        <v>4698</v>
      </c>
      <c r="AY158" s="6"/>
      <c r="AZ158" s="6"/>
      <c r="BA158" s="6"/>
      <c r="BB158" s="6"/>
      <c r="BC158" s="6"/>
      <c r="BD158" s="3"/>
    </row>
    <row x14ac:dyDescent="0.25" r="159" customHeight="1" ht="15.75">
      <c r="A159" s="17" t="s">
        <v>16</v>
      </c>
      <c r="B159" s="15" t="s">
        <v>497</v>
      </c>
      <c r="C159" s="1" t="s">
        <v>4699</v>
      </c>
      <c r="D159" s="1" t="s">
        <v>2950</v>
      </c>
      <c r="E159" s="1" t="s">
        <v>2979</v>
      </c>
      <c r="F159" s="1" t="s">
        <v>4700</v>
      </c>
      <c r="G159" s="1" t="s">
        <v>2949</v>
      </c>
      <c r="H159" s="2">
        <v>1</v>
      </c>
      <c r="I159" s="1" t="s">
        <v>2950</v>
      </c>
      <c r="J159" s="2">
        <v>0</v>
      </c>
      <c r="K159" s="1" t="s">
        <v>4701</v>
      </c>
      <c r="L159" s="1" t="s">
        <v>2968</v>
      </c>
      <c r="M159" s="1" t="s">
        <v>2953</v>
      </c>
      <c r="N159" s="1" t="s">
        <v>4702</v>
      </c>
      <c r="O159" s="16" t="s">
        <v>498</v>
      </c>
      <c r="P159" s="17" t="s">
        <v>16</v>
      </c>
      <c r="Q159" s="18" t="s">
        <v>499</v>
      </c>
      <c r="R159" s="1" t="s">
        <v>500</v>
      </c>
      <c r="S159" s="1" t="s">
        <v>1684</v>
      </c>
      <c r="T159" s="1" t="s">
        <v>1685</v>
      </c>
      <c r="U159" s="6"/>
      <c r="V159" s="30">
        <f>VLOOKUP(B159,AC:AE, 3, FALSE)</f>
      </c>
      <c r="W159" s="1" t="s">
        <v>86</v>
      </c>
      <c r="X159" s="6"/>
      <c r="Y159" s="6"/>
      <c r="Z159" s="6"/>
      <c r="AA159" s="6"/>
      <c r="AB159" s="6"/>
      <c r="AC159" s="1" t="s">
        <v>3754</v>
      </c>
      <c r="AD159" s="1" t="s">
        <v>3755</v>
      </c>
      <c r="AE159" s="1" t="s">
        <v>126</v>
      </c>
      <c r="AF159" s="6"/>
      <c r="AG159" s="6"/>
      <c r="AH159" s="6"/>
      <c r="AI159" s="6"/>
      <c r="AJ159" s="6"/>
      <c r="AK159" s="2">
        <v>158</v>
      </c>
      <c r="AL159" s="18" t="s">
        <v>945</v>
      </c>
      <c r="AM159" s="1" t="s">
        <v>946</v>
      </c>
      <c r="AN159" s="30">
        <f>CONCATENATE("Case ID ", AK159, " :  ", AM159)</f>
      </c>
      <c r="AO159" s="18" t="s">
        <v>947</v>
      </c>
      <c r="AP159" s="1" t="s">
        <v>948</v>
      </c>
      <c r="AQ159" s="1" t="s">
        <v>1721</v>
      </c>
      <c r="AR159" s="1" t="s">
        <v>1685</v>
      </c>
      <c r="AS159" s="10" t="s">
        <v>4703</v>
      </c>
      <c r="AT159" s="31" t="s">
        <v>4704</v>
      </c>
      <c r="AU159" s="1" t="s">
        <v>4705</v>
      </c>
      <c r="AV159" s="32" t="s">
        <v>4706</v>
      </c>
      <c r="AW159" s="32" t="s">
        <v>4707</v>
      </c>
      <c r="AX159" s="6"/>
      <c r="AY159" s="6"/>
      <c r="AZ159" s="6"/>
      <c r="BA159" s="6"/>
      <c r="BB159" s="6"/>
      <c r="BC159" s="6"/>
      <c r="BD159" s="3"/>
    </row>
    <row x14ac:dyDescent="0.25" r="160" customHeight="1" ht="15.75">
      <c r="A160" s="17" t="s">
        <v>32</v>
      </c>
      <c r="B160" s="15" t="s">
        <v>3754</v>
      </c>
      <c r="C160" s="1" t="s">
        <v>4708</v>
      </c>
      <c r="D160" s="1" t="s">
        <v>4709</v>
      </c>
      <c r="E160" s="1" t="s">
        <v>4710</v>
      </c>
      <c r="F160" s="1" t="s">
        <v>4711</v>
      </c>
      <c r="G160" s="1" t="s">
        <v>2953</v>
      </c>
      <c r="H160" s="2">
        <v>1</v>
      </c>
      <c r="I160" s="1" t="s">
        <v>4216</v>
      </c>
      <c r="J160" s="19">
        <v>1.5</v>
      </c>
      <c r="K160" s="1" t="s">
        <v>2993</v>
      </c>
      <c r="L160" s="1" t="s">
        <v>2968</v>
      </c>
      <c r="M160" s="1" t="s">
        <v>2953</v>
      </c>
      <c r="N160" s="1" t="s">
        <v>4712</v>
      </c>
      <c r="O160" s="16" t="s">
        <v>3755</v>
      </c>
      <c r="P160" s="17" t="s">
        <v>32</v>
      </c>
      <c r="Q160" s="18" t="s">
        <v>3756</v>
      </c>
      <c r="R160" s="1" t="s">
        <v>3757</v>
      </c>
      <c r="S160" s="1" t="s">
        <v>1690</v>
      </c>
      <c r="T160" s="1" t="s">
        <v>1690</v>
      </c>
      <c r="U160" s="6"/>
      <c r="V160" s="30">
        <f>VLOOKUP(B160,AC:AE, 3, FALSE)</f>
      </c>
      <c r="W160" s="1" t="s">
        <v>3759</v>
      </c>
      <c r="X160" s="6"/>
      <c r="Y160" s="6"/>
      <c r="Z160" s="6"/>
      <c r="AA160" s="6"/>
      <c r="AB160" s="6"/>
      <c r="AC160" s="1" t="s">
        <v>501</v>
      </c>
      <c r="AD160" s="1" t="s">
        <v>502</v>
      </c>
      <c r="AE160" s="1" t="s">
        <v>67</v>
      </c>
      <c r="AF160" s="6"/>
      <c r="AG160" s="6"/>
      <c r="AH160" s="6"/>
      <c r="AI160" s="6"/>
      <c r="AJ160" s="6"/>
      <c r="AK160" s="2">
        <v>159</v>
      </c>
      <c r="AL160" s="18" t="s">
        <v>956</v>
      </c>
      <c r="AM160" s="1" t="s">
        <v>957</v>
      </c>
      <c r="AN160" s="30">
        <f>CONCATENATE("Case ID ", AK160, " :  ", AM160)</f>
      </c>
      <c r="AO160" s="18" t="s">
        <v>958</v>
      </c>
      <c r="AP160" s="1" t="s">
        <v>959</v>
      </c>
      <c r="AQ160" s="1" t="s">
        <v>1684</v>
      </c>
      <c r="AR160" s="1" t="s">
        <v>1685</v>
      </c>
      <c r="AS160" s="10" t="s">
        <v>4713</v>
      </c>
      <c r="AT160" s="31" t="s">
        <v>4714</v>
      </c>
      <c r="AU160" s="1" t="s">
        <v>4715</v>
      </c>
      <c r="AV160" s="32" t="s">
        <v>4716</v>
      </c>
      <c r="AW160" s="32" t="s">
        <v>4717</v>
      </c>
      <c r="AX160" s="1" t="s">
        <v>4718</v>
      </c>
      <c r="AY160" s="6"/>
      <c r="AZ160" s="6"/>
      <c r="BA160" s="6"/>
      <c r="BB160" s="6"/>
      <c r="BC160" s="6"/>
      <c r="BD160" s="3"/>
    </row>
    <row x14ac:dyDescent="0.25" r="161" customHeight="1" ht="15.75">
      <c r="A161" s="17" t="s">
        <v>32</v>
      </c>
      <c r="B161" s="15" t="s">
        <v>501</v>
      </c>
      <c r="C161" s="1" t="s">
        <v>4719</v>
      </c>
      <c r="D161" s="1" t="s">
        <v>4720</v>
      </c>
      <c r="E161" s="1" t="s">
        <v>4721</v>
      </c>
      <c r="F161" s="1" t="s">
        <v>4722</v>
      </c>
      <c r="G161" s="1" t="s">
        <v>2953</v>
      </c>
      <c r="H161" s="2">
        <v>1</v>
      </c>
      <c r="I161" s="1" t="s">
        <v>2950</v>
      </c>
      <c r="J161" s="2">
        <v>0</v>
      </c>
      <c r="K161" s="1" t="s">
        <v>4723</v>
      </c>
      <c r="L161" s="1" t="s">
        <v>2968</v>
      </c>
      <c r="M161" s="1" t="s">
        <v>2953</v>
      </c>
      <c r="N161" s="1" t="s">
        <v>3169</v>
      </c>
      <c r="O161" s="16" t="s">
        <v>502</v>
      </c>
      <c r="P161" s="17" t="s">
        <v>32</v>
      </c>
      <c r="Q161" s="18" t="s">
        <v>503</v>
      </c>
      <c r="R161" s="1" t="s">
        <v>504</v>
      </c>
      <c r="S161" s="1" t="s">
        <v>1684</v>
      </c>
      <c r="T161" s="1" t="s">
        <v>1685</v>
      </c>
      <c r="U161" s="6"/>
      <c r="V161" s="30">
        <f>VLOOKUP(B161,AC:AE, 3, FALSE)</f>
      </c>
      <c r="W161" s="1" t="s">
        <v>3770</v>
      </c>
      <c r="X161" s="6"/>
      <c r="Y161" s="6"/>
      <c r="Z161" s="6"/>
      <c r="AA161" s="6"/>
      <c r="AB161" s="6"/>
      <c r="AC161" s="1" t="s">
        <v>505</v>
      </c>
      <c r="AD161" s="1" t="s">
        <v>4724</v>
      </c>
      <c r="AE161" s="1" t="s">
        <v>81</v>
      </c>
      <c r="AF161" s="6"/>
      <c r="AG161" s="6"/>
      <c r="AH161" s="6"/>
      <c r="AI161" s="6"/>
      <c r="AJ161" s="6"/>
      <c r="AK161" s="2">
        <v>160</v>
      </c>
      <c r="AL161" s="18" t="s">
        <v>960</v>
      </c>
      <c r="AM161" s="1" t="s">
        <v>961</v>
      </c>
      <c r="AN161" s="30">
        <f>CONCATENATE("Case ID ", AK161, " :  ", AM161)</f>
      </c>
      <c r="AO161" s="18" t="s">
        <v>962</v>
      </c>
      <c r="AP161" s="1" t="s">
        <v>963</v>
      </c>
      <c r="AQ161" s="1" t="s">
        <v>1721</v>
      </c>
      <c r="AR161" s="1" t="s">
        <v>1685</v>
      </c>
      <c r="AS161" s="10" t="s">
        <v>4725</v>
      </c>
      <c r="AT161" s="31" t="s">
        <v>4726</v>
      </c>
      <c r="AU161" s="1" t="s">
        <v>4727</v>
      </c>
      <c r="AV161" s="32" t="s">
        <v>4728</v>
      </c>
      <c r="AW161" s="32" t="s">
        <v>4729</v>
      </c>
      <c r="AX161" s="6"/>
      <c r="AY161" s="6"/>
      <c r="AZ161" s="6"/>
      <c r="BA161" s="6"/>
      <c r="BB161" s="6"/>
      <c r="BC161" s="6"/>
      <c r="BD161" s="3"/>
    </row>
    <row x14ac:dyDescent="0.25" r="162" customHeight="1" ht="15.75">
      <c r="A162" s="17" t="s">
        <v>16</v>
      </c>
      <c r="B162" s="15" t="s">
        <v>505</v>
      </c>
      <c r="C162" s="1" t="s">
        <v>4730</v>
      </c>
      <c r="D162" s="1" t="s">
        <v>4731</v>
      </c>
      <c r="E162" s="1" t="s">
        <v>4732</v>
      </c>
      <c r="F162" s="1" t="s">
        <v>4733</v>
      </c>
      <c r="G162" s="1" t="s">
        <v>2949</v>
      </c>
      <c r="H162" s="19">
        <v>0.333333333</v>
      </c>
      <c r="I162" s="1" t="s">
        <v>2950</v>
      </c>
      <c r="J162" s="2">
        <v>0</v>
      </c>
      <c r="K162" s="1" t="s">
        <v>3714</v>
      </c>
      <c r="L162" s="1" t="s">
        <v>4265</v>
      </c>
      <c r="M162" s="1" t="s">
        <v>2953</v>
      </c>
      <c r="N162" s="1" t="s">
        <v>3528</v>
      </c>
      <c r="O162" s="16" t="s">
        <v>506</v>
      </c>
      <c r="P162" s="17" t="s">
        <v>16</v>
      </c>
      <c r="Q162" s="18" t="s">
        <v>507</v>
      </c>
      <c r="R162" s="1" t="s">
        <v>508</v>
      </c>
      <c r="S162" s="1" t="s">
        <v>1721</v>
      </c>
      <c r="T162" s="1" t="s">
        <v>1685</v>
      </c>
      <c r="U162" s="6"/>
      <c r="V162" s="30">
        <f>VLOOKUP(B162,AC:AE, 3, FALSE)</f>
      </c>
      <c r="W162" s="1" t="s">
        <v>86</v>
      </c>
      <c r="X162" s="6"/>
      <c r="Y162" s="6"/>
      <c r="Z162" s="6"/>
      <c r="AA162" s="6"/>
      <c r="AB162" s="6"/>
      <c r="AC162" s="1" t="s">
        <v>1853</v>
      </c>
      <c r="AD162" s="1" t="s">
        <v>4734</v>
      </c>
      <c r="AE162" s="1" t="s">
        <v>36</v>
      </c>
      <c r="AF162" s="6"/>
      <c r="AG162" s="6"/>
      <c r="AH162" s="6"/>
      <c r="AI162" s="6"/>
      <c r="AJ162" s="6"/>
      <c r="AK162" s="2">
        <v>161</v>
      </c>
      <c r="AL162" s="18" t="s">
        <v>968</v>
      </c>
      <c r="AM162" s="1" t="s">
        <v>969</v>
      </c>
      <c r="AN162" s="30">
        <f>CONCATENATE("Case ID ", AK162, " :  ", AM162)</f>
      </c>
      <c r="AO162" s="18" t="s">
        <v>970</v>
      </c>
      <c r="AP162" s="1" t="s">
        <v>971</v>
      </c>
      <c r="AQ162" s="1" t="s">
        <v>1684</v>
      </c>
      <c r="AR162" s="1" t="s">
        <v>1685</v>
      </c>
      <c r="AS162" s="10" t="s">
        <v>4735</v>
      </c>
      <c r="AT162" s="31" t="s">
        <v>4736</v>
      </c>
      <c r="AU162" s="1" t="s">
        <v>4737</v>
      </c>
      <c r="AV162" s="32" t="s">
        <v>4738</v>
      </c>
      <c r="AW162" s="32" t="s">
        <v>4739</v>
      </c>
      <c r="AX162" s="1" t="s">
        <v>4740</v>
      </c>
      <c r="AY162" s="6"/>
      <c r="AZ162" s="6"/>
      <c r="BA162" s="6"/>
      <c r="BB162" s="6"/>
      <c r="BC162" s="6"/>
      <c r="BD162" s="3"/>
    </row>
    <row x14ac:dyDescent="0.25" r="163" customHeight="1" ht="15.75">
      <c r="A163" s="17" t="s">
        <v>1681</v>
      </c>
      <c r="B163" s="15" t="s">
        <v>1853</v>
      </c>
      <c r="C163" s="1" t="s">
        <v>4741</v>
      </c>
      <c r="D163" s="1" t="s">
        <v>2950</v>
      </c>
      <c r="E163" s="1" t="s">
        <v>2979</v>
      </c>
      <c r="F163" s="1" t="s">
        <v>4742</v>
      </c>
      <c r="G163" s="1" t="s">
        <v>2949</v>
      </c>
      <c r="H163" s="2">
        <v>1</v>
      </c>
      <c r="I163" s="1" t="s">
        <v>2950</v>
      </c>
      <c r="J163" s="2">
        <v>0</v>
      </c>
      <c r="K163" s="1" t="s">
        <v>4743</v>
      </c>
      <c r="L163" s="1" t="s">
        <v>2968</v>
      </c>
      <c r="M163" s="1" t="s">
        <v>2949</v>
      </c>
      <c r="N163" s="1" t="s">
        <v>4744</v>
      </c>
      <c r="O163" s="16" t="s">
        <v>1854</v>
      </c>
      <c r="P163" s="17" t="s">
        <v>1681</v>
      </c>
      <c r="Q163" s="18" t="s">
        <v>1855</v>
      </c>
      <c r="R163" s="1" t="s">
        <v>1856</v>
      </c>
      <c r="S163" s="1" t="s">
        <v>1684</v>
      </c>
      <c r="T163" s="1" t="s">
        <v>1685</v>
      </c>
      <c r="U163" s="6"/>
      <c r="V163" s="30">
        <f>VLOOKUP(B163,AC:AE, 3, FALSE)</f>
      </c>
      <c r="W163" s="1" t="s">
        <v>86</v>
      </c>
      <c r="X163" s="1" t="s">
        <v>2970</v>
      </c>
      <c r="Y163" s="6"/>
      <c r="Z163" s="6"/>
      <c r="AA163" s="6"/>
      <c r="AB163" s="6"/>
      <c r="AC163" s="1" t="s">
        <v>1857</v>
      </c>
      <c r="AD163" s="1" t="s">
        <v>1858</v>
      </c>
      <c r="AE163" s="1" t="s">
        <v>75</v>
      </c>
      <c r="AF163" s="6"/>
      <c r="AG163" s="6"/>
      <c r="AH163" s="6"/>
      <c r="AI163" s="6"/>
      <c r="AJ163" s="6"/>
      <c r="AK163" s="2">
        <v>162</v>
      </c>
      <c r="AL163" s="18" t="s">
        <v>972</v>
      </c>
      <c r="AM163" s="1" t="s">
        <v>973</v>
      </c>
      <c r="AN163" s="30">
        <f>CONCATENATE("Case ID ", AK163, " :  ", AM163)</f>
      </c>
      <c r="AO163" s="18" t="s">
        <v>974</v>
      </c>
      <c r="AP163" s="1" t="s">
        <v>975</v>
      </c>
      <c r="AQ163" s="1" t="s">
        <v>1990</v>
      </c>
      <c r="AR163" s="1" t="s">
        <v>1685</v>
      </c>
      <c r="AS163" s="10" t="s">
        <v>4745</v>
      </c>
      <c r="AT163" s="31" t="s">
        <v>4746</v>
      </c>
      <c r="AU163" s="1" t="s">
        <v>4747</v>
      </c>
      <c r="AV163" s="32" t="s">
        <v>4748</v>
      </c>
      <c r="AW163" s="32" t="s">
        <v>4749</v>
      </c>
      <c r="AX163" s="1" t="s">
        <v>4750</v>
      </c>
      <c r="AY163" s="6"/>
      <c r="AZ163" s="6"/>
      <c r="BA163" s="6"/>
      <c r="BB163" s="6"/>
      <c r="BC163" s="6"/>
      <c r="BD163" s="3"/>
    </row>
    <row x14ac:dyDescent="0.25" r="164" customHeight="1" ht="15.75">
      <c r="A164" s="17" t="s">
        <v>1693</v>
      </c>
      <c r="B164" s="15" t="s">
        <v>1857</v>
      </c>
      <c r="C164" s="1" t="s">
        <v>4751</v>
      </c>
      <c r="D164" s="1" t="s">
        <v>4752</v>
      </c>
      <c r="E164" s="1" t="s">
        <v>4753</v>
      </c>
      <c r="F164" s="1" t="s">
        <v>4754</v>
      </c>
      <c r="G164" s="1" t="s">
        <v>2953</v>
      </c>
      <c r="H164" s="19">
        <v>0.5</v>
      </c>
      <c r="I164" s="1" t="s">
        <v>2950</v>
      </c>
      <c r="J164" s="2">
        <v>0</v>
      </c>
      <c r="K164" s="1" t="s">
        <v>2993</v>
      </c>
      <c r="L164" s="1" t="s">
        <v>2968</v>
      </c>
      <c r="M164" s="1" t="s">
        <v>2949</v>
      </c>
      <c r="N164" s="1" t="s">
        <v>4755</v>
      </c>
      <c r="O164" s="16" t="s">
        <v>1858</v>
      </c>
      <c r="P164" s="17" t="s">
        <v>1693</v>
      </c>
      <c r="Q164" s="18" t="s">
        <v>1859</v>
      </c>
      <c r="R164" s="1" t="s">
        <v>1860</v>
      </c>
      <c r="S164" s="1" t="s">
        <v>1861</v>
      </c>
      <c r="T164" s="1" t="s">
        <v>1685</v>
      </c>
      <c r="U164" s="6"/>
      <c r="V164" s="30">
        <f>VLOOKUP(B164,AC:AE, 3, FALSE)</f>
      </c>
      <c r="W164" s="1" t="s">
        <v>86</v>
      </c>
      <c r="X164" s="1" t="s">
        <v>2970</v>
      </c>
      <c r="Y164" s="6"/>
      <c r="Z164" s="6"/>
      <c r="AA164" s="6"/>
      <c r="AB164" s="6"/>
      <c r="AC164" s="1" t="s">
        <v>509</v>
      </c>
      <c r="AD164" s="1" t="s">
        <v>4756</v>
      </c>
      <c r="AE164" s="1" t="s">
        <v>143</v>
      </c>
      <c r="AF164" s="6"/>
      <c r="AG164" s="6"/>
      <c r="AH164" s="6"/>
      <c r="AI164" s="6"/>
      <c r="AJ164" s="6"/>
      <c r="AK164" s="2">
        <v>163</v>
      </c>
      <c r="AL164" s="18" t="s">
        <v>976</v>
      </c>
      <c r="AM164" s="1" t="s">
        <v>977</v>
      </c>
      <c r="AN164" s="30">
        <f>CONCATENATE("Case ID ", AK164, " :  ", AM164)</f>
      </c>
      <c r="AO164" s="18" t="s">
        <v>978</v>
      </c>
      <c r="AP164" s="1" t="s">
        <v>979</v>
      </c>
      <c r="AQ164" s="1" t="s">
        <v>1684</v>
      </c>
      <c r="AR164" s="1" t="s">
        <v>1685</v>
      </c>
      <c r="AS164" s="10" t="s">
        <v>4757</v>
      </c>
      <c r="AT164" s="31" t="s">
        <v>4758</v>
      </c>
      <c r="AU164" s="1" t="s">
        <v>4759</v>
      </c>
      <c r="AV164" s="32" t="s">
        <v>4760</v>
      </c>
      <c r="AW164" s="32" t="s">
        <v>4655</v>
      </c>
      <c r="AX164" s="6"/>
      <c r="AY164" s="6"/>
      <c r="AZ164" s="6"/>
      <c r="BA164" s="6"/>
      <c r="BB164" s="6"/>
      <c r="BC164" s="6"/>
      <c r="BD164" s="3"/>
    </row>
    <row x14ac:dyDescent="0.25" r="165" customHeight="1" ht="15.75">
      <c r="A165" s="17" t="s">
        <v>32</v>
      </c>
      <c r="B165" s="15" t="s">
        <v>509</v>
      </c>
      <c r="C165" s="1" t="s">
        <v>4761</v>
      </c>
      <c r="D165" s="1" t="s">
        <v>2950</v>
      </c>
      <c r="E165" s="1" t="s">
        <v>2979</v>
      </c>
      <c r="F165" s="1" t="s">
        <v>4762</v>
      </c>
      <c r="G165" s="1" t="s">
        <v>2953</v>
      </c>
      <c r="H165" s="2">
        <v>1</v>
      </c>
      <c r="I165" s="1" t="s">
        <v>2950</v>
      </c>
      <c r="J165" s="2">
        <v>0</v>
      </c>
      <c r="K165" s="1" t="s">
        <v>2968</v>
      </c>
      <c r="L165" s="1" t="s">
        <v>2968</v>
      </c>
      <c r="M165" s="1" t="s">
        <v>2953</v>
      </c>
      <c r="N165" s="1" t="s">
        <v>4763</v>
      </c>
      <c r="O165" s="16" t="s">
        <v>510</v>
      </c>
      <c r="P165" s="17" t="s">
        <v>32</v>
      </c>
      <c r="Q165" s="18" t="s">
        <v>511</v>
      </c>
      <c r="R165" s="1" t="s">
        <v>512</v>
      </c>
      <c r="S165" s="1" t="s">
        <v>1684</v>
      </c>
      <c r="T165" s="1" t="s">
        <v>1685</v>
      </c>
      <c r="U165" s="6"/>
      <c r="V165" s="30">
        <f>VLOOKUP(B165,AC:AE, 3, FALSE)</f>
      </c>
      <c r="W165" s="1" t="s">
        <v>3062</v>
      </c>
      <c r="X165" s="6"/>
      <c r="Y165" s="6"/>
      <c r="Z165" s="6"/>
      <c r="AA165" s="6"/>
      <c r="AB165" s="6"/>
      <c r="AC165" s="1" t="s">
        <v>513</v>
      </c>
      <c r="AD165" s="1" t="s">
        <v>514</v>
      </c>
      <c r="AE165" s="1" t="s">
        <v>135</v>
      </c>
      <c r="AF165" s="6"/>
      <c r="AG165" s="6"/>
      <c r="AH165" s="6"/>
      <c r="AI165" s="6"/>
      <c r="AJ165" s="6"/>
      <c r="AK165" s="2">
        <v>164</v>
      </c>
      <c r="AL165" s="18" t="s">
        <v>988</v>
      </c>
      <c r="AM165" s="1" t="s">
        <v>989</v>
      </c>
      <c r="AN165" s="30">
        <f>CONCATENATE("Case ID ", AK165, " :  ", AM165)</f>
      </c>
      <c r="AO165" s="18" t="s">
        <v>990</v>
      </c>
      <c r="AP165" s="1" t="s">
        <v>991</v>
      </c>
      <c r="AQ165" s="1" t="s">
        <v>1684</v>
      </c>
      <c r="AR165" s="1" t="s">
        <v>1685</v>
      </c>
      <c r="AS165" s="10" t="s">
        <v>4764</v>
      </c>
      <c r="AT165" s="31" t="s">
        <v>4765</v>
      </c>
      <c r="AU165" s="1" t="s">
        <v>4609</v>
      </c>
      <c r="AV165" s="32" t="s">
        <v>4766</v>
      </c>
      <c r="AW165" s="32" t="s">
        <v>4655</v>
      </c>
      <c r="AX165" s="6"/>
      <c r="AY165" s="6"/>
      <c r="AZ165" s="6"/>
      <c r="BA165" s="6"/>
      <c r="BB165" s="6"/>
      <c r="BC165" s="6"/>
      <c r="BD165" s="3"/>
    </row>
    <row x14ac:dyDescent="0.25" r="166" customHeight="1" ht="15.75">
      <c r="A166" s="17" t="s">
        <v>32</v>
      </c>
      <c r="B166" s="15" t="s">
        <v>513</v>
      </c>
      <c r="C166" s="1" t="s">
        <v>4767</v>
      </c>
      <c r="D166" s="1" t="s">
        <v>4096</v>
      </c>
      <c r="E166" s="1" t="s">
        <v>4768</v>
      </c>
      <c r="F166" s="1" t="s">
        <v>4769</v>
      </c>
      <c r="G166" s="1" t="s">
        <v>2953</v>
      </c>
      <c r="H166" s="2">
        <v>1</v>
      </c>
      <c r="I166" s="1" t="s">
        <v>4770</v>
      </c>
      <c r="J166" s="2">
        <v>1</v>
      </c>
      <c r="K166" s="1" t="s">
        <v>2993</v>
      </c>
      <c r="L166" s="1" t="s">
        <v>2968</v>
      </c>
      <c r="M166" s="1" t="s">
        <v>2953</v>
      </c>
      <c r="N166" s="1" t="s">
        <v>4771</v>
      </c>
      <c r="O166" s="16" t="s">
        <v>514</v>
      </c>
      <c r="P166" s="17" t="s">
        <v>32</v>
      </c>
      <c r="Q166" s="18" t="s">
        <v>515</v>
      </c>
      <c r="R166" s="1" t="s">
        <v>516</v>
      </c>
      <c r="S166" s="1" t="s">
        <v>1684</v>
      </c>
      <c r="T166" s="1" t="s">
        <v>1685</v>
      </c>
      <c r="U166" s="6"/>
      <c r="V166" s="30">
        <f>VLOOKUP(B166,AC:AE, 3, FALSE)</f>
      </c>
      <c r="W166" s="1" t="s">
        <v>3790</v>
      </c>
      <c r="X166" s="6"/>
      <c r="Y166" s="6"/>
      <c r="Z166" s="6"/>
      <c r="AA166" s="6"/>
      <c r="AB166" s="6"/>
      <c r="AC166" s="1" t="s">
        <v>1862</v>
      </c>
      <c r="AD166" s="1" t="s">
        <v>1863</v>
      </c>
      <c r="AE166" s="1" t="s">
        <v>126</v>
      </c>
      <c r="AF166" s="6"/>
      <c r="AG166" s="6"/>
      <c r="AH166" s="6"/>
      <c r="AI166" s="6"/>
      <c r="AJ166" s="6"/>
      <c r="AK166" s="2">
        <v>165</v>
      </c>
      <c r="AL166" s="18" t="s">
        <v>996</v>
      </c>
      <c r="AM166" s="1" t="s">
        <v>997</v>
      </c>
      <c r="AN166" s="30">
        <f>CONCATENATE("Case ID ", AK166, " :  ", AM166)</f>
      </c>
      <c r="AO166" s="18" t="s">
        <v>998</v>
      </c>
      <c r="AP166" s="1" t="s">
        <v>999</v>
      </c>
      <c r="AQ166" s="1" t="s">
        <v>1746</v>
      </c>
      <c r="AR166" s="1" t="s">
        <v>1685</v>
      </c>
      <c r="AS166" s="10" t="s">
        <v>4772</v>
      </c>
      <c r="AT166" s="31" t="s">
        <v>4773</v>
      </c>
      <c r="AU166" s="1" t="s">
        <v>4774</v>
      </c>
      <c r="AV166" s="32" t="s">
        <v>4775</v>
      </c>
      <c r="AW166" s="32" t="s">
        <v>4776</v>
      </c>
      <c r="AX166" s="1" t="s">
        <v>4777</v>
      </c>
      <c r="AY166" s="6"/>
      <c r="AZ166" s="6"/>
      <c r="BA166" s="6"/>
      <c r="BB166" s="6"/>
      <c r="BC166" s="6"/>
      <c r="BD166" s="3"/>
    </row>
    <row x14ac:dyDescent="0.25" r="167" customHeight="1" ht="15.75">
      <c r="A167" s="17" t="s">
        <v>1681</v>
      </c>
      <c r="B167" s="15" t="s">
        <v>1862</v>
      </c>
      <c r="C167" s="1" t="s">
        <v>4778</v>
      </c>
      <c r="D167" s="1" t="s">
        <v>4779</v>
      </c>
      <c r="E167" s="1" t="s">
        <v>4780</v>
      </c>
      <c r="F167" s="1" t="s">
        <v>4781</v>
      </c>
      <c r="G167" s="1" t="s">
        <v>2949</v>
      </c>
      <c r="H167" s="2">
        <v>1</v>
      </c>
      <c r="I167" s="1" t="s">
        <v>4782</v>
      </c>
      <c r="J167" s="19">
        <v>1.5</v>
      </c>
      <c r="K167" s="1" t="s">
        <v>4783</v>
      </c>
      <c r="L167" s="1" t="s">
        <v>4784</v>
      </c>
      <c r="M167" s="1" t="s">
        <v>2949</v>
      </c>
      <c r="N167" s="1" t="s">
        <v>4785</v>
      </c>
      <c r="O167" s="16" t="s">
        <v>1863</v>
      </c>
      <c r="P167" s="17" t="s">
        <v>1681</v>
      </c>
      <c r="Q167" s="18" t="s">
        <v>1864</v>
      </c>
      <c r="R167" s="1" t="s">
        <v>1865</v>
      </c>
      <c r="S167" s="1" t="s">
        <v>1690</v>
      </c>
      <c r="T167" s="1" t="s">
        <v>1690</v>
      </c>
      <c r="U167" s="6"/>
      <c r="V167" s="30">
        <f>VLOOKUP(B167,AC:AE, 3, FALSE)</f>
      </c>
      <c r="W167" s="1" t="s">
        <v>86</v>
      </c>
      <c r="X167" s="1" t="s">
        <v>2970</v>
      </c>
      <c r="Y167" s="6"/>
      <c r="Z167" s="6"/>
      <c r="AA167" s="6"/>
      <c r="AB167" s="6"/>
      <c r="AC167" s="1" t="s">
        <v>517</v>
      </c>
      <c r="AD167" s="1" t="s">
        <v>518</v>
      </c>
      <c r="AE167" s="1" t="s">
        <v>62</v>
      </c>
      <c r="AF167" s="6"/>
      <c r="AG167" s="6"/>
      <c r="AH167" s="6"/>
      <c r="AI167" s="6"/>
      <c r="AJ167" s="6"/>
      <c r="AK167" s="2">
        <v>166</v>
      </c>
      <c r="AL167" s="18" t="s">
        <v>1004</v>
      </c>
      <c r="AM167" s="1" t="s">
        <v>1005</v>
      </c>
      <c r="AN167" s="30">
        <f>CONCATENATE("Case ID ", AK167, " :  ", AM167)</f>
      </c>
      <c r="AO167" s="18" t="s">
        <v>1006</v>
      </c>
      <c r="AP167" s="1" t="s">
        <v>1007</v>
      </c>
      <c r="AQ167" s="1" t="s">
        <v>1684</v>
      </c>
      <c r="AR167" s="1" t="s">
        <v>1685</v>
      </c>
      <c r="AS167" s="10" t="s">
        <v>4786</v>
      </c>
      <c r="AT167" s="31" t="s">
        <v>4787</v>
      </c>
      <c r="AU167" s="1" t="s">
        <v>4788</v>
      </c>
      <c r="AV167" s="32" t="s">
        <v>4789</v>
      </c>
      <c r="AW167" s="32" t="s">
        <v>4790</v>
      </c>
      <c r="AX167" s="1" t="s">
        <v>4791</v>
      </c>
      <c r="AY167" s="6"/>
      <c r="AZ167" s="6"/>
      <c r="BA167" s="6"/>
      <c r="BB167" s="6"/>
      <c r="BC167" s="6"/>
      <c r="BD167" s="3"/>
    </row>
    <row x14ac:dyDescent="0.25" r="168" customHeight="1" ht="15.75">
      <c r="A168" s="17" t="s">
        <v>32</v>
      </c>
      <c r="B168" s="15" t="s">
        <v>517</v>
      </c>
      <c r="C168" s="1" t="s">
        <v>4792</v>
      </c>
      <c r="D168" s="1" t="s">
        <v>4793</v>
      </c>
      <c r="E168" s="1" t="s">
        <v>4794</v>
      </c>
      <c r="F168" s="1" t="s">
        <v>4795</v>
      </c>
      <c r="G168" s="1" t="s">
        <v>2953</v>
      </c>
      <c r="H168" s="19">
        <v>0.666666667</v>
      </c>
      <c r="I168" s="1" t="s">
        <v>2950</v>
      </c>
      <c r="J168" s="2">
        <v>0</v>
      </c>
      <c r="K168" s="1" t="s">
        <v>2993</v>
      </c>
      <c r="L168" s="1" t="s">
        <v>2968</v>
      </c>
      <c r="M168" s="1" t="s">
        <v>2953</v>
      </c>
      <c r="N168" s="1" t="s">
        <v>4796</v>
      </c>
      <c r="O168" s="16" t="s">
        <v>518</v>
      </c>
      <c r="P168" s="17" t="s">
        <v>32</v>
      </c>
      <c r="Q168" s="18" t="s">
        <v>519</v>
      </c>
      <c r="R168" s="1" t="s">
        <v>520</v>
      </c>
      <c r="S168" s="1" t="s">
        <v>1721</v>
      </c>
      <c r="T168" s="1" t="s">
        <v>1685</v>
      </c>
      <c r="U168" s="6"/>
      <c r="V168" s="30">
        <f>VLOOKUP(B168,AC:AE, 3, FALSE)</f>
      </c>
      <c r="W168" s="1" t="s">
        <v>3802</v>
      </c>
      <c r="X168" s="6"/>
      <c r="Y168" s="6"/>
      <c r="Z168" s="6"/>
      <c r="AA168" s="6"/>
      <c r="AB168" s="6"/>
      <c r="AC168" s="1" t="s">
        <v>521</v>
      </c>
      <c r="AD168" s="1" t="s">
        <v>522</v>
      </c>
      <c r="AE168" s="1" t="s">
        <v>36</v>
      </c>
      <c r="AF168" s="6"/>
      <c r="AG168" s="6"/>
      <c r="AH168" s="6"/>
      <c r="AI168" s="6"/>
      <c r="AJ168" s="6"/>
      <c r="AK168" s="2">
        <v>167</v>
      </c>
      <c r="AL168" s="18" t="s">
        <v>1012</v>
      </c>
      <c r="AM168" s="1" t="s">
        <v>1013</v>
      </c>
      <c r="AN168" s="30">
        <f>CONCATENATE("Case ID ", AK168, " :  ", AM168)</f>
      </c>
      <c r="AO168" s="18" t="s">
        <v>1014</v>
      </c>
      <c r="AP168" s="1" t="s">
        <v>1015</v>
      </c>
      <c r="AQ168" s="1" t="s">
        <v>2228</v>
      </c>
      <c r="AR168" s="1" t="s">
        <v>1685</v>
      </c>
      <c r="AS168" s="10" t="s">
        <v>4797</v>
      </c>
      <c r="AT168" s="31" t="s">
        <v>4798</v>
      </c>
      <c r="AU168" s="1" t="s">
        <v>4799</v>
      </c>
      <c r="AV168" s="32" t="s">
        <v>4800</v>
      </c>
      <c r="AW168" s="32" t="s">
        <v>4801</v>
      </c>
      <c r="AX168" s="6"/>
      <c r="AY168" s="6"/>
      <c r="AZ168" s="6"/>
      <c r="BA168" s="6"/>
      <c r="BB168" s="6"/>
      <c r="BC168" s="6"/>
      <c r="BD168" s="3"/>
    </row>
    <row x14ac:dyDescent="0.25" r="169" customHeight="1" ht="15.75">
      <c r="A169" s="17" t="s">
        <v>32</v>
      </c>
      <c r="B169" s="15" t="s">
        <v>521</v>
      </c>
      <c r="C169" s="1" t="s">
        <v>4802</v>
      </c>
      <c r="D169" s="1" t="s">
        <v>4803</v>
      </c>
      <c r="E169" s="1" t="s">
        <v>4804</v>
      </c>
      <c r="F169" s="1" t="s">
        <v>4805</v>
      </c>
      <c r="G169" s="1" t="s">
        <v>2953</v>
      </c>
      <c r="H169" s="2">
        <v>1</v>
      </c>
      <c r="I169" s="1" t="s">
        <v>2950</v>
      </c>
      <c r="J169" s="2">
        <v>0</v>
      </c>
      <c r="K169" s="1" t="s">
        <v>4806</v>
      </c>
      <c r="L169" s="1" t="s">
        <v>2968</v>
      </c>
      <c r="M169" s="1" t="s">
        <v>2953</v>
      </c>
      <c r="N169" s="1" t="s">
        <v>4807</v>
      </c>
      <c r="O169" s="16" t="s">
        <v>522</v>
      </c>
      <c r="P169" s="17" t="s">
        <v>32</v>
      </c>
      <c r="Q169" s="18" t="s">
        <v>523</v>
      </c>
      <c r="R169" s="1" t="s">
        <v>524</v>
      </c>
      <c r="S169" s="1" t="s">
        <v>1721</v>
      </c>
      <c r="T169" s="1" t="s">
        <v>1685</v>
      </c>
      <c r="U169" s="6"/>
      <c r="V169" s="30">
        <f>VLOOKUP(B169,AC:AE, 3, FALSE)</f>
      </c>
      <c r="W169" s="1" t="s">
        <v>3497</v>
      </c>
      <c r="X169" s="6"/>
      <c r="Y169" s="6"/>
      <c r="Z169" s="6"/>
      <c r="AA169" s="6"/>
      <c r="AB169" s="6"/>
      <c r="AC169" s="1" t="s">
        <v>525</v>
      </c>
      <c r="AD169" s="1" t="s">
        <v>526</v>
      </c>
      <c r="AE169" s="1" t="s">
        <v>100</v>
      </c>
      <c r="AF169" s="6"/>
      <c r="AG169" s="6"/>
      <c r="AH169" s="6"/>
      <c r="AI169" s="6"/>
      <c r="AJ169" s="6"/>
      <c r="AK169" s="2">
        <v>168</v>
      </c>
      <c r="AL169" s="18" t="s">
        <v>1016</v>
      </c>
      <c r="AM169" s="1" t="s">
        <v>1017</v>
      </c>
      <c r="AN169" s="30">
        <f>CONCATENATE("Case ID ", AK169, " :  ", AM169)</f>
      </c>
      <c r="AO169" s="18" t="s">
        <v>1018</v>
      </c>
      <c r="AP169" s="1" t="s">
        <v>1019</v>
      </c>
      <c r="AQ169" s="1" t="s">
        <v>1746</v>
      </c>
      <c r="AR169" s="1" t="s">
        <v>1685</v>
      </c>
      <c r="AS169" s="10" t="s">
        <v>4808</v>
      </c>
      <c r="AT169" s="31" t="s">
        <v>4809</v>
      </c>
      <c r="AU169" s="1" t="s">
        <v>4810</v>
      </c>
      <c r="AV169" s="32" t="s">
        <v>4811</v>
      </c>
      <c r="AW169" s="32" t="s">
        <v>4812</v>
      </c>
      <c r="AX169" s="1" t="s">
        <v>4813</v>
      </c>
      <c r="AY169" s="6"/>
      <c r="AZ169" s="6"/>
      <c r="BA169" s="6"/>
      <c r="BB169" s="6"/>
      <c r="BC169" s="6"/>
      <c r="BD169" s="3"/>
    </row>
    <row x14ac:dyDescent="0.25" r="170" customHeight="1" ht="15.75">
      <c r="A170" s="17" t="s">
        <v>32</v>
      </c>
      <c r="B170" s="15" t="s">
        <v>525</v>
      </c>
      <c r="C170" s="1" t="s">
        <v>4814</v>
      </c>
      <c r="D170" s="1" t="s">
        <v>2950</v>
      </c>
      <c r="E170" s="1" t="s">
        <v>2979</v>
      </c>
      <c r="F170" s="1" t="s">
        <v>4815</v>
      </c>
      <c r="G170" s="1" t="s">
        <v>2953</v>
      </c>
      <c r="H170" s="19">
        <v>0.666666667</v>
      </c>
      <c r="I170" s="1" t="s">
        <v>2950</v>
      </c>
      <c r="J170" s="2">
        <v>0</v>
      </c>
      <c r="K170" s="1" t="s">
        <v>2993</v>
      </c>
      <c r="L170" s="1" t="s">
        <v>2968</v>
      </c>
      <c r="M170" s="1" t="s">
        <v>2953</v>
      </c>
      <c r="N170" s="1" t="s">
        <v>4816</v>
      </c>
      <c r="O170" s="16" t="s">
        <v>526</v>
      </c>
      <c r="P170" s="17" t="s">
        <v>32</v>
      </c>
      <c r="Q170" s="18" t="s">
        <v>527</v>
      </c>
      <c r="R170" s="1" t="s">
        <v>528</v>
      </c>
      <c r="S170" s="1" t="s">
        <v>1721</v>
      </c>
      <c r="T170" s="1" t="s">
        <v>1685</v>
      </c>
      <c r="U170" s="6"/>
      <c r="V170" s="30">
        <f>VLOOKUP(B170,AC:AE, 3, FALSE)</f>
      </c>
      <c r="W170" s="1" t="s">
        <v>3821</v>
      </c>
      <c r="X170" s="6"/>
      <c r="Y170" s="6"/>
      <c r="Z170" s="6"/>
      <c r="AA170" s="6"/>
      <c r="AB170" s="6"/>
      <c r="AC170" s="1" t="s">
        <v>1866</v>
      </c>
      <c r="AD170" s="1" t="s">
        <v>1867</v>
      </c>
      <c r="AE170" s="1" t="s">
        <v>67</v>
      </c>
      <c r="AF170" s="6"/>
      <c r="AG170" s="6"/>
      <c r="AH170" s="6"/>
      <c r="AI170" s="6"/>
      <c r="AJ170" s="6"/>
      <c r="AK170" s="2">
        <v>169</v>
      </c>
      <c r="AL170" s="18" t="s">
        <v>1020</v>
      </c>
      <c r="AM170" s="1" t="s">
        <v>1021</v>
      </c>
      <c r="AN170" s="30">
        <f>CONCATENATE("Case ID ", AK170, " :  ", AM170)</f>
      </c>
      <c r="AO170" s="18" t="s">
        <v>1022</v>
      </c>
      <c r="AP170" s="1" t="s">
        <v>1023</v>
      </c>
      <c r="AQ170" s="1" t="s">
        <v>1684</v>
      </c>
      <c r="AR170" s="1" t="s">
        <v>1685</v>
      </c>
      <c r="AS170" s="10" t="s">
        <v>4817</v>
      </c>
      <c r="AT170" s="31" t="s">
        <v>4818</v>
      </c>
      <c r="AU170" s="1" t="s">
        <v>2985</v>
      </c>
      <c r="AV170" s="32" t="s">
        <v>4819</v>
      </c>
      <c r="AW170" s="32" t="s">
        <v>4820</v>
      </c>
      <c r="AX170" s="1" t="s">
        <v>4821</v>
      </c>
      <c r="AY170" s="6"/>
      <c r="AZ170" s="6"/>
      <c r="BA170" s="6"/>
      <c r="BB170" s="6"/>
      <c r="BC170" s="6"/>
      <c r="BD170" s="3"/>
    </row>
    <row x14ac:dyDescent="0.25" r="171" customHeight="1" ht="15.75">
      <c r="A171" s="17" t="s">
        <v>1681</v>
      </c>
      <c r="B171" s="15" t="s">
        <v>1866</v>
      </c>
      <c r="C171" s="1" t="s">
        <v>4822</v>
      </c>
      <c r="D171" s="1" t="s">
        <v>4823</v>
      </c>
      <c r="E171" s="1" t="s">
        <v>4824</v>
      </c>
      <c r="F171" s="1" t="s">
        <v>4825</v>
      </c>
      <c r="G171" s="1" t="s">
        <v>2949</v>
      </c>
      <c r="H171" s="19">
        <v>0.333333333</v>
      </c>
      <c r="I171" s="1" t="s">
        <v>4826</v>
      </c>
      <c r="J171" s="19">
        <v>1.5</v>
      </c>
      <c r="K171" s="1" t="s">
        <v>4827</v>
      </c>
      <c r="L171" s="1" t="s">
        <v>2968</v>
      </c>
      <c r="M171" s="1" t="s">
        <v>2949</v>
      </c>
      <c r="N171" s="1" t="s">
        <v>4828</v>
      </c>
      <c r="O171" s="16" t="s">
        <v>1867</v>
      </c>
      <c r="P171" s="17" t="s">
        <v>1681</v>
      </c>
      <c r="Q171" s="18" t="s">
        <v>1868</v>
      </c>
      <c r="R171" s="1" t="s">
        <v>309</v>
      </c>
      <c r="S171" s="1" t="s">
        <v>1684</v>
      </c>
      <c r="T171" s="1" t="s">
        <v>1685</v>
      </c>
      <c r="U171" s="6"/>
      <c r="V171" s="30">
        <f>VLOOKUP(B171,AC:AE, 3, FALSE)</f>
      </c>
      <c r="W171" s="1" t="s">
        <v>86</v>
      </c>
      <c r="X171" s="1" t="s">
        <v>2970</v>
      </c>
      <c r="Y171" s="6"/>
      <c r="Z171" s="6"/>
      <c r="AA171" s="6"/>
      <c r="AB171" s="6"/>
      <c r="AC171" s="1" t="s">
        <v>1869</v>
      </c>
      <c r="AD171" s="1" t="s">
        <v>1870</v>
      </c>
      <c r="AE171" s="1" t="s">
        <v>20</v>
      </c>
      <c r="AF171" s="6"/>
      <c r="AG171" s="6"/>
      <c r="AH171" s="6"/>
      <c r="AI171" s="6"/>
      <c r="AJ171" s="6"/>
      <c r="AK171" s="2">
        <v>170</v>
      </c>
      <c r="AL171" s="18" t="s">
        <v>1024</v>
      </c>
      <c r="AM171" s="1" t="s">
        <v>1025</v>
      </c>
      <c r="AN171" s="30">
        <f>CONCATENATE("Case ID ", AK171, " :  ", AM171)</f>
      </c>
      <c r="AO171" s="18" t="s">
        <v>1026</v>
      </c>
      <c r="AP171" s="1" t="s">
        <v>1023</v>
      </c>
      <c r="AQ171" s="1" t="s">
        <v>1684</v>
      </c>
      <c r="AR171" s="1" t="s">
        <v>1685</v>
      </c>
      <c r="AS171" s="10" t="s">
        <v>4829</v>
      </c>
      <c r="AT171" s="31" t="s">
        <v>4818</v>
      </c>
      <c r="AU171" s="1" t="s">
        <v>2985</v>
      </c>
      <c r="AV171" s="32" t="s">
        <v>4819</v>
      </c>
      <c r="AW171" s="32" t="s">
        <v>4830</v>
      </c>
      <c r="AX171" s="1" t="s">
        <v>4831</v>
      </c>
      <c r="AY171" s="6"/>
      <c r="AZ171" s="6"/>
      <c r="BA171" s="6"/>
      <c r="BB171" s="6"/>
      <c r="BC171" s="6"/>
      <c r="BD171" s="3"/>
    </row>
    <row x14ac:dyDescent="0.25" r="172" customHeight="1" ht="15.75">
      <c r="A172" s="17" t="s">
        <v>1681</v>
      </c>
      <c r="B172" s="15" t="s">
        <v>1869</v>
      </c>
      <c r="C172" s="1" t="s">
        <v>4832</v>
      </c>
      <c r="D172" s="1" t="s">
        <v>2950</v>
      </c>
      <c r="E172" s="1" t="s">
        <v>2979</v>
      </c>
      <c r="F172" s="1" t="s">
        <v>4833</v>
      </c>
      <c r="G172" s="1" t="s">
        <v>2949</v>
      </c>
      <c r="H172" s="2">
        <v>1</v>
      </c>
      <c r="I172" s="1" t="s">
        <v>2950</v>
      </c>
      <c r="J172" s="2">
        <v>0</v>
      </c>
      <c r="K172" s="1" t="s">
        <v>4834</v>
      </c>
      <c r="L172" s="1" t="s">
        <v>2968</v>
      </c>
      <c r="M172" s="1" t="s">
        <v>2949</v>
      </c>
      <c r="N172" s="1" t="s">
        <v>4835</v>
      </c>
      <c r="O172" s="16" t="s">
        <v>1870</v>
      </c>
      <c r="P172" s="17" t="s">
        <v>1681</v>
      </c>
      <c r="Q172" s="18" t="s">
        <v>1871</v>
      </c>
      <c r="R172" s="1" t="s">
        <v>1872</v>
      </c>
      <c r="S172" s="1" t="s">
        <v>1690</v>
      </c>
      <c r="T172" s="1" t="s">
        <v>1690</v>
      </c>
      <c r="U172" s="6"/>
      <c r="V172" s="30">
        <f>VLOOKUP(B172,AC:AE, 3, FALSE)</f>
      </c>
      <c r="W172" s="1" t="s">
        <v>86</v>
      </c>
      <c r="X172" s="1" t="s">
        <v>2970</v>
      </c>
      <c r="Y172" s="6"/>
      <c r="Z172" s="6"/>
      <c r="AA172" s="6"/>
      <c r="AB172" s="6"/>
      <c r="AC172" s="1" t="s">
        <v>1873</v>
      </c>
      <c r="AD172" s="1" t="s">
        <v>1874</v>
      </c>
      <c r="AE172" s="1" t="s">
        <v>67</v>
      </c>
      <c r="AF172" s="6"/>
      <c r="AG172" s="6"/>
      <c r="AH172" s="6"/>
      <c r="AI172" s="6"/>
      <c r="AJ172" s="6"/>
      <c r="AK172" s="2">
        <v>171</v>
      </c>
      <c r="AL172" s="18" t="s">
        <v>4836</v>
      </c>
      <c r="AM172" s="1" t="s">
        <v>4837</v>
      </c>
      <c r="AN172" s="30">
        <f>CONCATENATE("Case ID ", AK172, " :  ", AM172)</f>
      </c>
      <c r="AO172" s="18" t="s">
        <v>4838</v>
      </c>
      <c r="AP172" s="1" t="s">
        <v>4839</v>
      </c>
      <c r="AQ172" s="1" t="s">
        <v>1690</v>
      </c>
      <c r="AR172" s="1" t="s">
        <v>1690</v>
      </c>
      <c r="AS172" s="10" t="s">
        <v>4840</v>
      </c>
      <c r="AT172" s="31" t="s">
        <v>4841</v>
      </c>
      <c r="AU172" s="1" t="s">
        <v>4842</v>
      </c>
      <c r="AV172" s="32" t="s">
        <v>4843</v>
      </c>
      <c r="AW172" s="32" t="s">
        <v>4844</v>
      </c>
      <c r="AX172" s="1" t="s">
        <v>4845</v>
      </c>
      <c r="AY172" s="6"/>
      <c r="AZ172" s="6"/>
      <c r="BA172" s="6"/>
      <c r="BB172" s="6"/>
      <c r="BC172" s="6"/>
      <c r="BD172" s="3"/>
    </row>
    <row x14ac:dyDescent="0.25" r="173" customHeight="1" ht="15.75">
      <c r="A173" s="17" t="s">
        <v>1693</v>
      </c>
      <c r="B173" s="15" t="s">
        <v>1873</v>
      </c>
      <c r="C173" s="1" t="s">
        <v>4846</v>
      </c>
      <c r="D173" s="1" t="s">
        <v>4225</v>
      </c>
      <c r="E173" s="1" t="s">
        <v>4847</v>
      </c>
      <c r="F173" s="1" t="s">
        <v>4848</v>
      </c>
      <c r="G173" s="1" t="s">
        <v>2953</v>
      </c>
      <c r="H173" s="2">
        <v>1</v>
      </c>
      <c r="I173" s="1" t="s">
        <v>3168</v>
      </c>
      <c r="J173" s="2">
        <v>1</v>
      </c>
      <c r="K173" s="1" t="s">
        <v>4849</v>
      </c>
      <c r="L173" s="1" t="s">
        <v>2968</v>
      </c>
      <c r="M173" s="1" t="s">
        <v>2949</v>
      </c>
      <c r="N173" s="1" t="s">
        <v>4850</v>
      </c>
      <c r="O173" s="16" t="s">
        <v>1874</v>
      </c>
      <c r="P173" s="17" t="s">
        <v>1693</v>
      </c>
      <c r="Q173" s="18" t="s">
        <v>1875</v>
      </c>
      <c r="R173" s="1" t="s">
        <v>1876</v>
      </c>
      <c r="S173" s="1" t="s">
        <v>1684</v>
      </c>
      <c r="T173" s="1" t="s">
        <v>1685</v>
      </c>
      <c r="U173" s="6"/>
      <c r="V173" s="30">
        <f>VLOOKUP(B173,AC:AE, 3, FALSE)</f>
      </c>
      <c r="W173" s="1" t="s">
        <v>86</v>
      </c>
      <c r="X173" s="1" t="s">
        <v>2970</v>
      </c>
      <c r="Y173" s="6"/>
      <c r="Z173" s="6"/>
      <c r="AA173" s="6"/>
      <c r="AB173" s="6"/>
      <c r="AC173" s="1" t="s">
        <v>529</v>
      </c>
      <c r="AD173" s="1" t="s">
        <v>530</v>
      </c>
      <c r="AE173" s="1" t="s">
        <v>62</v>
      </c>
      <c r="AF173" s="6"/>
      <c r="AG173" s="6"/>
      <c r="AH173" s="6"/>
      <c r="AI173" s="6"/>
      <c r="AJ173" s="6"/>
      <c r="AK173" s="2">
        <v>172</v>
      </c>
      <c r="AL173" s="18" t="s">
        <v>1039</v>
      </c>
      <c r="AM173" s="1" t="s">
        <v>1040</v>
      </c>
      <c r="AN173" s="30">
        <f>CONCATENATE("Case ID ", AK173, " :  ", AM173)</f>
      </c>
      <c r="AO173" s="18" t="s">
        <v>1041</v>
      </c>
      <c r="AP173" s="1" t="s">
        <v>1042</v>
      </c>
      <c r="AQ173" s="1" t="s">
        <v>1721</v>
      </c>
      <c r="AR173" s="1" t="s">
        <v>1685</v>
      </c>
      <c r="AS173" s="10" t="s">
        <v>4851</v>
      </c>
      <c r="AT173" s="31" t="s">
        <v>4852</v>
      </c>
      <c r="AU173" s="1" t="s">
        <v>3149</v>
      </c>
      <c r="AV173" s="32" t="s">
        <v>4853</v>
      </c>
      <c r="AW173" s="32" t="s">
        <v>4854</v>
      </c>
      <c r="AX173" s="6"/>
      <c r="AY173" s="6"/>
      <c r="AZ173" s="6"/>
      <c r="BA173" s="6"/>
      <c r="BB173" s="6"/>
      <c r="BC173" s="6"/>
      <c r="BD173" s="3"/>
    </row>
    <row x14ac:dyDescent="0.25" r="174" customHeight="1" ht="15.75">
      <c r="A174" s="17" t="s">
        <v>32</v>
      </c>
      <c r="B174" s="15" t="s">
        <v>529</v>
      </c>
      <c r="C174" s="1" t="s">
        <v>4855</v>
      </c>
      <c r="D174" s="1" t="s">
        <v>4752</v>
      </c>
      <c r="E174" s="1" t="s">
        <v>4856</v>
      </c>
      <c r="F174" s="1" t="s">
        <v>4857</v>
      </c>
      <c r="G174" s="1" t="s">
        <v>2953</v>
      </c>
      <c r="H174" s="2">
        <v>1</v>
      </c>
      <c r="I174" s="1" t="s">
        <v>4858</v>
      </c>
      <c r="J174" s="19">
        <v>0.5</v>
      </c>
      <c r="K174" s="1" t="s">
        <v>2993</v>
      </c>
      <c r="L174" s="1" t="s">
        <v>2968</v>
      </c>
      <c r="M174" s="1" t="s">
        <v>2953</v>
      </c>
      <c r="N174" s="1" t="s">
        <v>4859</v>
      </c>
      <c r="O174" s="16" t="s">
        <v>530</v>
      </c>
      <c r="P174" s="17" t="s">
        <v>32</v>
      </c>
      <c r="Q174" s="18" t="s">
        <v>531</v>
      </c>
      <c r="R174" s="1" t="s">
        <v>532</v>
      </c>
      <c r="S174" s="1" t="s">
        <v>1684</v>
      </c>
      <c r="T174" s="1" t="s">
        <v>1685</v>
      </c>
      <c r="U174" s="6"/>
      <c r="V174" s="30">
        <f>VLOOKUP(B174,AC:AE, 3, FALSE)</f>
      </c>
      <c r="W174" s="1" t="s">
        <v>3833</v>
      </c>
      <c r="X174" s="6"/>
      <c r="Y174" s="6"/>
      <c r="Z174" s="6"/>
      <c r="AA174" s="6"/>
      <c r="AB174" s="6"/>
      <c r="AC174" s="1" t="s">
        <v>1877</v>
      </c>
      <c r="AD174" s="1" t="s">
        <v>1878</v>
      </c>
      <c r="AE174" s="1" t="s">
        <v>67</v>
      </c>
      <c r="AF174" s="6"/>
      <c r="AG174" s="6"/>
      <c r="AH174" s="6"/>
      <c r="AI174" s="6"/>
      <c r="AJ174" s="6"/>
      <c r="AK174" s="2">
        <v>173</v>
      </c>
      <c r="AL174" s="18" t="s">
        <v>1047</v>
      </c>
      <c r="AM174" s="1" t="s">
        <v>1048</v>
      </c>
      <c r="AN174" s="30">
        <f>CONCATENATE("Case ID ", AK174, " :  ", AM174)</f>
      </c>
      <c r="AO174" s="18" t="s">
        <v>1049</v>
      </c>
      <c r="AP174" s="1" t="s">
        <v>1050</v>
      </c>
      <c r="AQ174" s="1" t="s">
        <v>1684</v>
      </c>
      <c r="AR174" s="1" t="s">
        <v>1685</v>
      </c>
      <c r="AS174" s="10" t="s">
        <v>4860</v>
      </c>
      <c r="AT174" s="31" t="s">
        <v>4861</v>
      </c>
      <c r="AU174" s="1" t="s">
        <v>4862</v>
      </c>
      <c r="AV174" s="32" t="s">
        <v>4863</v>
      </c>
      <c r="AW174" s="32" t="s">
        <v>4864</v>
      </c>
      <c r="AX174" s="1" t="s">
        <v>4865</v>
      </c>
      <c r="AY174" s="6"/>
      <c r="AZ174" s="6"/>
      <c r="BA174" s="6"/>
      <c r="BB174" s="6"/>
      <c r="BC174" s="6"/>
      <c r="BD174" s="3"/>
    </row>
    <row x14ac:dyDescent="0.25" r="175" customHeight="1" ht="15.75">
      <c r="A175" s="17" t="s">
        <v>1693</v>
      </c>
      <c r="B175" s="15" t="s">
        <v>1877</v>
      </c>
      <c r="C175" s="1" t="s">
        <v>4866</v>
      </c>
      <c r="D175" s="1" t="s">
        <v>4225</v>
      </c>
      <c r="E175" s="1" t="s">
        <v>4867</v>
      </c>
      <c r="F175" s="1" t="s">
        <v>4868</v>
      </c>
      <c r="G175" s="1" t="s">
        <v>2953</v>
      </c>
      <c r="H175" s="2">
        <v>1</v>
      </c>
      <c r="I175" s="1" t="s">
        <v>3168</v>
      </c>
      <c r="J175" s="2">
        <v>1</v>
      </c>
      <c r="K175" s="1" t="s">
        <v>2993</v>
      </c>
      <c r="L175" s="1" t="s">
        <v>2968</v>
      </c>
      <c r="M175" s="1" t="s">
        <v>2949</v>
      </c>
      <c r="N175" s="1" t="s">
        <v>4850</v>
      </c>
      <c r="O175" s="16" t="s">
        <v>1878</v>
      </c>
      <c r="P175" s="17" t="s">
        <v>1693</v>
      </c>
      <c r="Q175" s="18" t="s">
        <v>1879</v>
      </c>
      <c r="R175" s="1" t="s">
        <v>1876</v>
      </c>
      <c r="S175" s="1" t="s">
        <v>1684</v>
      </c>
      <c r="T175" s="1" t="s">
        <v>1685</v>
      </c>
      <c r="U175" s="6"/>
      <c r="V175" s="30">
        <f>VLOOKUP(B175,AC:AE, 3, FALSE)</f>
      </c>
      <c r="W175" s="1" t="s">
        <v>86</v>
      </c>
      <c r="X175" s="1" t="s">
        <v>2970</v>
      </c>
      <c r="Y175" s="6"/>
      <c r="Z175" s="6"/>
      <c r="AA175" s="6"/>
      <c r="AB175" s="6"/>
      <c r="AC175" s="1" t="s">
        <v>1880</v>
      </c>
      <c r="AD175" s="1" t="s">
        <v>1881</v>
      </c>
      <c r="AE175" s="1" t="s">
        <v>67</v>
      </c>
      <c r="AF175" s="6"/>
      <c r="AG175" s="6"/>
      <c r="AH175" s="6"/>
      <c r="AI175" s="6"/>
      <c r="AJ175" s="6"/>
      <c r="AK175" s="2">
        <v>174</v>
      </c>
      <c r="AL175" s="18" t="s">
        <v>1066</v>
      </c>
      <c r="AM175" s="1" t="s">
        <v>1067</v>
      </c>
      <c r="AN175" s="30">
        <f>CONCATENATE("Case ID ", AK175, " :  ", AM175)</f>
      </c>
      <c r="AO175" s="18" t="s">
        <v>1068</v>
      </c>
      <c r="AP175" s="1" t="s">
        <v>1069</v>
      </c>
      <c r="AQ175" s="1" t="s">
        <v>1684</v>
      </c>
      <c r="AR175" s="1" t="s">
        <v>1685</v>
      </c>
      <c r="AS175" s="10" t="s">
        <v>4869</v>
      </c>
      <c r="AT175" s="31" t="s">
        <v>4870</v>
      </c>
      <c r="AU175" s="1" t="s">
        <v>4871</v>
      </c>
      <c r="AV175" s="32" t="s">
        <v>4872</v>
      </c>
      <c r="AW175" s="32" t="s">
        <v>4873</v>
      </c>
      <c r="AX175" s="1" t="s">
        <v>4874</v>
      </c>
      <c r="AY175" s="6"/>
      <c r="AZ175" s="6"/>
      <c r="BA175" s="6"/>
      <c r="BB175" s="6"/>
      <c r="BC175" s="6"/>
      <c r="BD175" s="3"/>
    </row>
    <row x14ac:dyDescent="0.25" r="176" customHeight="1" ht="15.75">
      <c r="A176" s="17" t="s">
        <v>1681</v>
      </c>
      <c r="B176" s="15" t="s">
        <v>1880</v>
      </c>
      <c r="C176" s="1" t="s">
        <v>4875</v>
      </c>
      <c r="D176" s="1" t="s">
        <v>3113</v>
      </c>
      <c r="E176" s="1" t="s">
        <v>4876</v>
      </c>
      <c r="F176" s="1" t="s">
        <v>4877</v>
      </c>
      <c r="G176" s="1" t="s">
        <v>2949</v>
      </c>
      <c r="H176" s="2">
        <v>1</v>
      </c>
      <c r="I176" s="1" t="s">
        <v>3116</v>
      </c>
      <c r="J176" s="19">
        <v>0.5</v>
      </c>
      <c r="K176" s="1" t="s">
        <v>4878</v>
      </c>
      <c r="L176" s="1" t="s">
        <v>2968</v>
      </c>
      <c r="M176" s="1" t="s">
        <v>2949</v>
      </c>
      <c r="N176" s="1" t="s">
        <v>4879</v>
      </c>
      <c r="O176" s="16" t="s">
        <v>1881</v>
      </c>
      <c r="P176" s="17" t="s">
        <v>1681</v>
      </c>
      <c r="Q176" s="18" t="s">
        <v>1882</v>
      </c>
      <c r="R176" s="1" t="s">
        <v>1883</v>
      </c>
      <c r="S176" s="1" t="s">
        <v>1684</v>
      </c>
      <c r="T176" s="1" t="s">
        <v>1685</v>
      </c>
      <c r="U176" s="6"/>
      <c r="V176" s="30">
        <f>VLOOKUP(B176,AC:AE, 3, FALSE)</f>
      </c>
      <c r="W176" s="1" t="s">
        <v>86</v>
      </c>
      <c r="X176" s="1" t="s">
        <v>2970</v>
      </c>
      <c r="Y176" s="6"/>
      <c r="Z176" s="6"/>
      <c r="AA176" s="6"/>
      <c r="AB176" s="6"/>
      <c r="AC176" s="1" t="s">
        <v>1884</v>
      </c>
      <c r="AD176" s="1" t="s">
        <v>1885</v>
      </c>
      <c r="AE176" s="1" t="s">
        <v>81</v>
      </c>
      <c r="AF176" s="6"/>
      <c r="AG176" s="6"/>
      <c r="AH176" s="6"/>
      <c r="AI176" s="6"/>
      <c r="AJ176" s="6"/>
      <c r="AK176" s="2">
        <v>175</v>
      </c>
      <c r="AL176" s="18" t="s">
        <v>4880</v>
      </c>
      <c r="AM176" s="1" t="s">
        <v>4881</v>
      </c>
      <c r="AN176" s="30">
        <f>CONCATENATE("Case ID ", AK176, " :  ", AM176)</f>
      </c>
      <c r="AO176" s="18" t="s">
        <v>4882</v>
      </c>
      <c r="AP176" s="1" t="s">
        <v>4883</v>
      </c>
      <c r="AQ176" s="1" t="s">
        <v>1690</v>
      </c>
      <c r="AR176" s="1" t="s">
        <v>1690</v>
      </c>
      <c r="AS176" s="10" t="s">
        <v>4884</v>
      </c>
      <c r="AT176" s="31" t="s">
        <v>4885</v>
      </c>
      <c r="AU176" s="1" t="s">
        <v>4886</v>
      </c>
      <c r="AV176" s="32" t="s">
        <v>4887</v>
      </c>
      <c r="AW176" s="32" t="s">
        <v>4888</v>
      </c>
      <c r="AX176" s="1" t="s">
        <v>4889</v>
      </c>
      <c r="AY176" s="6"/>
      <c r="AZ176" s="6"/>
      <c r="BA176" s="6"/>
      <c r="BB176" s="6"/>
      <c r="BC176" s="6"/>
      <c r="BD176" s="3"/>
    </row>
    <row x14ac:dyDescent="0.25" r="177" customHeight="1" ht="15.75">
      <c r="A177" s="17" t="s">
        <v>1681</v>
      </c>
      <c r="B177" s="15" t="s">
        <v>1884</v>
      </c>
      <c r="C177" s="1" t="s">
        <v>4890</v>
      </c>
      <c r="D177" s="1" t="s">
        <v>4891</v>
      </c>
      <c r="E177" s="1" t="s">
        <v>4892</v>
      </c>
      <c r="F177" s="1" t="s">
        <v>4893</v>
      </c>
      <c r="G177" s="1" t="s">
        <v>2949</v>
      </c>
      <c r="H177" s="2">
        <v>1</v>
      </c>
      <c r="I177" s="1" t="s">
        <v>2950</v>
      </c>
      <c r="J177" s="2">
        <v>0</v>
      </c>
      <c r="K177" s="1" t="s">
        <v>4894</v>
      </c>
      <c r="L177" s="1" t="s">
        <v>4265</v>
      </c>
      <c r="M177" s="1" t="s">
        <v>2949</v>
      </c>
      <c r="N177" s="1" t="s">
        <v>4895</v>
      </c>
      <c r="O177" s="16" t="s">
        <v>1885</v>
      </c>
      <c r="P177" s="17" t="s">
        <v>1681</v>
      </c>
      <c r="Q177" s="18" t="s">
        <v>1886</v>
      </c>
      <c r="R177" s="1" t="s">
        <v>1887</v>
      </c>
      <c r="S177" s="1" t="s">
        <v>1684</v>
      </c>
      <c r="T177" s="1" t="s">
        <v>1685</v>
      </c>
      <c r="U177" s="6"/>
      <c r="V177" s="30">
        <f>VLOOKUP(B177,AC:AE, 3, FALSE)</f>
      </c>
      <c r="W177" s="1" t="s">
        <v>86</v>
      </c>
      <c r="X177" s="1" t="s">
        <v>2970</v>
      </c>
      <c r="Y177" s="6"/>
      <c r="Z177" s="6"/>
      <c r="AA177" s="6"/>
      <c r="AB177" s="6"/>
      <c r="AC177" s="1" t="s">
        <v>533</v>
      </c>
      <c r="AD177" s="1" t="s">
        <v>534</v>
      </c>
      <c r="AE177" s="1" t="s">
        <v>87</v>
      </c>
      <c r="AF177" s="6"/>
      <c r="AG177" s="6"/>
      <c r="AH177" s="6"/>
      <c r="AI177" s="6"/>
      <c r="AJ177" s="6"/>
      <c r="AK177" s="2">
        <v>176</v>
      </c>
      <c r="AL177" s="18" t="s">
        <v>1074</v>
      </c>
      <c r="AM177" s="1" t="s">
        <v>1075</v>
      </c>
      <c r="AN177" s="30">
        <f>CONCATENATE("Case ID ", AK177, " :  ", AM177)</f>
      </c>
      <c r="AO177" s="18" t="s">
        <v>1076</v>
      </c>
      <c r="AP177" s="1" t="s">
        <v>1077</v>
      </c>
      <c r="AQ177" s="1" t="s">
        <v>1684</v>
      </c>
      <c r="AR177" s="1" t="s">
        <v>1685</v>
      </c>
      <c r="AS177" s="10" t="s">
        <v>4896</v>
      </c>
      <c r="AT177" s="31" t="s">
        <v>4897</v>
      </c>
      <c r="AU177" s="1" t="s">
        <v>4862</v>
      </c>
      <c r="AV177" s="32" t="s">
        <v>4898</v>
      </c>
      <c r="AW177" s="32" t="s">
        <v>4899</v>
      </c>
      <c r="AX177" s="1" t="s">
        <v>4865</v>
      </c>
      <c r="AY177" s="6"/>
      <c r="AZ177" s="6"/>
      <c r="BA177" s="6"/>
      <c r="BB177" s="6"/>
      <c r="BC177" s="6"/>
      <c r="BD177" s="3"/>
    </row>
    <row x14ac:dyDescent="0.25" r="178" customHeight="1" ht="15.75">
      <c r="A178" s="17" t="s">
        <v>16</v>
      </c>
      <c r="B178" s="15" t="s">
        <v>533</v>
      </c>
      <c r="C178" s="1" t="s">
        <v>4900</v>
      </c>
      <c r="D178" s="1" t="s">
        <v>4479</v>
      </c>
      <c r="E178" s="1" t="s">
        <v>4901</v>
      </c>
      <c r="F178" s="1" t="s">
        <v>4902</v>
      </c>
      <c r="G178" s="1" t="s">
        <v>2949</v>
      </c>
      <c r="H178" s="19">
        <v>0.666666667</v>
      </c>
      <c r="I178" s="1" t="s">
        <v>2950</v>
      </c>
      <c r="J178" s="2">
        <v>0</v>
      </c>
      <c r="K178" s="1" t="s">
        <v>4903</v>
      </c>
      <c r="L178" s="1" t="s">
        <v>2968</v>
      </c>
      <c r="M178" s="1" t="s">
        <v>2953</v>
      </c>
      <c r="N178" s="1" t="s">
        <v>4904</v>
      </c>
      <c r="O178" s="16" t="s">
        <v>534</v>
      </c>
      <c r="P178" s="17" t="s">
        <v>16</v>
      </c>
      <c r="Q178" s="18" t="s">
        <v>535</v>
      </c>
      <c r="R178" s="1" t="s">
        <v>536</v>
      </c>
      <c r="S178" s="1" t="s">
        <v>1684</v>
      </c>
      <c r="T178" s="1" t="s">
        <v>1685</v>
      </c>
      <c r="U178" s="6"/>
      <c r="V178" s="30">
        <f>VLOOKUP(B178,AC:AE, 3, FALSE)</f>
      </c>
      <c r="W178" s="1" t="s">
        <v>86</v>
      </c>
      <c r="X178" s="6"/>
      <c r="Y178" s="6"/>
      <c r="Z178" s="6"/>
      <c r="AA178" s="6"/>
      <c r="AB178" s="6"/>
      <c r="AC178" s="1" t="s">
        <v>3844</v>
      </c>
      <c r="AD178" s="1" t="s">
        <v>4905</v>
      </c>
      <c r="AE178" s="1" t="s">
        <v>143</v>
      </c>
      <c r="AF178" s="6"/>
      <c r="AG178" s="6"/>
      <c r="AH178" s="6"/>
      <c r="AI178" s="6"/>
      <c r="AJ178" s="6"/>
      <c r="AK178" s="2">
        <v>177</v>
      </c>
      <c r="AL178" s="18" t="s">
        <v>4906</v>
      </c>
      <c r="AM178" s="1" t="s">
        <v>4907</v>
      </c>
      <c r="AN178" s="30">
        <f>CONCATENATE("Case ID ", AK178, " :  ", AM178)</f>
      </c>
      <c r="AO178" s="18" t="s">
        <v>4908</v>
      </c>
      <c r="AP178" s="1" t="s">
        <v>4909</v>
      </c>
      <c r="AQ178" s="1" t="s">
        <v>1690</v>
      </c>
      <c r="AR178" s="1" t="s">
        <v>1690</v>
      </c>
      <c r="AS178" s="10" t="s">
        <v>4910</v>
      </c>
      <c r="AT178" s="31" t="s">
        <v>4911</v>
      </c>
      <c r="AU178" s="1" t="s">
        <v>4912</v>
      </c>
      <c r="AV178" s="32" t="s">
        <v>4913</v>
      </c>
      <c r="AW178" s="32" t="s">
        <v>4914</v>
      </c>
      <c r="AX178" s="1" t="s">
        <v>4915</v>
      </c>
      <c r="AY178" s="6"/>
      <c r="AZ178" s="6"/>
      <c r="BA178" s="6"/>
      <c r="BB178" s="6"/>
      <c r="BC178" s="6"/>
      <c r="BD178" s="3"/>
    </row>
    <row x14ac:dyDescent="0.25" r="179" customHeight="1" ht="15.75">
      <c r="A179" s="17" t="s">
        <v>32</v>
      </c>
      <c r="B179" s="15" t="s">
        <v>3844</v>
      </c>
      <c r="C179" s="1" t="s">
        <v>4916</v>
      </c>
      <c r="D179" s="1" t="s">
        <v>4917</v>
      </c>
      <c r="E179" s="1" t="s">
        <v>4918</v>
      </c>
      <c r="F179" s="1" t="s">
        <v>4919</v>
      </c>
      <c r="G179" s="1" t="s">
        <v>2953</v>
      </c>
      <c r="H179" s="2">
        <v>1</v>
      </c>
      <c r="I179" s="1" t="s">
        <v>4920</v>
      </c>
      <c r="J179" s="2">
        <v>4</v>
      </c>
      <c r="K179" s="1" t="s">
        <v>2993</v>
      </c>
      <c r="L179" s="1" t="s">
        <v>2968</v>
      </c>
      <c r="M179" s="1" t="s">
        <v>2953</v>
      </c>
      <c r="N179" s="1" t="s">
        <v>4921</v>
      </c>
      <c r="O179" s="16" t="s">
        <v>3845</v>
      </c>
      <c r="P179" s="17" t="s">
        <v>32</v>
      </c>
      <c r="Q179" s="18" t="s">
        <v>3846</v>
      </c>
      <c r="R179" s="1" t="s">
        <v>3847</v>
      </c>
      <c r="S179" s="1" t="s">
        <v>1607</v>
      </c>
      <c r="T179" s="1" t="s">
        <v>1607</v>
      </c>
      <c r="U179" s="6"/>
      <c r="V179" s="30">
        <f>VLOOKUP(B179,AC:AE, 3, FALSE)</f>
      </c>
      <c r="W179" s="1" t="s">
        <v>3849</v>
      </c>
      <c r="X179" s="6"/>
      <c r="Y179" s="6"/>
      <c r="Z179" s="6"/>
      <c r="AA179" s="6"/>
      <c r="AB179" s="6"/>
      <c r="AC179" s="1" t="s">
        <v>537</v>
      </c>
      <c r="AD179" s="1" t="s">
        <v>538</v>
      </c>
      <c r="AE179" s="1" t="s">
        <v>62</v>
      </c>
      <c r="AF179" s="6"/>
      <c r="AG179" s="6"/>
      <c r="AH179" s="6"/>
      <c r="AI179" s="6"/>
      <c r="AJ179" s="6"/>
      <c r="AK179" s="2">
        <v>178</v>
      </c>
      <c r="AL179" s="18" t="s">
        <v>1086</v>
      </c>
      <c r="AM179" s="1" t="s">
        <v>1087</v>
      </c>
      <c r="AN179" s="30">
        <f>CONCATENATE("Case ID ", AK179, " :  ", AM179)</f>
      </c>
      <c r="AO179" s="18" t="s">
        <v>1088</v>
      </c>
      <c r="AP179" s="1" t="s">
        <v>1089</v>
      </c>
      <c r="AQ179" s="1" t="s">
        <v>1684</v>
      </c>
      <c r="AR179" s="1" t="s">
        <v>1685</v>
      </c>
      <c r="AS179" s="10" t="s">
        <v>4922</v>
      </c>
      <c r="AT179" s="31" t="s">
        <v>4923</v>
      </c>
      <c r="AU179" s="1" t="s">
        <v>4747</v>
      </c>
      <c r="AV179" s="32" t="s">
        <v>4924</v>
      </c>
      <c r="AW179" s="32" t="s">
        <v>4925</v>
      </c>
      <c r="AX179" s="1" t="s">
        <v>4926</v>
      </c>
      <c r="AY179" s="6"/>
      <c r="AZ179" s="6"/>
      <c r="BA179" s="6"/>
      <c r="BB179" s="6"/>
      <c r="BC179" s="6"/>
      <c r="BD179" s="3"/>
    </row>
    <row x14ac:dyDescent="0.25" r="180" customHeight="1" ht="15.75">
      <c r="A180" s="17" t="s">
        <v>16</v>
      </c>
      <c r="B180" s="15" t="s">
        <v>537</v>
      </c>
      <c r="C180" s="1" t="s">
        <v>4927</v>
      </c>
      <c r="D180" s="1" t="s">
        <v>4928</v>
      </c>
      <c r="E180" s="1" t="s">
        <v>4929</v>
      </c>
      <c r="F180" s="1" t="s">
        <v>4930</v>
      </c>
      <c r="G180" s="1" t="s">
        <v>2949</v>
      </c>
      <c r="H180" s="2">
        <v>1</v>
      </c>
      <c r="I180" s="1" t="s">
        <v>4931</v>
      </c>
      <c r="J180" s="19">
        <v>1.5</v>
      </c>
      <c r="K180" s="1" t="s">
        <v>4932</v>
      </c>
      <c r="L180" s="1" t="s">
        <v>4933</v>
      </c>
      <c r="M180" s="1" t="s">
        <v>2953</v>
      </c>
      <c r="N180" s="1" t="s">
        <v>4934</v>
      </c>
      <c r="O180" s="16" t="s">
        <v>538</v>
      </c>
      <c r="P180" s="17" t="s">
        <v>16</v>
      </c>
      <c r="Q180" s="18" t="s">
        <v>539</v>
      </c>
      <c r="R180" s="1" t="s">
        <v>540</v>
      </c>
      <c r="S180" s="1" t="s">
        <v>1684</v>
      </c>
      <c r="T180" s="1" t="s">
        <v>1685</v>
      </c>
      <c r="U180" s="6"/>
      <c r="V180" s="30">
        <f>VLOOKUP(B180,AC:AE, 3, FALSE)</f>
      </c>
      <c r="W180" s="1" t="s">
        <v>86</v>
      </c>
      <c r="X180" s="6"/>
      <c r="Y180" s="6"/>
      <c r="Z180" s="6"/>
      <c r="AA180" s="6"/>
      <c r="AB180" s="6"/>
      <c r="AC180" s="1" t="s">
        <v>541</v>
      </c>
      <c r="AD180" s="1" t="s">
        <v>542</v>
      </c>
      <c r="AE180" s="1" t="s">
        <v>126</v>
      </c>
      <c r="AF180" s="6"/>
      <c r="AG180" s="6"/>
      <c r="AH180" s="6"/>
      <c r="AI180" s="6"/>
      <c r="AJ180" s="6"/>
      <c r="AK180" s="2">
        <v>179</v>
      </c>
      <c r="AL180" s="18" t="s">
        <v>1090</v>
      </c>
      <c r="AM180" s="1" t="s">
        <v>1091</v>
      </c>
      <c r="AN180" s="30">
        <f>CONCATENATE("Case ID ", AK180, " :  ", AM180)</f>
      </c>
      <c r="AO180" s="18" t="s">
        <v>1092</v>
      </c>
      <c r="AP180" s="1" t="s">
        <v>1093</v>
      </c>
      <c r="AQ180" s="1" t="s">
        <v>1721</v>
      </c>
      <c r="AR180" s="1" t="s">
        <v>1685</v>
      </c>
      <c r="AS180" s="10" t="s">
        <v>4935</v>
      </c>
      <c r="AT180" s="31" t="s">
        <v>4936</v>
      </c>
      <c r="AU180" s="1" t="s">
        <v>4937</v>
      </c>
      <c r="AV180" s="32" t="s">
        <v>4938</v>
      </c>
      <c r="AW180" s="32" t="s">
        <v>4939</v>
      </c>
      <c r="AX180" s="1" t="s">
        <v>4940</v>
      </c>
      <c r="AY180" s="6"/>
      <c r="AZ180" s="6"/>
      <c r="BA180" s="6"/>
      <c r="BB180" s="6"/>
      <c r="BC180" s="6"/>
      <c r="BD180" s="3"/>
    </row>
    <row x14ac:dyDescent="0.25" r="181" customHeight="1" ht="15.75">
      <c r="A181" s="17" t="s">
        <v>32</v>
      </c>
      <c r="B181" s="15" t="s">
        <v>541</v>
      </c>
      <c r="C181" s="1" t="s">
        <v>4941</v>
      </c>
      <c r="D181" s="1" t="s">
        <v>4942</v>
      </c>
      <c r="E181" s="1" t="s">
        <v>4943</v>
      </c>
      <c r="F181" s="1" t="s">
        <v>4944</v>
      </c>
      <c r="G181" s="1" t="s">
        <v>2953</v>
      </c>
      <c r="H181" s="19">
        <v>0.5</v>
      </c>
      <c r="I181" s="1" t="s">
        <v>2950</v>
      </c>
      <c r="J181" s="2">
        <v>0</v>
      </c>
      <c r="K181" s="1" t="s">
        <v>2993</v>
      </c>
      <c r="L181" s="1" t="s">
        <v>2968</v>
      </c>
      <c r="M181" s="1" t="s">
        <v>2953</v>
      </c>
      <c r="N181" s="1" t="s">
        <v>4945</v>
      </c>
      <c r="O181" s="16" t="s">
        <v>542</v>
      </c>
      <c r="P181" s="17" t="s">
        <v>32</v>
      </c>
      <c r="Q181" s="18" t="s">
        <v>543</v>
      </c>
      <c r="R181" s="1" t="s">
        <v>544</v>
      </c>
      <c r="S181" s="1" t="s">
        <v>1684</v>
      </c>
      <c r="T181" s="1" t="s">
        <v>1685</v>
      </c>
      <c r="U181" s="6"/>
      <c r="V181" s="30">
        <f>VLOOKUP(B181,AC:AE, 3, FALSE)</f>
      </c>
      <c r="W181" s="1" t="s">
        <v>3860</v>
      </c>
      <c r="X181" s="6"/>
      <c r="Y181" s="6"/>
      <c r="Z181" s="6"/>
      <c r="AA181" s="6"/>
      <c r="AB181" s="6"/>
      <c r="AC181" s="1" t="s">
        <v>1888</v>
      </c>
      <c r="AD181" s="1" t="s">
        <v>1889</v>
      </c>
      <c r="AE181" s="1" t="s">
        <v>87</v>
      </c>
      <c r="AF181" s="6"/>
      <c r="AG181" s="6"/>
      <c r="AH181" s="6"/>
      <c r="AI181" s="6"/>
      <c r="AJ181" s="6"/>
      <c r="AK181" s="2">
        <v>180</v>
      </c>
      <c r="AL181" s="18" t="s">
        <v>1094</v>
      </c>
      <c r="AM181" s="1" t="s">
        <v>1095</v>
      </c>
      <c r="AN181" s="30">
        <f>CONCATENATE("Case ID ", AK181, " :  ", AM181)</f>
      </c>
      <c r="AO181" s="18" t="s">
        <v>1096</v>
      </c>
      <c r="AP181" s="1" t="s">
        <v>459</v>
      </c>
      <c r="AQ181" s="1" t="s">
        <v>1721</v>
      </c>
      <c r="AR181" s="1" t="s">
        <v>1685</v>
      </c>
      <c r="AS181" s="10" t="s">
        <v>4946</v>
      </c>
      <c r="AT181" s="31" t="s">
        <v>4947</v>
      </c>
      <c r="AU181" s="1" t="s">
        <v>4948</v>
      </c>
      <c r="AV181" s="32" t="s">
        <v>4949</v>
      </c>
      <c r="AW181" s="32" t="s">
        <v>4950</v>
      </c>
      <c r="AX181" s="6"/>
      <c r="AY181" s="6"/>
      <c r="AZ181" s="6"/>
      <c r="BA181" s="6"/>
      <c r="BB181" s="6"/>
      <c r="BC181" s="6"/>
      <c r="BD181" s="3"/>
    </row>
    <row x14ac:dyDescent="0.25" r="182" customHeight="1" ht="15.75">
      <c r="A182" s="17" t="s">
        <v>1681</v>
      </c>
      <c r="B182" s="15" t="s">
        <v>1888</v>
      </c>
      <c r="C182" s="1" t="s">
        <v>4951</v>
      </c>
      <c r="D182" s="1" t="s">
        <v>4709</v>
      </c>
      <c r="E182" s="1" t="s">
        <v>4952</v>
      </c>
      <c r="F182" s="1" t="s">
        <v>4953</v>
      </c>
      <c r="G182" s="1" t="s">
        <v>2949</v>
      </c>
      <c r="H182" s="2">
        <v>1</v>
      </c>
      <c r="I182" s="1" t="s">
        <v>2950</v>
      </c>
      <c r="J182" s="2">
        <v>0</v>
      </c>
      <c r="K182" s="1" t="s">
        <v>4954</v>
      </c>
      <c r="L182" s="1" t="s">
        <v>2968</v>
      </c>
      <c r="M182" s="1" t="s">
        <v>2949</v>
      </c>
      <c r="N182" s="1" t="s">
        <v>4955</v>
      </c>
      <c r="O182" s="16" t="s">
        <v>1889</v>
      </c>
      <c r="P182" s="17" t="s">
        <v>1681</v>
      </c>
      <c r="Q182" s="18" t="s">
        <v>1890</v>
      </c>
      <c r="R182" s="1" t="s">
        <v>1891</v>
      </c>
      <c r="S182" s="1" t="s">
        <v>1690</v>
      </c>
      <c r="T182" s="1" t="s">
        <v>1690</v>
      </c>
      <c r="U182" s="1" t="s">
        <v>1684</v>
      </c>
      <c r="V182" s="30">
        <f>VLOOKUP(B182,AC:AE, 3, FALSE)</f>
      </c>
      <c r="W182" s="1" t="s">
        <v>86</v>
      </c>
      <c r="X182" s="1" t="s">
        <v>2970</v>
      </c>
      <c r="Y182" s="6"/>
      <c r="Z182" s="6"/>
      <c r="AA182" s="6"/>
      <c r="AB182" s="6"/>
      <c r="AC182" s="1" t="s">
        <v>545</v>
      </c>
      <c r="AD182" s="1" t="s">
        <v>546</v>
      </c>
      <c r="AE182" s="1" t="s">
        <v>62</v>
      </c>
      <c r="AF182" s="6"/>
      <c r="AG182" s="6"/>
      <c r="AH182" s="6"/>
      <c r="AI182" s="6"/>
      <c r="AJ182" s="6"/>
      <c r="AK182" s="2">
        <v>181</v>
      </c>
      <c r="AL182" s="18" t="s">
        <v>1097</v>
      </c>
      <c r="AM182" s="1" t="s">
        <v>1098</v>
      </c>
      <c r="AN182" s="30">
        <f>CONCATENATE("Case ID ", AK182, " :  ", AM182)</f>
      </c>
      <c r="AO182" s="18" t="s">
        <v>1099</v>
      </c>
      <c r="AP182" s="1" t="s">
        <v>1100</v>
      </c>
      <c r="AQ182" s="1" t="s">
        <v>1684</v>
      </c>
      <c r="AR182" s="1" t="s">
        <v>1685</v>
      </c>
      <c r="AS182" s="10" t="s">
        <v>4956</v>
      </c>
      <c r="AT182" s="31" t="s">
        <v>4957</v>
      </c>
      <c r="AU182" s="1" t="s">
        <v>4958</v>
      </c>
      <c r="AV182" s="32" t="s">
        <v>4959</v>
      </c>
      <c r="AW182" s="32" t="s">
        <v>4960</v>
      </c>
      <c r="AX182" s="1" t="s">
        <v>4961</v>
      </c>
      <c r="AY182" s="6"/>
      <c r="AZ182" s="6"/>
      <c r="BA182" s="6"/>
      <c r="BB182" s="6"/>
      <c r="BC182" s="6"/>
      <c r="BD182" s="3"/>
    </row>
    <row x14ac:dyDescent="0.25" r="183" customHeight="1" ht="15.75">
      <c r="A183" s="17" t="s">
        <v>32</v>
      </c>
      <c r="B183" s="15" t="s">
        <v>545</v>
      </c>
      <c r="C183" s="1" t="s">
        <v>4962</v>
      </c>
      <c r="D183" s="1" t="s">
        <v>4963</v>
      </c>
      <c r="E183" s="1" t="s">
        <v>4964</v>
      </c>
      <c r="F183" s="1" t="s">
        <v>4965</v>
      </c>
      <c r="G183" s="1" t="s">
        <v>2953</v>
      </c>
      <c r="H183" s="2">
        <v>1</v>
      </c>
      <c r="I183" s="1" t="s">
        <v>4966</v>
      </c>
      <c r="J183" s="2">
        <v>3</v>
      </c>
      <c r="K183" s="1" t="s">
        <v>2993</v>
      </c>
      <c r="L183" s="1" t="s">
        <v>2968</v>
      </c>
      <c r="M183" s="1" t="s">
        <v>2953</v>
      </c>
      <c r="N183" s="1" t="s">
        <v>4967</v>
      </c>
      <c r="O183" s="16" t="s">
        <v>546</v>
      </c>
      <c r="P183" s="17" t="s">
        <v>32</v>
      </c>
      <c r="Q183" s="18" t="s">
        <v>547</v>
      </c>
      <c r="R183" s="1" t="s">
        <v>548</v>
      </c>
      <c r="S183" s="1" t="s">
        <v>1684</v>
      </c>
      <c r="T183" s="1" t="s">
        <v>1685</v>
      </c>
      <c r="U183" s="6"/>
      <c r="V183" s="30">
        <f>VLOOKUP(B183,AC:AE, 3, FALSE)</f>
      </c>
      <c r="W183" s="1" t="s">
        <v>3871</v>
      </c>
      <c r="X183" s="6"/>
      <c r="Y183" s="6"/>
      <c r="Z183" s="6"/>
      <c r="AA183" s="6"/>
      <c r="AB183" s="6"/>
      <c r="AC183" s="1" t="s">
        <v>1892</v>
      </c>
      <c r="AD183" s="1" t="s">
        <v>1893</v>
      </c>
      <c r="AE183" s="1" t="s">
        <v>126</v>
      </c>
      <c r="AF183" s="6"/>
      <c r="AG183" s="6"/>
      <c r="AH183" s="6"/>
      <c r="AI183" s="6"/>
      <c r="AJ183" s="6"/>
      <c r="AK183" s="2">
        <v>182</v>
      </c>
      <c r="AL183" s="18" t="s">
        <v>1112</v>
      </c>
      <c r="AM183" s="1" t="s">
        <v>1113</v>
      </c>
      <c r="AN183" s="30">
        <f>CONCATENATE("Case ID ", AK183, " :  ", AM183)</f>
      </c>
      <c r="AO183" s="18" t="s">
        <v>1114</v>
      </c>
      <c r="AP183" s="1" t="s">
        <v>1115</v>
      </c>
      <c r="AQ183" s="1" t="s">
        <v>1746</v>
      </c>
      <c r="AR183" s="1" t="s">
        <v>1685</v>
      </c>
      <c r="AS183" s="10" t="s">
        <v>4968</v>
      </c>
      <c r="AT183" s="31" t="s">
        <v>4969</v>
      </c>
      <c r="AU183" s="1" t="s">
        <v>4747</v>
      </c>
      <c r="AV183" s="32" t="s">
        <v>4970</v>
      </c>
      <c r="AW183" s="32" t="s">
        <v>4971</v>
      </c>
      <c r="AX183" s="1" t="s">
        <v>4972</v>
      </c>
      <c r="AY183" s="6"/>
      <c r="AZ183" s="6"/>
      <c r="BA183" s="6"/>
      <c r="BB183" s="6"/>
      <c r="BC183" s="6"/>
      <c r="BD183" s="3"/>
    </row>
    <row x14ac:dyDescent="0.25" r="184" customHeight="1" ht="15.75">
      <c r="A184" s="17" t="s">
        <v>1693</v>
      </c>
      <c r="B184" s="15" t="s">
        <v>1892</v>
      </c>
      <c r="C184" s="1" t="s">
        <v>4973</v>
      </c>
      <c r="D184" s="1" t="s">
        <v>4974</v>
      </c>
      <c r="E184" s="1" t="s">
        <v>4975</v>
      </c>
      <c r="F184" s="1" t="s">
        <v>4976</v>
      </c>
      <c r="G184" s="1" t="s">
        <v>2953</v>
      </c>
      <c r="H184" s="2">
        <v>1</v>
      </c>
      <c r="I184" s="1" t="s">
        <v>2950</v>
      </c>
      <c r="J184" s="2">
        <v>0</v>
      </c>
      <c r="K184" s="1" t="s">
        <v>2993</v>
      </c>
      <c r="L184" s="1" t="s">
        <v>2968</v>
      </c>
      <c r="M184" s="1" t="s">
        <v>2949</v>
      </c>
      <c r="N184" s="1" t="s">
        <v>4977</v>
      </c>
      <c r="O184" s="16" t="s">
        <v>1893</v>
      </c>
      <c r="P184" s="17" t="s">
        <v>1693</v>
      </c>
      <c r="Q184" s="18" t="s">
        <v>1886</v>
      </c>
      <c r="R184" s="1" t="s">
        <v>1894</v>
      </c>
      <c r="S184" s="1" t="s">
        <v>1684</v>
      </c>
      <c r="T184" s="1" t="s">
        <v>1685</v>
      </c>
      <c r="U184" s="6"/>
      <c r="V184" s="30">
        <f>VLOOKUP(B184,AC:AE, 3, FALSE)</f>
      </c>
      <c r="W184" s="1" t="s">
        <v>86</v>
      </c>
      <c r="X184" s="1" t="s">
        <v>2970</v>
      </c>
      <c r="Y184" s="6"/>
      <c r="Z184" s="6"/>
      <c r="AA184" s="6"/>
      <c r="AB184" s="6"/>
      <c r="AC184" s="1" t="s">
        <v>1895</v>
      </c>
      <c r="AD184" s="1" t="s">
        <v>4978</v>
      </c>
      <c r="AE184" s="1" t="s">
        <v>36</v>
      </c>
      <c r="AF184" s="6"/>
      <c r="AG184" s="6"/>
      <c r="AH184" s="6"/>
      <c r="AI184" s="6"/>
      <c r="AJ184" s="6"/>
      <c r="AK184" s="2">
        <v>183</v>
      </c>
      <c r="AL184" s="18" t="s">
        <v>1116</v>
      </c>
      <c r="AM184" s="1" t="s">
        <v>1117</v>
      </c>
      <c r="AN184" s="30">
        <f>CONCATENATE("Case ID ", AK184, " :  ", AM184)</f>
      </c>
      <c r="AO184" s="18" t="s">
        <v>1118</v>
      </c>
      <c r="AP184" s="1" t="s">
        <v>1119</v>
      </c>
      <c r="AQ184" s="1" t="s">
        <v>1861</v>
      </c>
      <c r="AR184" s="1" t="s">
        <v>1685</v>
      </c>
      <c r="AS184" s="10" t="s">
        <v>4979</v>
      </c>
      <c r="AT184" s="31" t="s">
        <v>4980</v>
      </c>
      <c r="AU184" s="1" t="s">
        <v>4948</v>
      </c>
      <c r="AV184" s="32" t="s">
        <v>4981</v>
      </c>
      <c r="AW184" s="32" t="s">
        <v>4982</v>
      </c>
      <c r="AX184" s="1" t="s">
        <v>4983</v>
      </c>
      <c r="AY184" s="6"/>
      <c r="AZ184" s="6"/>
      <c r="BA184" s="6"/>
      <c r="BB184" s="6"/>
      <c r="BC184" s="6"/>
      <c r="BD184" s="3"/>
    </row>
    <row x14ac:dyDescent="0.25" r="185" customHeight="1" ht="15.75">
      <c r="A185" s="17" t="s">
        <v>1681</v>
      </c>
      <c r="B185" s="15" t="s">
        <v>1895</v>
      </c>
      <c r="C185" s="1" t="s">
        <v>4984</v>
      </c>
      <c r="D185" s="1" t="s">
        <v>4985</v>
      </c>
      <c r="E185" s="1" t="s">
        <v>4986</v>
      </c>
      <c r="F185" s="1" t="s">
        <v>4987</v>
      </c>
      <c r="G185" s="1" t="s">
        <v>2949</v>
      </c>
      <c r="H185" s="2">
        <v>1</v>
      </c>
      <c r="I185" s="1" t="s">
        <v>2950</v>
      </c>
      <c r="J185" s="2">
        <v>0</v>
      </c>
      <c r="K185" s="1" t="s">
        <v>4988</v>
      </c>
      <c r="L185" s="1" t="s">
        <v>2968</v>
      </c>
      <c r="M185" s="1" t="s">
        <v>2949</v>
      </c>
      <c r="N185" s="1" t="s">
        <v>4989</v>
      </c>
      <c r="O185" s="16" t="s">
        <v>1896</v>
      </c>
      <c r="P185" s="17" t="s">
        <v>1681</v>
      </c>
      <c r="Q185" s="18" t="s">
        <v>1897</v>
      </c>
      <c r="R185" s="1" t="s">
        <v>1898</v>
      </c>
      <c r="S185" s="1" t="s">
        <v>1684</v>
      </c>
      <c r="T185" s="1" t="s">
        <v>1685</v>
      </c>
      <c r="U185" s="6"/>
      <c r="V185" s="30">
        <f>VLOOKUP(B185,AC:AE, 3, FALSE)</f>
      </c>
      <c r="W185" s="1" t="s">
        <v>86</v>
      </c>
      <c r="X185" s="1" t="s">
        <v>2970</v>
      </c>
      <c r="Y185" s="6"/>
      <c r="Z185" s="6"/>
      <c r="AA185" s="6"/>
      <c r="AB185" s="6"/>
      <c r="AC185" s="1" t="s">
        <v>4990</v>
      </c>
      <c r="AD185" s="1" t="s">
        <v>4991</v>
      </c>
      <c r="AE185" s="1" t="s">
        <v>75</v>
      </c>
      <c r="AF185" s="6"/>
      <c r="AG185" s="6"/>
      <c r="AH185" s="6"/>
      <c r="AI185" s="6"/>
      <c r="AJ185" s="6"/>
      <c r="AK185" s="2">
        <v>184</v>
      </c>
      <c r="AL185" s="18" t="s">
        <v>1120</v>
      </c>
      <c r="AM185" s="1" t="s">
        <v>1121</v>
      </c>
      <c r="AN185" s="30">
        <f>CONCATENATE("Case ID ", AK185, " :  ", AM185)</f>
      </c>
      <c r="AO185" s="18" t="s">
        <v>1122</v>
      </c>
      <c r="AP185" s="1" t="s">
        <v>1123</v>
      </c>
      <c r="AQ185" s="1" t="s">
        <v>1721</v>
      </c>
      <c r="AR185" s="1" t="s">
        <v>1685</v>
      </c>
      <c r="AS185" s="10" t="s">
        <v>4992</v>
      </c>
      <c r="AT185" s="31" t="s">
        <v>4993</v>
      </c>
      <c r="AU185" s="1" t="s">
        <v>4994</v>
      </c>
      <c r="AV185" s="32" t="s">
        <v>4995</v>
      </c>
      <c r="AW185" s="32" t="s">
        <v>4996</v>
      </c>
      <c r="AX185" s="1" t="s">
        <v>4997</v>
      </c>
      <c r="AY185" s="6"/>
      <c r="AZ185" s="6"/>
      <c r="BA185" s="6"/>
      <c r="BB185" s="6"/>
      <c r="BC185" s="6"/>
      <c r="BD185" s="3"/>
    </row>
    <row x14ac:dyDescent="0.25" r="186" customHeight="1" ht="15.75">
      <c r="A186" s="17" t="s">
        <v>16</v>
      </c>
      <c r="B186" s="15" t="s">
        <v>4990</v>
      </c>
      <c r="C186" s="1" t="s">
        <v>4998</v>
      </c>
      <c r="D186" s="1" t="s">
        <v>4999</v>
      </c>
      <c r="E186" s="1" t="s">
        <v>5000</v>
      </c>
      <c r="F186" s="1" t="s">
        <v>5001</v>
      </c>
      <c r="G186" s="1" t="s">
        <v>2949</v>
      </c>
      <c r="H186" s="2">
        <v>1</v>
      </c>
      <c r="I186" s="1" t="s">
        <v>5002</v>
      </c>
      <c r="J186" s="2">
        <v>3</v>
      </c>
      <c r="K186" s="1" t="s">
        <v>3356</v>
      </c>
      <c r="L186" s="1" t="s">
        <v>4265</v>
      </c>
      <c r="M186" s="1" t="s">
        <v>2953</v>
      </c>
      <c r="N186" s="1" t="s">
        <v>5003</v>
      </c>
      <c r="O186" s="16" t="s">
        <v>4991</v>
      </c>
      <c r="P186" s="17" t="s">
        <v>16</v>
      </c>
      <c r="Q186" s="18" t="s">
        <v>5004</v>
      </c>
      <c r="R186" s="1" t="s">
        <v>5005</v>
      </c>
      <c r="S186" s="1" t="s">
        <v>1690</v>
      </c>
      <c r="T186" s="1" t="s">
        <v>1690</v>
      </c>
      <c r="U186" s="1" t="s">
        <v>1721</v>
      </c>
      <c r="V186" s="30">
        <f>VLOOKUP(B186,AC:AE, 3, FALSE)</f>
      </c>
      <c r="W186" s="1" t="s">
        <v>86</v>
      </c>
      <c r="X186" s="6"/>
      <c r="Y186" s="6"/>
      <c r="Z186" s="6"/>
      <c r="AA186" s="6"/>
      <c r="AB186" s="6"/>
      <c r="AC186" s="1" t="s">
        <v>549</v>
      </c>
      <c r="AD186" s="1" t="s">
        <v>550</v>
      </c>
      <c r="AE186" s="1" t="s">
        <v>62</v>
      </c>
      <c r="AF186" s="6"/>
      <c r="AG186" s="6"/>
      <c r="AH186" s="6"/>
      <c r="AI186" s="6"/>
      <c r="AJ186" s="6"/>
      <c r="AK186" s="2">
        <v>185</v>
      </c>
      <c r="AL186" s="18" t="s">
        <v>1124</v>
      </c>
      <c r="AM186" s="1" t="s">
        <v>1125</v>
      </c>
      <c r="AN186" s="30">
        <f>CONCATENATE("Case ID ", AK186, " :  ", AM186)</f>
      </c>
      <c r="AO186" s="18" t="s">
        <v>1126</v>
      </c>
      <c r="AP186" s="1" t="s">
        <v>1127</v>
      </c>
      <c r="AQ186" s="1" t="s">
        <v>1684</v>
      </c>
      <c r="AR186" s="1" t="s">
        <v>1685</v>
      </c>
      <c r="AS186" s="10" t="s">
        <v>5006</v>
      </c>
      <c r="AT186" s="31" t="s">
        <v>5007</v>
      </c>
      <c r="AU186" s="1" t="s">
        <v>5008</v>
      </c>
      <c r="AV186" s="32" t="s">
        <v>5009</v>
      </c>
      <c r="AW186" s="32" t="s">
        <v>5010</v>
      </c>
      <c r="AX186" s="1" t="s">
        <v>5011</v>
      </c>
      <c r="AY186" s="6"/>
      <c r="AZ186" s="6"/>
      <c r="BA186" s="6"/>
      <c r="BB186" s="6"/>
      <c r="BC186" s="6"/>
      <c r="BD186" s="3"/>
    </row>
    <row x14ac:dyDescent="0.25" r="187" customHeight="1" ht="15.75">
      <c r="A187" s="17" t="s">
        <v>32</v>
      </c>
      <c r="B187" s="15" t="s">
        <v>549</v>
      </c>
      <c r="C187" s="1" t="s">
        <v>5012</v>
      </c>
      <c r="D187" s="1" t="s">
        <v>5013</v>
      </c>
      <c r="E187" s="1" t="s">
        <v>5014</v>
      </c>
      <c r="F187" s="1" t="s">
        <v>5015</v>
      </c>
      <c r="G187" s="1" t="s">
        <v>2953</v>
      </c>
      <c r="H187" s="19">
        <v>0.666666667</v>
      </c>
      <c r="I187" s="1" t="s">
        <v>2950</v>
      </c>
      <c r="J187" s="2">
        <v>0</v>
      </c>
      <c r="K187" s="1" t="s">
        <v>2993</v>
      </c>
      <c r="L187" s="1" t="s">
        <v>2968</v>
      </c>
      <c r="M187" s="1" t="s">
        <v>2953</v>
      </c>
      <c r="N187" s="1" t="s">
        <v>5016</v>
      </c>
      <c r="O187" s="16" t="s">
        <v>550</v>
      </c>
      <c r="P187" s="17" t="s">
        <v>32</v>
      </c>
      <c r="Q187" s="18" t="s">
        <v>551</v>
      </c>
      <c r="R187" s="1" t="s">
        <v>552</v>
      </c>
      <c r="S187" s="1" t="s">
        <v>1684</v>
      </c>
      <c r="T187" s="1" t="s">
        <v>1685</v>
      </c>
      <c r="U187" s="6"/>
      <c r="V187" s="30">
        <f>VLOOKUP(B187,AC:AE, 3, FALSE)</f>
      </c>
      <c r="W187" s="1" t="s">
        <v>3882</v>
      </c>
      <c r="X187" s="6"/>
      <c r="Y187" s="6"/>
      <c r="Z187" s="6"/>
      <c r="AA187" s="6"/>
      <c r="AB187" s="6"/>
      <c r="AC187" s="1" t="s">
        <v>3893</v>
      </c>
      <c r="AD187" s="1" t="s">
        <v>3894</v>
      </c>
      <c r="AE187" s="1" t="s">
        <v>87</v>
      </c>
      <c r="AF187" s="6"/>
      <c r="AG187" s="6"/>
      <c r="AH187" s="6"/>
      <c r="AI187" s="6"/>
      <c r="AJ187" s="6"/>
      <c r="AK187" s="2">
        <v>186</v>
      </c>
      <c r="AL187" s="18" t="s">
        <v>1131</v>
      </c>
      <c r="AM187" s="1" t="s">
        <v>1132</v>
      </c>
      <c r="AN187" s="30">
        <f>CONCATENATE("Case ID ", AK187, " :  ", AM187)</f>
      </c>
      <c r="AO187" s="18" t="s">
        <v>1133</v>
      </c>
      <c r="AP187" s="1" t="s">
        <v>1134</v>
      </c>
      <c r="AQ187" s="1" t="s">
        <v>1990</v>
      </c>
      <c r="AR187" s="1" t="s">
        <v>1685</v>
      </c>
      <c r="AS187" s="10" t="s">
        <v>5017</v>
      </c>
      <c r="AT187" s="31" t="s">
        <v>5018</v>
      </c>
      <c r="AU187" s="1" t="s">
        <v>4747</v>
      </c>
      <c r="AV187" s="32" t="s">
        <v>5019</v>
      </c>
      <c r="AW187" s="32" t="s">
        <v>5020</v>
      </c>
      <c r="AX187" s="1" t="s">
        <v>5021</v>
      </c>
      <c r="AY187" s="6"/>
      <c r="AZ187" s="6"/>
      <c r="BA187" s="6"/>
      <c r="BB187" s="6"/>
      <c r="BC187" s="6"/>
      <c r="BD187" s="3"/>
    </row>
    <row x14ac:dyDescent="0.25" r="188" customHeight="1" ht="15.75">
      <c r="A188" s="17" t="s">
        <v>32</v>
      </c>
      <c r="B188" s="15" t="s">
        <v>3893</v>
      </c>
      <c r="C188" s="1" t="s">
        <v>5022</v>
      </c>
      <c r="D188" s="1" t="s">
        <v>5023</v>
      </c>
      <c r="E188" s="1" t="s">
        <v>5024</v>
      </c>
      <c r="F188" s="1" t="s">
        <v>5025</v>
      </c>
      <c r="G188" s="1" t="s">
        <v>2953</v>
      </c>
      <c r="H188" s="2">
        <v>1</v>
      </c>
      <c r="I188" s="1" t="s">
        <v>5026</v>
      </c>
      <c r="J188" s="19">
        <v>1.5</v>
      </c>
      <c r="K188" s="1" t="s">
        <v>2993</v>
      </c>
      <c r="L188" s="1" t="s">
        <v>5027</v>
      </c>
      <c r="M188" s="1" t="s">
        <v>2953</v>
      </c>
      <c r="N188" s="1" t="s">
        <v>5028</v>
      </c>
      <c r="O188" s="16" t="s">
        <v>3894</v>
      </c>
      <c r="P188" s="17" t="s">
        <v>32</v>
      </c>
      <c r="Q188" s="18" t="s">
        <v>3895</v>
      </c>
      <c r="R188" s="1" t="s">
        <v>3896</v>
      </c>
      <c r="S188" s="1" t="s">
        <v>1690</v>
      </c>
      <c r="T188" s="1" t="s">
        <v>1690</v>
      </c>
      <c r="U188" s="1" t="s">
        <v>1684</v>
      </c>
      <c r="V188" s="30">
        <f>VLOOKUP(B188,AC:AE, 3, FALSE)</f>
      </c>
      <c r="W188" s="1" t="s">
        <v>3898</v>
      </c>
      <c r="X188" s="6"/>
      <c r="Y188" s="6"/>
      <c r="Z188" s="6"/>
      <c r="AA188" s="6"/>
      <c r="AB188" s="6"/>
      <c r="AC188" s="1" t="s">
        <v>1899</v>
      </c>
      <c r="AD188" s="1" t="s">
        <v>1900</v>
      </c>
      <c r="AE188" s="1" t="s">
        <v>67</v>
      </c>
      <c r="AF188" s="6"/>
      <c r="AG188" s="6"/>
      <c r="AH188" s="6"/>
      <c r="AI188" s="6"/>
      <c r="AJ188" s="6"/>
      <c r="AK188" s="2">
        <v>187</v>
      </c>
      <c r="AL188" s="18" t="s">
        <v>1135</v>
      </c>
      <c r="AM188" s="1" t="s">
        <v>1136</v>
      </c>
      <c r="AN188" s="30">
        <f>CONCATENATE("Case ID ", AK188, " :  ", AM188)</f>
      </c>
      <c r="AO188" s="18" t="s">
        <v>1137</v>
      </c>
      <c r="AP188" s="1" t="s">
        <v>1138</v>
      </c>
      <c r="AQ188" s="1" t="s">
        <v>1684</v>
      </c>
      <c r="AR188" s="1" t="s">
        <v>1685</v>
      </c>
      <c r="AS188" s="10" t="s">
        <v>5029</v>
      </c>
      <c r="AT188" s="31" t="s">
        <v>5030</v>
      </c>
      <c r="AU188" s="1" t="s">
        <v>5031</v>
      </c>
      <c r="AV188" s="32" t="s">
        <v>5032</v>
      </c>
      <c r="AW188" s="32" t="s">
        <v>5033</v>
      </c>
      <c r="AX188" s="1" t="s">
        <v>5034</v>
      </c>
      <c r="AY188" s="6"/>
      <c r="AZ188" s="6"/>
      <c r="BA188" s="6"/>
      <c r="BB188" s="6"/>
      <c r="BC188" s="6"/>
      <c r="BD188" s="3"/>
    </row>
    <row x14ac:dyDescent="0.25" r="189" customHeight="1" ht="15.75">
      <c r="A189" s="17" t="s">
        <v>1681</v>
      </c>
      <c r="B189" s="15" t="s">
        <v>1899</v>
      </c>
      <c r="C189" s="1" t="s">
        <v>5035</v>
      </c>
      <c r="D189" s="1" t="s">
        <v>3165</v>
      </c>
      <c r="E189" s="1" t="s">
        <v>5036</v>
      </c>
      <c r="F189" s="1" t="s">
        <v>5037</v>
      </c>
      <c r="G189" s="1" t="s">
        <v>2949</v>
      </c>
      <c r="H189" s="19">
        <v>0.64</v>
      </c>
      <c r="I189" s="1" t="s">
        <v>5038</v>
      </c>
      <c r="J189" s="2">
        <v>2</v>
      </c>
      <c r="K189" s="1" t="s">
        <v>5039</v>
      </c>
      <c r="L189" s="1" t="s">
        <v>2968</v>
      </c>
      <c r="M189" s="1" t="s">
        <v>2949</v>
      </c>
      <c r="N189" s="1" t="s">
        <v>5040</v>
      </c>
      <c r="O189" s="16" t="s">
        <v>1900</v>
      </c>
      <c r="P189" s="17" t="s">
        <v>1681</v>
      </c>
      <c r="Q189" s="18" t="s">
        <v>1901</v>
      </c>
      <c r="R189" s="1" t="s">
        <v>1902</v>
      </c>
      <c r="S189" s="1" t="s">
        <v>1684</v>
      </c>
      <c r="T189" s="1" t="s">
        <v>1685</v>
      </c>
      <c r="U189" s="6"/>
      <c r="V189" s="30">
        <f>VLOOKUP(B189,AC:AE, 3, FALSE)</f>
      </c>
      <c r="W189" s="1" t="s">
        <v>86</v>
      </c>
      <c r="X189" s="1" t="s">
        <v>2970</v>
      </c>
      <c r="Y189" s="6"/>
      <c r="Z189" s="6"/>
      <c r="AA189" s="6"/>
      <c r="AB189" s="6"/>
      <c r="AC189" s="1" t="s">
        <v>553</v>
      </c>
      <c r="AD189" s="1" t="s">
        <v>554</v>
      </c>
      <c r="AE189" s="1" t="s">
        <v>67</v>
      </c>
      <c r="AF189" s="6"/>
      <c r="AG189" s="6"/>
      <c r="AH189" s="6"/>
      <c r="AI189" s="6"/>
      <c r="AJ189" s="6"/>
      <c r="AK189" s="2">
        <v>188</v>
      </c>
      <c r="AL189" s="18" t="s">
        <v>1139</v>
      </c>
      <c r="AM189" s="1" t="s">
        <v>1140</v>
      </c>
      <c r="AN189" s="30">
        <f>CONCATENATE("Case ID ", AK189, " :  ", AM189)</f>
      </c>
      <c r="AO189" s="18" t="s">
        <v>1141</v>
      </c>
      <c r="AP189" s="1" t="s">
        <v>1142</v>
      </c>
      <c r="AQ189" s="1" t="s">
        <v>1684</v>
      </c>
      <c r="AR189" s="1" t="s">
        <v>1685</v>
      </c>
      <c r="AS189" s="10" t="s">
        <v>5041</v>
      </c>
      <c r="AT189" s="31" t="s">
        <v>5042</v>
      </c>
      <c r="AU189" s="1" t="s">
        <v>2985</v>
      </c>
      <c r="AV189" s="32" t="s">
        <v>5043</v>
      </c>
      <c r="AW189" s="32" t="s">
        <v>5044</v>
      </c>
      <c r="AX189" s="1" t="s">
        <v>5045</v>
      </c>
      <c r="AY189" s="6"/>
      <c r="AZ189" s="6"/>
      <c r="BA189" s="6"/>
      <c r="BB189" s="6"/>
      <c r="BC189" s="6"/>
      <c r="BD189" s="3"/>
    </row>
    <row x14ac:dyDescent="0.25" r="190" customHeight="1" ht="15.75">
      <c r="A190" s="17" t="s">
        <v>16</v>
      </c>
      <c r="B190" s="15" t="s">
        <v>553</v>
      </c>
      <c r="C190" s="1" t="s">
        <v>5046</v>
      </c>
      <c r="D190" s="1" t="s">
        <v>3165</v>
      </c>
      <c r="E190" s="1" t="s">
        <v>5047</v>
      </c>
      <c r="F190" s="1" t="s">
        <v>5048</v>
      </c>
      <c r="G190" s="1" t="s">
        <v>2949</v>
      </c>
      <c r="H190" s="2">
        <v>1</v>
      </c>
      <c r="I190" s="1" t="s">
        <v>2950</v>
      </c>
      <c r="J190" s="2">
        <v>0</v>
      </c>
      <c r="K190" s="1" t="s">
        <v>5049</v>
      </c>
      <c r="L190" s="1" t="s">
        <v>3669</v>
      </c>
      <c r="M190" s="1" t="s">
        <v>2953</v>
      </c>
      <c r="N190" s="1" t="s">
        <v>5050</v>
      </c>
      <c r="O190" s="16" t="s">
        <v>554</v>
      </c>
      <c r="P190" s="17" t="s">
        <v>16</v>
      </c>
      <c r="Q190" s="18" t="s">
        <v>555</v>
      </c>
      <c r="R190" s="1" t="s">
        <v>556</v>
      </c>
      <c r="S190" s="1" t="s">
        <v>1684</v>
      </c>
      <c r="T190" s="1" t="s">
        <v>1685</v>
      </c>
      <c r="U190" s="6"/>
      <c r="V190" s="30">
        <f>VLOOKUP(B190,AC:AE, 3, FALSE)</f>
      </c>
      <c r="W190" s="1" t="s">
        <v>86</v>
      </c>
      <c r="X190" s="6"/>
      <c r="Y190" s="6"/>
      <c r="Z190" s="6"/>
      <c r="AA190" s="6"/>
      <c r="AB190" s="6"/>
      <c r="AC190" s="1" t="s">
        <v>5051</v>
      </c>
      <c r="AD190" s="1" t="s">
        <v>5052</v>
      </c>
      <c r="AE190" s="1" t="s">
        <v>117</v>
      </c>
      <c r="AF190" s="6"/>
      <c r="AG190" s="6"/>
      <c r="AH190" s="6"/>
      <c r="AI190" s="6"/>
      <c r="AJ190" s="6"/>
      <c r="AK190" s="2">
        <v>189</v>
      </c>
      <c r="AL190" s="18" t="s">
        <v>1143</v>
      </c>
      <c r="AM190" s="1" t="s">
        <v>1144</v>
      </c>
      <c r="AN190" s="30">
        <f>CONCATENATE("Case ID ", AK190, " :  ", AM190)</f>
      </c>
      <c r="AO190" s="18" t="s">
        <v>1145</v>
      </c>
      <c r="AP190" s="1" t="s">
        <v>1146</v>
      </c>
      <c r="AQ190" s="1" t="s">
        <v>1684</v>
      </c>
      <c r="AR190" s="1" t="s">
        <v>1685</v>
      </c>
      <c r="AS190" s="10" t="s">
        <v>5053</v>
      </c>
      <c r="AT190" s="31" t="s">
        <v>5054</v>
      </c>
      <c r="AU190" s="1" t="s">
        <v>5055</v>
      </c>
      <c r="AV190" s="32" t="s">
        <v>5056</v>
      </c>
      <c r="AW190" s="32" t="s">
        <v>4655</v>
      </c>
      <c r="AX190" s="6"/>
      <c r="AY190" s="6"/>
      <c r="AZ190" s="6"/>
      <c r="BA190" s="6"/>
      <c r="BB190" s="6"/>
      <c r="BC190" s="6"/>
      <c r="BD190" s="3"/>
    </row>
    <row x14ac:dyDescent="0.25" r="191" customHeight="1" ht="15.75">
      <c r="A191" s="17" t="s">
        <v>16</v>
      </c>
      <c r="B191" s="15" t="s">
        <v>5051</v>
      </c>
      <c r="C191" s="1" t="s">
        <v>5057</v>
      </c>
      <c r="D191" s="1" t="s">
        <v>5058</v>
      </c>
      <c r="E191" s="1" t="s">
        <v>5059</v>
      </c>
      <c r="F191" s="1" t="s">
        <v>5060</v>
      </c>
      <c r="G191" s="1" t="s">
        <v>2949</v>
      </c>
      <c r="H191" s="2">
        <v>1</v>
      </c>
      <c r="I191" s="1" t="s">
        <v>3891</v>
      </c>
      <c r="J191" s="19">
        <v>1.5</v>
      </c>
      <c r="K191" s="1" t="s">
        <v>5061</v>
      </c>
      <c r="L191" s="1" t="s">
        <v>2968</v>
      </c>
      <c r="M191" s="1" t="s">
        <v>2953</v>
      </c>
      <c r="N191" s="1" t="s">
        <v>5062</v>
      </c>
      <c r="O191" s="16" t="s">
        <v>5052</v>
      </c>
      <c r="P191" s="17" t="s">
        <v>16</v>
      </c>
      <c r="Q191" s="18" t="s">
        <v>5063</v>
      </c>
      <c r="R191" s="1" t="s">
        <v>5064</v>
      </c>
      <c r="S191" s="1" t="s">
        <v>1607</v>
      </c>
      <c r="T191" s="1" t="s">
        <v>1607</v>
      </c>
      <c r="U191" s="6"/>
      <c r="V191" s="30">
        <f>VLOOKUP(B191,AC:AE, 3, FALSE)</f>
      </c>
      <c r="W191" s="1" t="s">
        <v>86</v>
      </c>
      <c r="X191" s="6"/>
      <c r="Y191" s="6"/>
      <c r="Z191" s="6"/>
      <c r="AA191" s="6"/>
      <c r="AB191" s="6"/>
      <c r="AC191" s="1" t="s">
        <v>557</v>
      </c>
      <c r="AD191" s="1" t="s">
        <v>558</v>
      </c>
      <c r="AE191" s="1" t="s">
        <v>56</v>
      </c>
      <c r="AF191" s="6"/>
      <c r="AG191" s="6"/>
      <c r="AH191" s="6"/>
      <c r="AI191" s="6"/>
      <c r="AJ191" s="6"/>
      <c r="AK191" s="2">
        <v>190</v>
      </c>
      <c r="AL191" s="18" t="s">
        <v>1151</v>
      </c>
      <c r="AM191" s="1" t="s">
        <v>1152</v>
      </c>
      <c r="AN191" s="30">
        <f>CONCATENATE("Case ID ", AK191, " :  ", AM191)</f>
      </c>
      <c r="AO191" s="18" t="s">
        <v>1153</v>
      </c>
      <c r="AP191" s="1" t="s">
        <v>1154</v>
      </c>
      <c r="AQ191" s="1" t="s">
        <v>1684</v>
      </c>
      <c r="AR191" s="1" t="s">
        <v>1685</v>
      </c>
      <c r="AS191" s="10" t="s">
        <v>5065</v>
      </c>
      <c r="AT191" s="31" t="s">
        <v>3062</v>
      </c>
      <c r="AU191" s="1" t="s">
        <v>2985</v>
      </c>
      <c r="AV191" s="32" t="s">
        <v>5066</v>
      </c>
      <c r="AW191" s="32" t="s">
        <v>5067</v>
      </c>
      <c r="AX191" s="6"/>
      <c r="AY191" s="6"/>
      <c r="AZ191" s="6"/>
      <c r="BA191" s="6"/>
      <c r="BB191" s="6"/>
      <c r="BC191" s="6"/>
      <c r="BD191" s="3"/>
    </row>
    <row x14ac:dyDescent="0.25" r="192" customHeight="1" ht="15.75">
      <c r="A192" s="17" t="s">
        <v>32</v>
      </c>
      <c r="B192" s="15" t="s">
        <v>557</v>
      </c>
      <c r="C192" s="1" t="s">
        <v>5068</v>
      </c>
      <c r="D192" s="1" t="s">
        <v>5069</v>
      </c>
      <c r="E192" s="1" t="s">
        <v>5070</v>
      </c>
      <c r="F192" s="1" t="s">
        <v>5071</v>
      </c>
      <c r="G192" s="1" t="s">
        <v>2953</v>
      </c>
      <c r="H192" s="2">
        <v>1</v>
      </c>
      <c r="I192" s="1" t="s">
        <v>5072</v>
      </c>
      <c r="J192" s="19">
        <v>1.5</v>
      </c>
      <c r="K192" s="1" t="s">
        <v>5073</v>
      </c>
      <c r="L192" s="1" t="s">
        <v>2968</v>
      </c>
      <c r="M192" s="1" t="s">
        <v>2953</v>
      </c>
      <c r="N192" s="1" t="s">
        <v>5074</v>
      </c>
      <c r="O192" s="16" t="s">
        <v>558</v>
      </c>
      <c r="P192" s="17" t="s">
        <v>32</v>
      </c>
      <c r="Q192" s="18" t="s">
        <v>559</v>
      </c>
      <c r="R192" s="1" t="s">
        <v>560</v>
      </c>
      <c r="S192" s="1" t="s">
        <v>1746</v>
      </c>
      <c r="T192" s="1" t="s">
        <v>1685</v>
      </c>
      <c r="U192" s="6"/>
      <c r="V192" s="30">
        <f>VLOOKUP(B192,AC:AE, 3, FALSE)</f>
      </c>
      <c r="W192" s="1" t="s">
        <v>3908</v>
      </c>
      <c r="X192" s="6"/>
      <c r="Y192" s="6"/>
      <c r="Z192" s="6"/>
      <c r="AA192" s="6"/>
      <c r="AB192" s="6"/>
      <c r="AC192" s="1" t="s">
        <v>561</v>
      </c>
      <c r="AD192" s="1" t="s">
        <v>562</v>
      </c>
      <c r="AE192" s="1" t="s">
        <v>100</v>
      </c>
      <c r="AF192" s="6"/>
      <c r="AG192" s="6"/>
      <c r="AH192" s="6"/>
      <c r="AI192" s="6"/>
      <c r="AJ192" s="6"/>
      <c r="AK192" s="2">
        <v>191</v>
      </c>
      <c r="AL192" s="18" t="s">
        <v>5075</v>
      </c>
      <c r="AM192" s="1" t="s">
        <v>5076</v>
      </c>
      <c r="AN192" s="30">
        <f>CONCATENATE("Case ID ", AK192, " :  ", AM192)</f>
      </c>
      <c r="AO192" s="18" t="s">
        <v>5077</v>
      </c>
      <c r="AP192" s="1" t="s">
        <v>5078</v>
      </c>
      <c r="AQ192" s="1" t="s">
        <v>1690</v>
      </c>
      <c r="AR192" s="1" t="s">
        <v>1690</v>
      </c>
      <c r="AS192" s="10" t="s">
        <v>5079</v>
      </c>
      <c r="AT192" s="31" t="s">
        <v>5080</v>
      </c>
      <c r="AU192" s="1" t="s">
        <v>4078</v>
      </c>
      <c r="AV192" s="32" t="s">
        <v>5081</v>
      </c>
      <c r="AW192" s="32" t="s">
        <v>5082</v>
      </c>
      <c r="AX192" s="1" t="s">
        <v>5083</v>
      </c>
      <c r="AY192" s="6"/>
      <c r="AZ192" s="6"/>
      <c r="BA192" s="6"/>
      <c r="BB192" s="6"/>
      <c r="BC192" s="6"/>
      <c r="BD192" s="3"/>
    </row>
    <row x14ac:dyDescent="0.25" r="193" customHeight="1" ht="15.75">
      <c r="A193" s="17" t="s">
        <v>32</v>
      </c>
      <c r="B193" s="15" t="s">
        <v>561</v>
      </c>
      <c r="C193" s="1" t="s">
        <v>5084</v>
      </c>
      <c r="D193" s="1" t="s">
        <v>5085</v>
      </c>
      <c r="E193" s="1" t="s">
        <v>5086</v>
      </c>
      <c r="F193" s="1" t="s">
        <v>5087</v>
      </c>
      <c r="G193" s="1" t="s">
        <v>2953</v>
      </c>
      <c r="H193" s="2">
        <v>1</v>
      </c>
      <c r="I193" s="1" t="s">
        <v>2950</v>
      </c>
      <c r="J193" s="2">
        <v>0</v>
      </c>
      <c r="K193" s="1" t="s">
        <v>2993</v>
      </c>
      <c r="L193" s="1" t="s">
        <v>2968</v>
      </c>
      <c r="M193" s="1" t="s">
        <v>2953</v>
      </c>
      <c r="N193" s="1" t="s">
        <v>5088</v>
      </c>
      <c r="O193" s="16" t="s">
        <v>562</v>
      </c>
      <c r="P193" s="17" t="s">
        <v>32</v>
      </c>
      <c r="Q193" s="18" t="s">
        <v>563</v>
      </c>
      <c r="R193" s="1" t="s">
        <v>564</v>
      </c>
      <c r="S193" s="1" t="s">
        <v>2228</v>
      </c>
      <c r="T193" s="1" t="s">
        <v>1685</v>
      </c>
      <c r="U193" s="6"/>
      <c r="V193" s="30">
        <f>VLOOKUP(B193,AC:AE, 3, FALSE)</f>
      </c>
      <c r="W193" s="1" t="s">
        <v>3919</v>
      </c>
      <c r="X193" s="6"/>
      <c r="Y193" s="6"/>
      <c r="Z193" s="6"/>
      <c r="AA193" s="6"/>
      <c r="AB193" s="6"/>
      <c r="AC193" s="1" t="s">
        <v>1903</v>
      </c>
      <c r="AD193" s="1" t="s">
        <v>1904</v>
      </c>
      <c r="AE193" s="1" t="s">
        <v>67</v>
      </c>
      <c r="AF193" s="6"/>
      <c r="AG193" s="6"/>
      <c r="AH193" s="6"/>
      <c r="AI193" s="6"/>
      <c r="AJ193" s="6"/>
      <c r="AK193" s="2">
        <v>192</v>
      </c>
      <c r="AL193" s="18" t="s">
        <v>1159</v>
      </c>
      <c r="AM193" s="1" t="s">
        <v>1160</v>
      </c>
      <c r="AN193" s="30">
        <f>CONCATENATE("Case ID ", AK193, " :  ", AM193)</f>
      </c>
      <c r="AO193" s="18" t="s">
        <v>854</v>
      </c>
      <c r="AP193" s="1" t="s">
        <v>1161</v>
      </c>
      <c r="AQ193" s="1" t="s">
        <v>1721</v>
      </c>
      <c r="AR193" s="1" t="s">
        <v>1685</v>
      </c>
      <c r="AS193" s="10" t="s">
        <v>5089</v>
      </c>
      <c r="AT193" s="31" t="s">
        <v>5090</v>
      </c>
      <c r="AU193" s="1" t="s">
        <v>5091</v>
      </c>
      <c r="AV193" s="32" t="s">
        <v>5092</v>
      </c>
      <c r="AW193" s="32" t="s">
        <v>5093</v>
      </c>
      <c r="AX193" s="1" t="s">
        <v>5094</v>
      </c>
      <c r="AY193" s="6"/>
      <c r="AZ193" s="6"/>
      <c r="BA193" s="6"/>
      <c r="BB193" s="6"/>
      <c r="BC193" s="6"/>
      <c r="BD193" s="3"/>
    </row>
    <row x14ac:dyDescent="0.25" r="194" customHeight="1" ht="15.75">
      <c r="A194" s="17" t="s">
        <v>1681</v>
      </c>
      <c r="B194" s="15" t="s">
        <v>1903</v>
      </c>
      <c r="C194" s="1" t="s">
        <v>5095</v>
      </c>
      <c r="D194" s="1" t="s">
        <v>3241</v>
      </c>
      <c r="E194" s="1" t="s">
        <v>5096</v>
      </c>
      <c r="F194" s="1" t="s">
        <v>5097</v>
      </c>
      <c r="G194" s="1" t="s">
        <v>2949</v>
      </c>
      <c r="H194" s="2">
        <v>1</v>
      </c>
      <c r="I194" s="1" t="s">
        <v>5098</v>
      </c>
      <c r="J194" s="19">
        <v>1.5</v>
      </c>
      <c r="K194" s="1" t="s">
        <v>5099</v>
      </c>
      <c r="L194" s="1" t="s">
        <v>2968</v>
      </c>
      <c r="M194" s="1" t="s">
        <v>2949</v>
      </c>
      <c r="N194" s="1" t="s">
        <v>3169</v>
      </c>
      <c r="O194" s="16" t="s">
        <v>1904</v>
      </c>
      <c r="P194" s="17" t="s">
        <v>1681</v>
      </c>
      <c r="Q194" s="18" t="s">
        <v>1905</v>
      </c>
      <c r="R194" s="1" t="s">
        <v>1906</v>
      </c>
      <c r="S194" s="1" t="s">
        <v>1721</v>
      </c>
      <c r="T194" s="1" t="s">
        <v>1685</v>
      </c>
      <c r="U194" s="6"/>
      <c r="V194" s="30">
        <f>VLOOKUP(B194,AC:AE, 3, FALSE)</f>
      </c>
      <c r="W194" s="1" t="s">
        <v>86</v>
      </c>
      <c r="X194" s="1" t="s">
        <v>2970</v>
      </c>
      <c r="Y194" s="6"/>
      <c r="Z194" s="6"/>
      <c r="AA194" s="6"/>
      <c r="AB194" s="6"/>
      <c r="AC194" s="1" t="s">
        <v>565</v>
      </c>
      <c r="AD194" s="1" t="s">
        <v>566</v>
      </c>
      <c r="AE194" s="1" t="s">
        <v>62</v>
      </c>
      <c r="AF194" s="6"/>
      <c r="AG194" s="6"/>
      <c r="AH194" s="6"/>
      <c r="AI194" s="6"/>
      <c r="AJ194" s="6"/>
      <c r="AK194" s="2">
        <v>193</v>
      </c>
      <c r="AL194" s="18" t="s">
        <v>1162</v>
      </c>
      <c r="AM194" s="1" t="s">
        <v>1163</v>
      </c>
      <c r="AN194" s="30">
        <f>CONCATENATE("Case ID ", AK194, " :  ", AM194)</f>
      </c>
      <c r="AO194" s="18" t="s">
        <v>1164</v>
      </c>
      <c r="AP194" s="1" t="s">
        <v>1142</v>
      </c>
      <c r="AQ194" s="1" t="s">
        <v>1684</v>
      </c>
      <c r="AR194" s="1" t="s">
        <v>1685</v>
      </c>
      <c r="AS194" s="10" t="s">
        <v>5100</v>
      </c>
      <c r="AT194" s="31" t="s">
        <v>5042</v>
      </c>
      <c r="AU194" s="1" t="s">
        <v>2985</v>
      </c>
      <c r="AV194" s="32" t="s">
        <v>5043</v>
      </c>
      <c r="AW194" s="32" t="s">
        <v>5101</v>
      </c>
      <c r="AX194" s="1" t="s">
        <v>5102</v>
      </c>
      <c r="AY194" s="6"/>
      <c r="AZ194" s="6"/>
      <c r="BA194" s="6"/>
      <c r="BB194" s="6"/>
      <c r="BC194" s="6"/>
      <c r="BD194" s="3"/>
    </row>
    <row x14ac:dyDescent="0.25" r="195" customHeight="1" ht="15.75">
      <c r="A195" s="17" t="s">
        <v>32</v>
      </c>
      <c r="B195" s="15" t="s">
        <v>565</v>
      </c>
      <c r="C195" s="1" t="s">
        <v>5103</v>
      </c>
      <c r="D195" s="1" t="s">
        <v>5104</v>
      </c>
      <c r="E195" s="1" t="s">
        <v>5105</v>
      </c>
      <c r="F195" s="1" t="s">
        <v>5106</v>
      </c>
      <c r="G195" s="1" t="s">
        <v>2953</v>
      </c>
      <c r="H195" s="2">
        <v>1</v>
      </c>
      <c r="I195" s="1" t="s">
        <v>5107</v>
      </c>
      <c r="J195" s="2">
        <v>1</v>
      </c>
      <c r="K195" s="1" t="s">
        <v>2993</v>
      </c>
      <c r="L195" s="1" t="s">
        <v>5108</v>
      </c>
      <c r="M195" s="1" t="s">
        <v>2953</v>
      </c>
      <c r="N195" s="1" t="s">
        <v>5109</v>
      </c>
      <c r="O195" s="16" t="s">
        <v>566</v>
      </c>
      <c r="P195" s="17" t="s">
        <v>32</v>
      </c>
      <c r="Q195" s="18" t="s">
        <v>567</v>
      </c>
      <c r="R195" s="1" t="s">
        <v>568</v>
      </c>
      <c r="S195" s="1" t="s">
        <v>1684</v>
      </c>
      <c r="T195" s="1" t="s">
        <v>1685</v>
      </c>
      <c r="U195" s="6"/>
      <c r="V195" s="30">
        <f>VLOOKUP(B195,AC:AE, 3, FALSE)</f>
      </c>
      <c r="W195" s="1" t="s">
        <v>3930</v>
      </c>
      <c r="X195" s="6"/>
      <c r="Y195" s="6"/>
      <c r="Z195" s="6"/>
      <c r="AA195" s="6"/>
      <c r="AB195" s="6"/>
      <c r="AC195" s="1" t="s">
        <v>569</v>
      </c>
      <c r="AD195" s="1" t="s">
        <v>570</v>
      </c>
      <c r="AE195" s="1" t="s">
        <v>62</v>
      </c>
      <c r="AF195" s="6"/>
      <c r="AG195" s="6"/>
      <c r="AH195" s="6"/>
      <c r="AI195" s="6"/>
      <c r="AJ195" s="6"/>
      <c r="AK195" s="2">
        <v>194</v>
      </c>
      <c r="AL195" s="18" t="s">
        <v>1165</v>
      </c>
      <c r="AM195" s="1" t="s">
        <v>1166</v>
      </c>
      <c r="AN195" s="30">
        <f>CONCATENATE("Case ID ", AK195, " :  ", AM195)</f>
      </c>
      <c r="AO195" s="18" t="s">
        <v>1167</v>
      </c>
      <c r="AP195" s="1" t="s">
        <v>991</v>
      </c>
      <c r="AQ195" s="1" t="s">
        <v>1684</v>
      </c>
      <c r="AR195" s="1" t="s">
        <v>1685</v>
      </c>
      <c r="AS195" s="10" t="s">
        <v>5110</v>
      </c>
      <c r="AT195" s="31" t="s">
        <v>5111</v>
      </c>
      <c r="AU195" s="1" t="s">
        <v>5112</v>
      </c>
      <c r="AV195" s="32" t="s">
        <v>5113</v>
      </c>
      <c r="AW195" s="32" t="s">
        <v>4655</v>
      </c>
      <c r="AX195" s="6"/>
      <c r="AY195" s="6"/>
      <c r="AZ195" s="6"/>
      <c r="BA195" s="6"/>
      <c r="BB195" s="6"/>
      <c r="BC195" s="6"/>
      <c r="BD195" s="3"/>
    </row>
    <row x14ac:dyDescent="0.25" r="196" customHeight="1" ht="15.75">
      <c r="A196" s="17" t="s">
        <v>32</v>
      </c>
      <c r="B196" s="15" t="s">
        <v>569</v>
      </c>
      <c r="C196" s="1" t="s">
        <v>5114</v>
      </c>
      <c r="D196" s="1" t="s">
        <v>5115</v>
      </c>
      <c r="E196" s="1" t="s">
        <v>5116</v>
      </c>
      <c r="F196" s="1" t="s">
        <v>5117</v>
      </c>
      <c r="G196" s="1" t="s">
        <v>2953</v>
      </c>
      <c r="H196" s="2">
        <v>1</v>
      </c>
      <c r="I196" s="1" t="s">
        <v>5118</v>
      </c>
      <c r="J196" s="19">
        <v>0.5</v>
      </c>
      <c r="K196" s="1" t="s">
        <v>2993</v>
      </c>
      <c r="L196" s="1" t="s">
        <v>2968</v>
      </c>
      <c r="M196" s="1" t="s">
        <v>2953</v>
      </c>
      <c r="N196" s="1" t="s">
        <v>5109</v>
      </c>
      <c r="O196" s="16" t="s">
        <v>570</v>
      </c>
      <c r="P196" s="17" t="s">
        <v>32</v>
      </c>
      <c r="Q196" s="18" t="s">
        <v>567</v>
      </c>
      <c r="R196" s="1" t="s">
        <v>571</v>
      </c>
      <c r="S196" s="1" t="s">
        <v>1684</v>
      </c>
      <c r="T196" s="1" t="s">
        <v>1685</v>
      </c>
      <c r="U196" s="6"/>
      <c r="V196" s="30">
        <f>VLOOKUP(B196,AC:AE, 3, FALSE)</f>
      </c>
      <c r="W196" s="1" t="s">
        <v>3942</v>
      </c>
      <c r="X196" s="6"/>
      <c r="Y196" s="6"/>
      <c r="Z196" s="6"/>
      <c r="AA196" s="6"/>
      <c r="AB196" s="6"/>
      <c r="AC196" s="1" t="s">
        <v>3949</v>
      </c>
      <c r="AD196" s="1" t="s">
        <v>3950</v>
      </c>
      <c r="AE196" s="1" t="s">
        <v>100</v>
      </c>
      <c r="AF196" s="6"/>
      <c r="AG196" s="6"/>
      <c r="AH196" s="6"/>
      <c r="AI196" s="6"/>
      <c r="AJ196" s="6"/>
      <c r="AK196" s="2">
        <v>195</v>
      </c>
      <c r="AL196" s="18" t="s">
        <v>1168</v>
      </c>
      <c r="AM196" s="1" t="s">
        <v>1169</v>
      </c>
      <c r="AN196" s="30">
        <f>CONCATENATE("Case ID ", AK196, " :  ", AM196)</f>
      </c>
      <c r="AO196" s="18" t="s">
        <v>1170</v>
      </c>
      <c r="AP196" s="1" t="s">
        <v>1171</v>
      </c>
      <c r="AQ196" s="1" t="s">
        <v>1684</v>
      </c>
      <c r="AR196" s="1" t="s">
        <v>1685</v>
      </c>
      <c r="AS196" s="10" t="s">
        <v>5119</v>
      </c>
      <c r="AT196" s="31" t="s">
        <v>5120</v>
      </c>
      <c r="AU196" s="1" t="s">
        <v>2985</v>
      </c>
      <c r="AV196" s="32" t="s">
        <v>5121</v>
      </c>
      <c r="AW196" s="32" t="s">
        <v>5122</v>
      </c>
      <c r="AX196" s="1" t="s">
        <v>5123</v>
      </c>
      <c r="AY196" s="6"/>
      <c r="AZ196" s="6"/>
      <c r="BA196" s="6"/>
      <c r="BB196" s="6"/>
      <c r="BC196" s="6"/>
      <c r="BD196" s="3"/>
    </row>
    <row x14ac:dyDescent="0.25" r="197" customHeight="1" ht="15.75">
      <c r="A197" s="17" t="s">
        <v>32</v>
      </c>
      <c r="B197" s="15" t="s">
        <v>3949</v>
      </c>
      <c r="C197" s="1" t="s">
        <v>5124</v>
      </c>
      <c r="D197" s="1" t="s">
        <v>5125</v>
      </c>
      <c r="E197" s="1" t="s">
        <v>5126</v>
      </c>
      <c r="F197" s="1" t="s">
        <v>5127</v>
      </c>
      <c r="G197" s="1" t="s">
        <v>2953</v>
      </c>
      <c r="H197" s="2">
        <v>1</v>
      </c>
      <c r="I197" s="1" t="s">
        <v>5128</v>
      </c>
      <c r="J197" s="2">
        <v>3</v>
      </c>
      <c r="K197" s="1" t="s">
        <v>2993</v>
      </c>
      <c r="L197" s="1" t="s">
        <v>5027</v>
      </c>
      <c r="M197" s="1" t="s">
        <v>2953</v>
      </c>
      <c r="N197" s="1" t="s">
        <v>5129</v>
      </c>
      <c r="O197" s="16" t="s">
        <v>3950</v>
      </c>
      <c r="P197" s="17" t="s">
        <v>32</v>
      </c>
      <c r="Q197" s="18" t="s">
        <v>3951</v>
      </c>
      <c r="R197" s="1" t="s">
        <v>3952</v>
      </c>
      <c r="S197" s="1" t="s">
        <v>1607</v>
      </c>
      <c r="T197" s="1" t="s">
        <v>1607</v>
      </c>
      <c r="U197" s="6"/>
      <c r="V197" s="30">
        <f>VLOOKUP(B197,AC:AE, 3, FALSE)</f>
      </c>
      <c r="W197" s="1" t="s">
        <v>3954</v>
      </c>
      <c r="X197" s="6"/>
      <c r="Y197" s="6"/>
      <c r="Z197" s="6"/>
      <c r="AA197" s="6"/>
      <c r="AB197" s="6"/>
      <c r="AC197" s="1" t="s">
        <v>572</v>
      </c>
      <c r="AD197" s="1" t="s">
        <v>573</v>
      </c>
      <c r="AE197" s="1" t="s">
        <v>117</v>
      </c>
      <c r="AF197" s="6"/>
      <c r="AG197" s="6"/>
      <c r="AH197" s="6"/>
      <c r="AI197" s="6"/>
      <c r="AJ197" s="6"/>
      <c r="AK197" s="2">
        <v>196</v>
      </c>
      <c r="AL197" s="18" t="s">
        <v>1176</v>
      </c>
      <c r="AM197" s="1" t="s">
        <v>1177</v>
      </c>
      <c r="AN197" s="30">
        <f>CONCATENATE("Case ID ", AK197, " :  ", AM197)</f>
      </c>
      <c r="AO197" s="18" t="s">
        <v>1178</v>
      </c>
      <c r="AP197" s="1" t="s">
        <v>1179</v>
      </c>
      <c r="AQ197" s="1" t="s">
        <v>1684</v>
      </c>
      <c r="AR197" s="1" t="s">
        <v>1685</v>
      </c>
      <c r="AS197" s="10" t="s">
        <v>5130</v>
      </c>
      <c r="AT197" s="31" t="s">
        <v>5131</v>
      </c>
      <c r="AU197" s="1" t="s">
        <v>2985</v>
      </c>
      <c r="AV197" s="32" t="s">
        <v>5132</v>
      </c>
      <c r="AW197" s="32" t="s">
        <v>4655</v>
      </c>
      <c r="AX197" s="6"/>
      <c r="AY197" s="6"/>
      <c r="AZ197" s="6"/>
      <c r="BA197" s="6"/>
      <c r="BB197" s="6"/>
      <c r="BC197" s="6"/>
      <c r="BD197" s="3"/>
    </row>
    <row x14ac:dyDescent="0.25" r="198" customHeight="1" ht="15.75">
      <c r="A198" s="17" t="s">
        <v>16</v>
      </c>
      <c r="B198" s="15" t="s">
        <v>572</v>
      </c>
      <c r="C198" s="1" t="s">
        <v>5133</v>
      </c>
      <c r="D198" s="1" t="s">
        <v>5134</v>
      </c>
      <c r="E198" s="1" t="s">
        <v>5135</v>
      </c>
      <c r="F198" s="1" t="s">
        <v>5136</v>
      </c>
      <c r="G198" s="1" t="s">
        <v>2949</v>
      </c>
      <c r="H198" s="2">
        <v>1</v>
      </c>
      <c r="I198" s="1" t="s">
        <v>2950</v>
      </c>
      <c r="J198" s="2">
        <v>0</v>
      </c>
      <c r="K198" s="1" t="s">
        <v>5137</v>
      </c>
      <c r="L198" s="1" t="s">
        <v>5138</v>
      </c>
      <c r="M198" s="1" t="s">
        <v>2953</v>
      </c>
      <c r="N198" s="1" t="s">
        <v>5139</v>
      </c>
      <c r="O198" s="16" t="s">
        <v>573</v>
      </c>
      <c r="P198" s="17" t="s">
        <v>16</v>
      </c>
      <c r="Q198" s="18" t="s">
        <v>574</v>
      </c>
      <c r="R198" s="1" t="s">
        <v>575</v>
      </c>
      <c r="S198" s="1" t="s">
        <v>1684</v>
      </c>
      <c r="T198" s="1" t="s">
        <v>1685</v>
      </c>
      <c r="U198" s="6"/>
      <c r="V198" s="30">
        <f>VLOOKUP(B198,AC:AE, 3, FALSE)</f>
      </c>
      <c r="W198" s="1" t="s">
        <v>86</v>
      </c>
      <c r="X198" s="6"/>
      <c r="Y198" s="6"/>
      <c r="Z198" s="6"/>
      <c r="AA198" s="6"/>
      <c r="AB198" s="6"/>
      <c r="AC198" s="1" t="s">
        <v>576</v>
      </c>
      <c r="AD198" s="1" t="s">
        <v>577</v>
      </c>
      <c r="AE198" s="1" t="s">
        <v>143</v>
      </c>
      <c r="AF198" s="6"/>
      <c r="AG198" s="6"/>
      <c r="AH198" s="6"/>
      <c r="AI198" s="6"/>
      <c r="AJ198" s="6"/>
      <c r="AK198" s="2">
        <v>197</v>
      </c>
      <c r="AL198" s="18" t="s">
        <v>1184</v>
      </c>
      <c r="AM198" s="1" t="s">
        <v>1185</v>
      </c>
      <c r="AN198" s="30">
        <f>CONCATENATE("Case ID ", AK198, " :  ", AM198)</f>
      </c>
      <c r="AO198" s="18" t="s">
        <v>1186</v>
      </c>
      <c r="AP198" s="1" t="s">
        <v>1187</v>
      </c>
      <c r="AQ198" s="1" t="s">
        <v>1684</v>
      </c>
      <c r="AR198" s="1" t="s">
        <v>1685</v>
      </c>
      <c r="AS198" s="10" t="s">
        <v>5140</v>
      </c>
      <c r="AT198" s="31" t="s">
        <v>5141</v>
      </c>
      <c r="AU198" s="1" t="s">
        <v>5142</v>
      </c>
      <c r="AV198" s="32" t="s">
        <v>5143</v>
      </c>
      <c r="AW198" s="32" t="s">
        <v>5144</v>
      </c>
      <c r="AX198" s="1" t="s">
        <v>5145</v>
      </c>
      <c r="AY198" s="6"/>
      <c r="AZ198" s="6"/>
      <c r="BA198" s="6"/>
      <c r="BB198" s="6"/>
      <c r="BC198" s="6"/>
      <c r="BD198" s="3"/>
    </row>
    <row x14ac:dyDescent="0.25" r="199" customHeight="1" ht="15.75">
      <c r="A199" s="17" t="s">
        <v>32</v>
      </c>
      <c r="B199" s="15" t="s">
        <v>576</v>
      </c>
      <c r="C199" s="1" t="s">
        <v>5146</v>
      </c>
      <c r="D199" s="1" t="s">
        <v>3398</v>
      </c>
      <c r="E199" s="1" t="s">
        <v>5147</v>
      </c>
      <c r="F199" s="1" t="s">
        <v>5148</v>
      </c>
      <c r="G199" s="1" t="s">
        <v>2953</v>
      </c>
      <c r="H199" s="2">
        <v>1</v>
      </c>
      <c r="I199" s="1" t="s">
        <v>4414</v>
      </c>
      <c r="J199" s="19">
        <v>1.5</v>
      </c>
      <c r="K199" s="1" t="s">
        <v>2993</v>
      </c>
      <c r="L199" s="1" t="s">
        <v>2968</v>
      </c>
      <c r="M199" s="1" t="s">
        <v>2953</v>
      </c>
      <c r="N199" s="1" t="s">
        <v>5149</v>
      </c>
      <c r="O199" s="16" t="s">
        <v>577</v>
      </c>
      <c r="P199" s="17" t="s">
        <v>32</v>
      </c>
      <c r="Q199" s="18" t="s">
        <v>578</v>
      </c>
      <c r="R199" s="1" t="s">
        <v>579</v>
      </c>
      <c r="S199" s="1" t="s">
        <v>1684</v>
      </c>
      <c r="T199" s="1" t="s">
        <v>1685</v>
      </c>
      <c r="U199" s="6"/>
      <c r="V199" s="30">
        <f>VLOOKUP(B199,AC:AE, 3, FALSE)</f>
      </c>
      <c r="W199" s="1" t="s">
        <v>3062</v>
      </c>
      <c r="X199" s="6"/>
      <c r="Y199" s="6"/>
      <c r="Z199" s="6"/>
      <c r="AA199" s="6"/>
      <c r="AB199" s="6"/>
      <c r="AC199" s="1" t="s">
        <v>580</v>
      </c>
      <c r="AD199" s="1" t="s">
        <v>581</v>
      </c>
      <c r="AE199" s="1" t="s">
        <v>143</v>
      </c>
      <c r="AF199" s="6"/>
      <c r="AG199" s="6"/>
      <c r="AH199" s="6"/>
      <c r="AI199" s="6"/>
      <c r="AJ199" s="6"/>
      <c r="AK199" s="2">
        <v>198</v>
      </c>
      <c r="AL199" s="18" t="s">
        <v>1192</v>
      </c>
      <c r="AM199" s="1" t="s">
        <v>1193</v>
      </c>
      <c r="AN199" s="30">
        <f>CONCATENATE("Case ID ", AK199, " :  ", AM199)</f>
      </c>
      <c r="AO199" s="18" t="s">
        <v>1194</v>
      </c>
      <c r="AP199" s="1" t="s">
        <v>1195</v>
      </c>
      <c r="AQ199" s="1" t="s">
        <v>1721</v>
      </c>
      <c r="AR199" s="1" t="s">
        <v>1685</v>
      </c>
      <c r="AS199" s="10" t="s">
        <v>5150</v>
      </c>
      <c r="AT199" s="31" t="s">
        <v>5151</v>
      </c>
      <c r="AU199" s="1" t="s">
        <v>5152</v>
      </c>
      <c r="AV199" s="32" t="s">
        <v>5153</v>
      </c>
      <c r="AW199" s="32" t="s">
        <v>5154</v>
      </c>
      <c r="AX199" s="1" t="s">
        <v>5155</v>
      </c>
      <c r="AY199" s="6"/>
      <c r="AZ199" s="6"/>
      <c r="BA199" s="6"/>
      <c r="BB199" s="6"/>
      <c r="BC199" s="6"/>
      <c r="BD199" s="3"/>
    </row>
    <row x14ac:dyDescent="0.25" r="200" customHeight="1" ht="15.75">
      <c r="A200" s="17" t="s">
        <v>32</v>
      </c>
      <c r="B200" s="15" t="s">
        <v>580</v>
      </c>
      <c r="C200" s="1" t="s">
        <v>5156</v>
      </c>
      <c r="D200" s="1" t="s">
        <v>5157</v>
      </c>
      <c r="E200" s="1" t="s">
        <v>5158</v>
      </c>
      <c r="F200" s="1" t="s">
        <v>5159</v>
      </c>
      <c r="G200" s="1" t="s">
        <v>2953</v>
      </c>
      <c r="H200" s="2">
        <v>1</v>
      </c>
      <c r="I200" s="1" t="s">
        <v>5160</v>
      </c>
      <c r="J200" s="19">
        <v>1.5</v>
      </c>
      <c r="K200" s="1" t="s">
        <v>2993</v>
      </c>
      <c r="L200" s="1" t="s">
        <v>2968</v>
      </c>
      <c r="M200" s="1" t="s">
        <v>2953</v>
      </c>
      <c r="N200" s="1" t="s">
        <v>5161</v>
      </c>
      <c r="O200" s="16" t="s">
        <v>581</v>
      </c>
      <c r="P200" s="17" t="s">
        <v>32</v>
      </c>
      <c r="Q200" s="18" t="s">
        <v>582</v>
      </c>
      <c r="R200" s="1" t="s">
        <v>583</v>
      </c>
      <c r="S200" s="1" t="s">
        <v>1684</v>
      </c>
      <c r="T200" s="1" t="s">
        <v>1685</v>
      </c>
      <c r="U200" s="6"/>
      <c r="V200" s="30">
        <f>VLOOKUP(B200,AC:AE, 3, FALSE)</f>
      </c>
      <c r="W200" s="1" t="s">
        <v>3975</v>
      </c>
      <c r="X200" s="6"/>
      <c r="Y200" s="6"/>
      <c r="Z200" s="6"/>
      <c r="AA200" s="6"/>
      <c r="AB200" s="6"/>
      <c r="AC200" s="1" t="s">
        <v>584</v>
      </c>
      <c r="AD200" s="1" t="s">
        <v>5162</v>
      </c>
      <c r="AE200" s="1" t="s">
        <v>27</v>
      </c>
      <c r="AF200" s="6"/>
      <c r="AG200" s="6"/>
      <c r="AH200" s="6"/>
      <c r="AI200" s="6"/>
      <c r="AJ200" s="6"/>
      <c r="AK200" s="2">
        <v>199</v>
      </c>
      <c r="AL200" s="18" t="s">
        <v>1200</v>
      </c>
      <c r="AM200" s="1" t="s">
        <v>1201</v>
      </c>
      <c r="AN200" s="30">
        <f>CONCATENATE("Case ID ", AK200, " :  ", AM200)</f>
      </c>
      <c r="AO200" s="18" t="s">
        <v>1202</v>
      </c>
      <c r="AP200" s="1" t="s">
        <v>1203</v>
      </c>
      <c r="AQ200" s="1" t="s">
        <v>1684</v>
      </c>
      <c r="AR200" s="1" t="s">
        <v>1685</v>
      </c>
      <c r="AS200" s="10" t="s">
        <v>5163</v>
      </c>
      <c r="AT200" s="31" t="s">
        <v>5164</v>
      </c>
      <c r="AU200" s="1" t="s">
        <v>2985</v>
      </c>
      <c r="AV200" s="32" t="s">
        <v>5165</v>
      </c>
      <c r="AW200" s="32" t="s">
        <v>5166</v>
      </c>
      <c r="AX200" s="1" t="s">
        <v>5167</v>
      </c>
      <c r="AY200" s="6"/>
      <c r="AZ200" s="6"/>
      <c r="BA200" s="6"/>
      <c r="BB200" s="6"/>
      <c r="BC200" s="6"/>
      <c r="BD200" s="3"/>
    </row>
    <row x14ac:dyDescent="0.25" r="201" customHeight="1" ht="15.75">
      <c r="A201" s="17" t="s">
        <v>16</v>
      </c>
      <c r="B201" s="15" t="s">
        <v>584</v>
      </c>
      <c r="C201" s="1" t="s">
        <v>5168</v>
      </c>
      <c r="D201" s="1" t="s">
        <v>5169</v>
      </c>
      <c r="E201" s="1" t="s">
        <v>5170</v>
      </c>
      <c r="F201" s="1" t="s">
        <v>5171</v>
      </c>
      <c r="G201" s="1" t="s">
        <v>2949</v>
      </c>
      <c r="H201" s="19">
        <v>0.666666667</v>
      </c>
      <c r="I201" s="1" t="s">
        <v>2950</v>
      </c>
      <c r="J201" s="2">
        <v>0</v>
      </c>
      <c r="K201" s="1" t="s">
        <v>3714</v>
      </c>
      <c r="L201" s="1" t="s">
        <v>4265</v>
      </c>
      <c r="M201" s="1" t="s">
        <v>2953</v>
      </c>
      <c r="N201" s="1" t="s">
        <v>5172</v>
      </c>
      <c r="O201" s="16" t="s">
        <v>585</v>
      </c>
      <c r="P201" s="17" t="s">
        <v>16</v>
      </c>
      <c r="Q201" s="18" t="s">
        <v>586</v>
      </c>
      <c r="R201" s="1" t="s">
        <v>587</v>
      </c>
      <c r="S201" s="1" t="s">
        <v>1721</v>
      </c>
      <c r="T201" s="1" t="s">
        <v>1685</v>
      </c>
      <c r="U201" s="6"/>
      <c r="V201" s="30">
        <f>VLOOKUP(B201,AC:AE, 3, FALSE)</f>
      </c>
      <c r="W201" s="1" t="s">
        <v>86</v>
      </c>
      <c r="X201" s="6"/>
      <c r="Y201" s="6"/>
      <c r="Z201" s="6"/>
      <c r="AA201" s="6"/>
      <c r="AB201" s="6"/>
      <c r="AC201" s="1" t="s">
        <v>588</v>
      </c>
      <c r="AD201" s="1" t="s">
        <v>589</v>
      </c>
      <c r="AE201" s="1" t="s">
        <v>143</v>
      </c>
      <c r="AF201" s="6"/>
      <c r="AG201" s="6"/>
      <c r="AH201" s="6"/>
      <c r="AI201" s="6"/>
      <c r="AJ201" s="6"/>
      <c r="AK201" s="2">
        <v>200</v>
      </c>
      <c r="AL201" s="18" t="s">
        <v>1208</v>
      </c>
      <c r="AM201" s="1" t="s">
        <v>1209</v>
      </c>
      <c r="AN201" s="30">
        <f>CONCATENATE("Case ID ", AK201, " :  ", AM201)</f>
      </c>
      <c r="AO201" s="18" t="s">
        <v>1210</v>
      </c>
      <c r="AP201" s="1" t="s">
        <v>1211</v>
      </c>
      <c r="AQ201" s="1" t="s">
        <v>1684</v>
      </c>
      <c r="AR201" s="1" t="s">
        <v>1685</v>
      </c>
      <c r="AS201" s="10" t="s">
        <v>5173</v>
      </c>
      <c r="AT201" s="31" t="s">
        <v>5174</v>
      </c>
      <c r="AU201" s="1" t="s">
        <v>2985</v>
      </c>
      <c r="AV201" s="32" t="s">
        <v>5175</v>
      </c>
      <c r="AW201" s="32" t="s">
        <v>5176</v>
      </c>
      <c r="AX201" s="1" t="s">
        <v>5177</v>
      </c>
      <c r="AY201" s="6"/>
      <c r="AZ201" s="6"/>
      <c r="BA201" s="6"/>
      <c r="BB201" s="6"/>
      <c r="BC201" s="6"/>
      <c r="BD201" s="3"/>
    </row>
    <row x14ac:dyDescent="0.25" r="202" customHeight="1" ht="15.75">
      <c r="A202" s="17" t="s">
        <v>32</v>
      </c>
      <c r="B202" s="15" t="s">
        <v>588</v>
      </c>
      <c r="C202" s="1" t="s">
        <v>5178</v>
      </c>
      <c r="D202" s="1" t="s">
        <v>5179</v>
      </c>
      <c r="E202" s="1" t="s">
        <v>5180</v>
      </c>
      <c r="F202" s="1" t="s">
        <v>5181</v>
      </c>
      <c r="G202" s="1" t="s">
        <v>2953</v>
      </c>
      <c r="H202" s="2">
        <v>1</v>
      </c>
      <c r="I202" s="1" t="s">
        <v>5182</v>
      </c>
      <c r="J202" s="2">
        <v>5</v>
      </c>
      <c r="K202" s="1" t="s">
        <v>2993</v>
      </c>
      <c r="L202" s="1" t="s">
        <v>4265</v>
      </c>
      <c r="M202" s="1" t="s">
        <v>2953</v>
      </c>
      <c r="N202" s="1" t="s">
        <v>5183</v>
      </c>
      <c r="O202" s="16" t="s">
        <v>589</v>
      </c>
      <c r="P202" s="17" t="s">
        <v>32</v>
      </c>
      <c r="Q202" s="18" t="s">
        <v>590</v>
      </c>
      <c r="R202" s="1" t="s">
        <v>591</v>
      </c>
      <c r="S202" s="1" t="s">
        <v>1684</v>
      </c>
      <c r="T202" s="1" t="s">
        <v>1685</v>
      </c>
      <c r="U202" s="6"/>
      <c r="V202" s="30">
        <f>VLOOKUP(B202,AC:AE, 3, FALSE)</f>
      </c>
      <c r="W202" s="1" t="s">
        <v>3062</v>
      </c>
      <c r="X202" s="6"/>
      <c r="Y202" s="6"/>
      <c r="Z202" s="6"/>
      <c r="AA202" s="6"/>
      <c r="AB202" s="6"/>
      <c r="AC202" s="1" t="s">
        <v>1907</v>
      </c>
      <c r="AD202" s="1" t="s">
        <v>1908</v>
      </c>
      <c r="AE202" s="1" t="s">
        <v>126</v>
      </c>
      <c r="AF202" s="6"/>
      <c r="AG202" s="6"/>
      <c r="AH202" s="6"/>
      <c r="AI202" s="6"/>
      <c r="AJ202" s="6"/>
      <c r="AK202" s="2">
        <v>201</v>
      </c>
      <c r="AL202" s="18" t="s">
        <v>1212</v>
      </c>
      <c r="AM202" s="1" t="s">
        <v>1213</v>
      </c>
      <c r="AN202" s="30">
        <f>CONCATENATE("Case ID ", AK202, " :  ", AM202)</f>
      </c>
      <c r="AO202" s="18" t="s">
        <v>1214</v>
      </c>
      <c r="AP202" s="1" t="s">
        <v>1215</v>
      </c>
      <c r="AQ202" s="1" t="s">
        <v>1684</v>
      </c>
      <c r="AR202" s="1" t="s">
        <v>1685</v>
      </c>
      <c r="AS202" s="10" t="s">
        <v>5184</v>
      </c>
      <c r="AT202" s="31" t="s">
        <v>5185</v>
      </c>
      <c r="AU202" s="1" t="s">
        <v>2985</v>
      </c>
      <c r="AV202" s="32" t="s">
        <v>5186</v>
      </c>
      <c r="AW202" s="32" t="s">
        <v>5187</v>
      </c>
      <c r="AX202" s="1" t="s">
        <v>5188</v>
      </c>
      <c r="AY202" s="6"/>
      <c r="AZ202" s="6"/>
      <c r="BA202" s="6"/>
      <c r="BB202" s="6"/>
      <c r="BC202" s="6"/>
      <c r="BD202" s="3"/>
    </row>
    <row x14ac:dyDescent="0.25" r="203" customHeight="1" ht="15.75">
      <c r="A203" s="17" t="s">
        <v>1681</v>
      </c>
      <c r="B203" s="15" t="s">
        <v>1907</v>
      </c>
      <c r="C203" s="1" t="s">
        <v>5189</v>
      </c>
      <c r="D203" s="1" t="s">
        <v>5190</v>
      </c>
      <c r="E203" s="1" t="s">
        <v>5191</v>
      </c>
      <c r="F203" s="1" t="s">
        <v>5192</v>
      </c>
      <c r="G203" s="1" t="s">
        <v>2949</v>
      </c>
      <c r="H203" s="2">
        <v>1</v>
      </c>
      <c r="I203" s="1" t="s">
        <v>5193</v>
      </c>
      <c r="J203" s="2">
        <v>3</v>
      </c>
      <c r="K203" s="1" t="s">
        <v>5194</v>
      </c>
      <c r="L203" s="1" t="s">
        <v>2968</v>
      </c>
      <c r="M203" s="1" t="s">
        <v>2949</v>
      </c>
      <c r="N203" s="1" t="s">
        <v>5195</v>
      </c>
      <c r="O203" s="16" t="s">
        <v>1908</v>
      </c>
      <c r="P203" s="17" t="s">
        <v>1681</v>
      </c>
      <c r="Q203" s="18" t="s">
        <v>1909</v>
      </c>
      <c r="R203" s="1" t="s">
        <v>1910</v>
      </c>
      <c r="S203" s="1" t="s">
        <v>1746</v>
      </c>
      <c r="T203" s="1" t="s">
        <v>1685</v>
      </c>
      <c r="U203" s="6"/>
      <c r="V203" s="30">
        <f>VLOOKUP(B203,AC:AE, 3, FALSE)</f>
      </c>
      <c r="W203" s="1" t="s">
        <v>86</v>
      </c>
      <c r="X203" s="1" t="s">
        <v>2970</v>
      </c>
      <c r="Y203" s="6"/>
      <c r="Z203" s="6"/>
      <c r="AA203" s="6"/>
      <c r="AB203" s="6"/>
      <c r="AC203" s="1" t="s">
        <v>3992</v>
      </c>
      <c r="AD203" s="1" t="s">
        <v>3993</v>
      </c>
      <c r="AE203" s="1" t="s">
        <v>87</v>
      </c>
      <c r="AF203" s="6"/>
      <c r="AG203" s="6"/>
      <c r="AH203" s="6"/>
      <c r="AI203" s="6"/>
      <c r="AJ203" s="6"/>
      <c r="AK203" s="2">
        <v>202</v>
      </c>
      <c r="AL203" s="18" t="s">
        <v>1228</v>
      </c>
      <c r="AM203" s="1" t="s">
        <v>1229</v>
      </c>
      <c r="AN203" s="30">
        <f>CONCATENATE("Case ID ", AK203, " :  ", AM203)</f>
      </c>
      <c r="AO203" s="18" t="s">
        <v>1230</v>
      </c>
      <c r="AP203" s="1" t="s">
        <v>1231</v>
      </c>
      <c r="AQ203" s="1" t="s">
        <v>1721</v>
      </c>
      <c r="AR203" s="1" t="s">
        <v>1685</v>
      </c>
      <c r="AS203" s="10" t="s">
        <v>5196</v>
      </c>
      <c r="AT203" s="31" t="s">
        <v>5197</v>
      </c>
      <c r="AU203" s="1" t="s">
        <v>5198</v>
      </c>
      <c r="AV203" s="32" t="s">
        <v>5199</v>
      </c>
      <c r="AW203" s="32" t="s">
        <v>5200</v>
      </c>
      <c r="AX203" s="1" t="s">
        <v>5201</v>
      </c>
      <c r="AY203" s="6"/>
      <c r="AZ203" s="6"/>
      <c r="BA203" s="6"/>
      <c r="BB203" s="6"/>
      <c r="BC203" s="6"/>
      <c r="BD203" s="3"/>
    </row>
    <row x14ac:dyDescent="0.25" r="204" customHeight="1" ht="15.75">
      <c r="A204" s="17" t="s">
        <v>32</v>
      </c>
      <c r="B204" s="15" t="s">
        <v>3992</v>
      </c>
      <c r="C204" s="1" t="s">
        <v>5202</v>
      </c>
      <c r="D204" s="1" t="s">
        <v>3808</v>
      </c>
      <c r="E204" s="1" t="s">
        <v>5203</v>
      </c>
      <c r="F204" s="1" t="s">
        <v>5204</v>
      </c>
      <c r="G204" s="1" t="s">
        <v>2953</v>
      </c>
      <c r="H204" s="2">
        <v>1</v>
      </c>
      <c r="I204" s="1" t="s">
        <v>2950</v>
      </c>
      <c r="J204" s="2">
        <v>0</v>
      </c>
      <c r="K204" s="1" t="s">
        <v>2993</v>
      </c>
      <c r="L204" s="1" t="s">
        <v>2968</v>
      </c>
      <c r="M204" s="1" t="s">
        <v>2953</v>
      </c>
      <c r="N204" s="1" t="s">
        <v>5205</v>
      </c>
      <c r="O204" s="16" t="s">
        <v>3993</v>
      </c>
      <c r="P204" s="17" t="s">
        <v>32</v>
      </c>
      <c r="Q204" s="18" t="s">
        <v>3994</v>
      </c>
      <c r="R204" s="1" t="s">
        <v>3995</v>
      </c>
      <c r="S204" s="1" t="s">
        <v>1690</v>
      </c>
      <c r="T204" s="1" t="s">
        <v>1690</v>
      </c>
      <c r="U204" s="1" t="s">
        <v>1684</v>
      </c>
      <c r="V204" s="30">
        <f>VLOOKUP(B204,AC:AE, 3, FALSE)</f>
      </c>
      <c r="W204" s="1" t="s">
        <v>3997</v>
      </c>
      <c r="X204" s="6"/>
      <c r="Y204" s="6"/>
      <c r="Z204" s="6"/>
      <c r="AA204" s="6"/>
      <c r="AB204" s="6"/>
      <c r="AC204" s="1" t="s">
        <v>592</v>
      </c>
      <c r="AD204" s="1" t="s">
        <v>593</v>
      </c>
      <c r="AE204" s="1" t="s">
        <v>143</v>
      </c>
      <c r="AF204" s="6"/>
      <c r="AG204" s="6"/>
      <c r="AH204" s="6"/>
      <c r="AI204" s="6"/>
      <c r="AJ204" s="6"/>
      <c r="AK204" s="2">
        <v>203</v>
      </c>
      <c r="AL204" s="18" t="s">
        <v>1240</v>
      </c>
      <c r="AM204" s="1" t="s">
        <v>1241</v>
      </c>
      <c r="AN204" s="30">
        <f>CONCATENATE("Case ID ", AK204, " :  ", AM204)</f>
      </c>
      <c r="AO204" s="18" t="s">
        <v>1242</v>
      </c>
      <c r="AP204" s="1" t="s">
        <v>1243</v>
      </c>
      <c r="AQ204" s="1" t="s">
        <v>1746</v>
      </c>
      <c r="AR204" s="1" t="s">
        <v>1685</v>
      </c>
      <c r="AS204" s="10" t="s">
        <v>5206</v>
      </c>
      <c r="AT204" s="31" t="s">
        <v>5207</v>
      </c>
      <c r="AU204" s="1" t="s">
        <v>5208</v>
      </c>
      <c r="AV204" s="32" t="s">
        <v>5209</v>
      </c>
      <c r="AW204" s="32" t="s">
        <v>5210</v>
      </c>
      <c r="AX204" s="1" t="s">
        <v>5211</v>
      </c>
      <c r="AY204" s="6"/>
      <c r="AZ204" s="6"/>
      <c r="BA204" s="6"/>
      <c r="BB204" s="6"/>
      <c r="BC204" s="6"/>
      <c r="BD204" s="3"/>
    </row>
    <row x14ac:dyDescent="0.25" r="205" customHeight="1" ht="15.75">
      <c r="A205" s="17" t="s">
        <v>32</v>
      </c>
      <c r="B205" s="15" t="s">
        <v>592</v>
      </c>
      <c r="C205" s="1" t="s">
        <v>5212</v>
      </c>
      <c r="D205" s="1" t="s">
        <v>5213</v>
      </c>
      <c r="E205" s="1" t="s">
        <v>5214</v>
      </c>
      <c r="F205" s="1" t="s">
        <v>5215</v>
      </c>
      <c r="G205" s="1" t="s">
        <v>2953</v>
      </c>
      <c r="H205" s="19">
        <v>0.583333333</v>
      </c>
      <c r="I205" s="1" t="s">
        <v>3963</v>
      </c>
      <c r="J205" s="2">
        <v>1</v>
      </c>
      <c r="K205" s="1" t="s">
        <v>2993</v>
      </c>
      <c r="L205" s="1" t="s">
        <v>2968</v>
      </c>
      <c r="M205" s="1" t="s">
        <v>2953</v>
      </c>
      <c r="N205" s="1" t="s">
        <v>5216</v>
      </c>
      <c r="O205" s="16" t="s">
        <v>593</v>
      </c>
      <c r="P205" s="17" t="s">
        <v>32</v>
      </c>
      <c r="Q205" s="18" t="s">
        <v>594</v>
      </c>
      <c r="R205" s="1" t="s">
        <v>595</v>
      </c>
      <c r="S205" s="1" t="s">
        <v>1684</v>
      </c>
      <c r="T205" s="1" t="s">
        <v>1685</v>
      </c>
      <c r="U205" s="6"/>
      <c r="V205" s="30">
        <f>VLOOKUP(B205,AC:AE, 3, FALSE)</f>
      </c>
      <c r="W205" s="1" t="s">
        <v>4008</v>
      </c>
      <c r="X205" s="6"/>
      <c r="Y205" s="6"/>
      <c r="Z205" s="6"/>
      <c r="AA205" s="6"/>
      <c r="AB205" s="6"/>
      <c r="AC205" s="1" t="s">
        <v>596</v>
      </c>
      <c r="AD205" s="1" t="s">
        <v>597</v>
      </c>
      <c r="AE205" s="1" t="s">
        <v>143</v>
      </c>
      <c r="AF205" s="6"/>
      <c r="AG205" s="6"/>
      <c r="AH205" s="6"/>
      <c r="AI205" s="6"/>
      <c r="AJ205" s="6"/>
      <c r="AK205" s="2">
        <v>204</v>
      </c>
      <c r="AL205" s="18" t="s">
        <v>1244</v>
      </c>
      <c r="AM205" s="1" t="s">
        <v>1245</v>
      </c>
      <c r="AN205" s="30">
        <f>CONCATENATE("Case ID ", AK205, " :  ", AM205)</f>
      </c>
      <c r="AO205" s="18" t="s">
        <v>1246</v>
      </c>
      <c r="AP205" s="1" t="s">
        <v>991</v>
      </c>
      <c r="AQ205" s="1" t="s">
        <v>1684</v>
      </c>
      <c r="AR205" s="1" t="s">
        <v>1685</v>
      </c>
      <c r="AS205" s="10" t="s">
        <v>5217</v>
      </c>
      <c r="AT205" s="31" t="s">
        <v>4765</v>
      </c>
      <c r="AU205" s="1" t="s">
        <v>4609</v>
      </c>
      <c r="AV205" s="32" t="s">
        <v>5218</v>
      </c>
      <c r="AW205" s="32" t="s">
        <v>4655</v>
      </c>
      <c r="AX205" s="6"/>
      <c r="AY205" s="6"/>
      <c r="AZ205" s="6"/>
      <c r="BA205" s="6"/>
      <c r="BB205" s="6"/>
      <c r="BC205" s="6"/>
      <c r="BD205" s="3"/>
    </row>
    <row x14ac:dyDescent="0.25" r="206" customHeight="1" ht="15.75">
      <c r="A206" s="17" t="s">
        <v>32</v>
      </c>
      <c r="B206" s="15" t="s">
        <v>596</v>
      </c>
      <c r="C206" s="1" t="s">
        <v>5219</v>
      </c>
      <c r="D206" s="1" t="s">
        <v>5220</v>
      </c>
      <c r="E206" s="1" t="s">
        <v>5221</v>
      </c>
      <c r="F206" s="1" t="s">
        <v>5222</v>
      </c>
      <c r="G206" s="1" t="s">
        <v>2953</v>
      </c>
      <c r="H206" s="19">
        <v>0.545454545</v>
      </c>
      <c r="I206" s="1" t="s">
        <v>5223</v>
      </c>
      <c r="J206" s="2">
        <v>2</v>
      </c>
      <c r="K206" s="1" t="s">
        <v>2993</v>
      </c>
      <c r="L206" s="1" t="s">
        <v>2968</v>
      </c>
      <c r="M206" s="1" t="s">
        <v>2953</v>
      </c>
      <c r="N206" s="1" t="s">
        <v>5224</v>
      </c>
      <c r="O206" s="16" t="s">
        <v>597</v>
      </c>
      <c r="P206" s="17" t="s">
        <v>32</v>
      </c>
      <c r="Q206" s="18" t="s">
        <v>596</v>
      </c>
      <c r="R206" s="6"/>
      <c r="S206" s="1" t="s">
        <v>3060</v>
      </c>
      <c r="T206" s="1" t="s">
        <v>1852</v>
      </c>
      <c r="U206" s="1" t="s">
        <v>3060</v>
      </c>
      <c r="V206" s="30">
        <f>VLOOKUP(B206,AC:AE, 3, FALSE)</f>
      </c>
      <c r="W206" s="1" t="s">
        <v>3631</v>
      </c>
      <c r="X206" s="6"/>
      <c r="Y206" s="6"/>
      <c r="Z206" s="6"/>
      <c r="AA206" s="6"/>
      <c r="AB206" s="6"/>
      <c r="AC206" s="1" t="s">
        <v>598</v>
      </c>
      <c r="AD206" s="1" t="s">
        <v>599</v>
      </c>
      <c r="AE206" s="1" t="s">
        <v>92</v>
      </c>
      <c r="AF206" s="6"/>
      <c r="AG206" s="6"/>
      <c r="AH206" s="6"/>
      <c r="AI206" s="6"/>
      <c r="AJ206" s="6"/>
      <c r="AK206" s="2">
        <v>205</v>
      </c>
      <c r="AL206" s="18" t="s">
        <v>1251</v>
      </c>
      <c r="AM206" s="1" t="s">
        <v>1252</v>
      </c>
      <c r="AN206" s="30">
        <f>CONCATENATE("Case ID ", AK206, " :  ", AM206)</f>
      </c>
      <c r="AO206" s="18" t="s">
        <v>1253</v>
      </c>
      <c r="AP206" s="1" t="s">
        <v>991</v>
      </c>
      <c r="AQ206" s="1" t="s">
        <v>1684</v>
      </c>
      <c r="AR206" s="1" t="s">
        <v>1685</v>
      </c>
      <c r="AS206" s="10" t="s">
        <v>5225</v>
      </c>
      <c r="AT206" s="31" t="s">
        <v>5111</v>
      </c>
      <c r="AU206" s="1" t="s">
        <v>5112</v>
      </c>
      <c r="AV206" s="32" t="s">
        <v>5226</v>
      </c>
      <c r="AW206" s="32" t="s">
        <v>4655</v>
      </c>
      <c r="AX206" s="6"/>
      <c r="AY206" s="6"/>
      <c r="AZ206" s="6"/>
      <c r="BA206" s="6"/>
      <c r="BB206" s="6"/>
      <c r="BC206" s="6"/>
      <c r="BD206" s="3"/>
    </row>
    <row x14ac:dyDescent="0.25" r="207" customHeight="1" ht="15.75">
      <c r="A207" s="17" t="s">
        <v>16</v>
      </c>
      <c r="B207" s="15" t="s">
        <v>598</v>
      </c>
      <c r="C207" s="1" t="s">
        <v>5227</v>
      </c>
      <c r="D207" s="1" t="s">
        <v>5228</v>
      </c>
      <c r="E207" s="1" t="s">
        <v>5229</v>
      </c>
      <c r="F207" s="1" t="s">
        <v>5230</v>
      </c>
      <c r="G207" s="1" t="s">
        <v>2949</v>
      </c>
      <c r="H207" s="19">
        <v>0.702702703</v>
      </c>
      <c r="I207" s="1" t="s">
        <v>5231</v>
      </c>
      <c r="J207" s="19">
        <v>5.5</v>
      </c>
      <c r="K207" s="1" t="s">
        <v>3714</v>
      </c>
      <c r="L207" s="1" t="s">
        <v>5232</v>
      </c>
      <c r="M207" s="1" t="s">
        <v>2953</v>
      </c>
      <c r="N207" s="1" t="s">
        <v>5233</v>
      </c>
      <c r="O207" s="16" t="s">
        <v>599</v>
      </c>
      <c r="P207" s="17" t="s">
        <v>16</v>
      </c>
      <c r="Q207" s="18" t="s">
        <v>600</v>
      </c>
      <c r="R207" s="1" t="s">
        <v>601</v>
      </c>
      <c r="S207" s="1" t="s">
        <v>1684</v>
      </c>
      <c r="T207" s="1" t="s">
        <v>1685</v>
      </c>
      <c r="U207" s="6"/>
      <c r="V207" s="30">
        <f>VLOOKUP(B207,AC:AE, 3, FALSE)</f>
      </c>
      <c r="W207" s="1" t="s">
        <v>86</v>
      </c>
      <c r="X207" s="6"/>
      <c r="Y207" s="6"/>
      <c r="Z207" s="6"/>
      <c r="AA207" s="6"/>
      <c r="AB207" s="6"/>
      <c r="AC207" s="1" t="s">
        <v>1911</v>
      </c>
      <c r="AD207" s="32" t="s">
        <v>1912</v>
      </c>
      <c r="AE207" s="1" t="s">
        <v>100</v>
      </c>
      <c r="AF207" s="6"/>
      <c r="AG207" s="6"/>
      <c r="AH207" s="6"/>
      <c r="AI207" s="6"/>
      <c r="AJ207" s="6"/>
      <c r="AK207" s="2">
        <v>206</v>
      </c>
      <c r="AL207" s="18" t="s">
        <v>1254</v>
      </c>
      <c r="AM207" s="1" t="s">
        <v>1255</v>
      </c>
      <c r="AN207" s="30">
        <f>CONCATENATE("Case ID ", AK207, " :  ", AM207)</f>
      </c>
      <c r="AO207" s="18" t="s">
        <v>1256</v>
      </c>
      <c r="AP207" s="1" t="s">
        <v>1257</v>
      </c>
      <c r="AQ207" s="1" t="s">
        <v>1684</v>
      </c>
      <c r="AR207" s="1" t="s">
        <v>1685</v>
      </c>
      <c r="AS207" s="10" t="s">
        <v>5234</v>
      </c>
      <c r="AT207" s="31" t="s">
        <v>5235</v>
      </c>
      <c r="AU207" s="1" t="s">
        <v>5236</v>
      </c>
      <c r="AV207" s="32" t="s">
        <v>5237</v>
      </c>
      <c r="AW207" s="32" t="s">
        <v>4655</v>
      </c>
      <c r="AX207" s="6"/>
      <c r="AY207" s="6"/>
      <c r="AZ207" s="6"/>
      <c r="BA207" s="6"/>
      <c r="BB207" s="6"/>
      <c r="BC207" s="6"/>
      <c r="BD207" s="3"/>
    </row>
    <row x14ac:dyDescent="0.25" r="208" customHeight="1" ht="15.75">
      <c r="A208" s="17" t="s">
        <v>1681</v>
      </c>
      <c r="B208" s="15" t="s">
        <v>1911</v>
      </c>
      <c r="C208" s="1" t="s">
        <v>5238</v>
      </c>
      <c r="D208" s="1" t="s">
        <v>5239</v>
      </c>
      <c r="E208" s="1" t="s">
        <v>5240</v>
      </c>
      <c r="F208" s="1" t="s">
        <v>5241</v>
      </c>
      <c r="G208" s="1" t="s">
        <v>2949</v>
      </c>
      <c r="H208" s="2">
        <v>1</v>
      </c>
      <c r="I208" s="1" t="s">
        <v>2950</v>
      </c>
      <c r="J208" s="2">
        <v>0</v>
      </c>
      <c r="K208" s="1" t="s">
        <v>5242</v>
      </c>
      <c r="L208" s="1" t="s">
        <v>2968</v>
      </c>
      <c r="M208" s="1" t="s">
        <v>2949</v>
      </c>
      <c r="N208" s="1" t="s">
        <v>5243</v>
      </c>
      <c r="O208" s="16" t="s">
        <v>1912</v>
      </c>
      <c r="P208" s="17" t="s">
        <v>1681</v>
      </c>
      <c r="Q208" s="18" t="s">
        <v>1913</v>
      </c>
      <c r="R208" s="1" t="s">
        <v>1914</v>
      </c>
      <c r="S208" s="1" t="s">
        <v>1721</v>
      </c>
      <c r="T208" s="1" t="s">
        <v>1685</v>
      </c>
      <c r="U208" s="6"/>
      <c r="V208" s="30">
        <f>VLOOKUP(B208,AC:AE, 3, FALSE)</f>
      </c>
      <c r="W208" s="1" t="s">
        <v>86</v>
      </c>
      <c r="X208" s="1" t="s">
        <v>2970</v>
      </c>
      <c r="Y208" s="6"/>
      <c r="Z208" s="6"/>
      <c r="AA208" s="6"/>
      <c r="AB208" s="6"/>
      <c r="AC208" s="1" t="s">
        <v>1915</v>
      </c>
      <c r="AD208" s="1" t="s">
        <v>1916</v>
      </c>
      <c r="AE208" s="1" t="s">
        <v>135</v>
      </c>
      <c r="AF208" s="6"/>
      <c r="AG208" s="6"/>
      <c r="AH208" s="6"/>
      <c r="AI208" s="6"/>
      <c r="AJ208" s="6"/>
      <c r="AK208" s="2">
        <v>207</v>
      </c>
      <c r="AL208" s="18" t="s">
        <v>1262</v>
      </c>
      <c r="AM208" s="1" t="s">
        <v>1263</v>
      </c>
      <c r="AN208" s="30">
        <f>CONCATENATE("Case ID ", AK208, " :  ", AM208)</f>
      </c>
      <c r="AO208" s="18" t="s">
        <v>1264</v>
      </c>
      <c r="AP208" s="1" t="s">
        <v>1265</v>
      </c>
      <c r="AQ208" s="1" t="s">
        <v>1684</v>
      </c>
      <c r="AR208" s="1" t="s">
        <v>1685</v>
      </c>
      <c r="AS208" s="10" t="s">
        <v>5244</v>
      </c>
      <c r="AT208" s="31" t="s">
        <v>5245</v>
      </c>
      <c r="AU208" s="1" t="s">
        <v>5246</v>
      </c>
      <c r="AV208" s="32" t="s">
        <v>5247</v>
      </c>
      <c r="AW208" s="32" t="s">
        <v>5248</v>
      </c>
      <c r="AX208" s="1" t="s">
        <v>5249</v>
      </c>
      <c r="AY208" s="6"/>
      <c r="AZ208" s="6"/>
      <c r="BA208" s="6"/>
      <c r="BB208" s="6"/>
      <c r="BC208" s="6"/>
      <c r="BD208" s="3"/>
    </row>
    <row x14ac:dyDescent="0.25" r="209" customHeight="1" ht="15.75">
      <c r="A209" s="17" t="s">
        <v>1693</v>
      </c>
      <c r="B209" s="15" t="s">
        <v>1915</v>
      </c>
      <c r="C209" s="1" t="s">
        <v>5250</v>
      </c>
      <c r="D209" s="1" t="s">
        <v>5251</v>
      </c>
      <c r="E209" s="1" t="s">
        <v>5252</v>
      </c>
      <c r="F209" s="1" t="s">
        <v>5253</v>
      </c>
      <c r="G209" s="1" t="s">
        <v>2953</v>
      </c>
      <c r="H209" s="2">
        <v>1</v>
      </c>
      <c r="I209" s="1" t="s">
        <v>5254</v>
      </c>
      <c r="J209" s="19">
        <v>5.5</v>
      </c>
      <c r="K209" s="1" t="s">
        <v>2993</v>
      </c>
      <c r="L209" s="1" t="s">
        <v>2968</v>
      </c>
      <c r="M209" s="1" t="s">
        <v>2949</v>
      </c>
      <c r="N209" s="1" t="s">
        <v>5255</v>
      </c>
      <c r="O209" s="16" t="s">
        <v>1916</v>
      </c>
      <c r="P209" s="17" t="s">
        <v>1693</v>
      </c>
      <c r="Q209" s="18" t="s">
        <v>1917</v>
      </c>
      <c r="R209" s="1" t="s">
        <v>1918</v>
      </c>
      <c r="S209" s="1" t="s">
        <v>1721</v>
      </c>
      <c r="T209" s="1" t="s">
        <v>1685</v>
      </c>
      <c r="U209" s="6"/>
      <c r="V209" s="30">
        <f>VLOOKUP(B209,AC:AE, 3, FALSE)</f>
      </c>
      <c r="W209" s="1" t="s">
        <v>86</v>
      </c>
      <c r="X209" s="1" t="s">
        <v>2970</v>
      </c>
      <c r="Y209" s="6"/>
      <c r="Z209" s="6"/>
      <c r="AA209" s="6"/>
      <c r="AB209" s="6"/>
      <c r="AC209" s="1" t="s">
        <v>1919</v>
      </c>
      <c r="AD209" s="1" t="s">
        <v>1920</v>
      </c>
      <c r="AE209" s="1" t="s">
        <v>62</v>
      </c>
      <c r="AF209" s="6"/>
      <c r="AG209" s="6"/>
      <c r="AH209" s="6"/>
      <c r="AI209" s="6"/>
      <c r="AJ209" s="6"/>
      <c r="AK209" s="2">
        <v>208</v>
      </c>
      <c r="AL209" s="18" t="s">
        <v>1272</v>
      </c>
      <c r="AM209" s="1" t="s">
        <v>1273</v>
      </c>
      <c r="AN209" s="30">
        <f>CONCATENATE("Case ID ", AK209, " :  ", AM209)</f>
      </c>
      <c r="AO209" s="18" t="s">
        <v>1274</v>
      </c>
      <c r="AP209" s="1" t="s">
        <v>1275</v>
      </c>
      <c r="AQ209" s="1" t="s">
        <v>1684</v>
      </c>
      <c r="AR209" s="1" t="s">
        <v>1685</v>
      </c>
      <c r="AS209" s="10" t="s">
        <v>5256</v>
      </c>
      <c r="AT209" s="31" t="s">
        <v>5257</v>
      </c>
      <c r="AU209" s="1" t="s">
        <v>3834</v>
      </c>
      <c r="AV209" s="32" t="s">
        <v>5258</v>
      </c>
      <c r="AW209" s="32" t="s">
        <v>5067</v>
      </c>
      <c r="AX209" s="6"/>
      <c r="AY209" s="6"/>
      <c r="AZ209" s="6"/>
      <c r="BA209" s="6"/>
      <c r="BB209" s="6"/>
      <c r="BC209" s="6"/>
      <c r="BD209" s="3"/>
    </row>
    <row x14ac:dyDescent="0.25" r="210" customHeight="1" ht="15.75">
      <c r="A210" s="17" t="s">
        <v>1681</v>
      </c>
      <c r="B210" s="15" t="s">
        <v>1919</v>
      </c>
      <c r="C210" s="1" t="s">
        <v>5259</v>
      </c>
      <c r="D210" s="1" t="s">
        <v>5260</v>
      </c>
      <c r="E210" s="1" t="s">
        <v>5261</v>
      </c>
      <c r="F210" s="1" t="s">
        <v>5262</v>
      </c>
      <c r="G210" s="1" t="s">
        <v>2949</v>
      </c>
      <c r="H210" s="19">
        <v>0.423076923</v>
      </c>
      <c r="I210" s="1" t="s">
        <v>5263</v>
      </c>
      <c r="J210" s="19">
        <v>4.5</v>
      </c>
      <c r="K210" s="1" t="s">
        <v>5264</v>
      </c>
      <c r="L210" s="1" t="s">
        <v>2968</v>
      </c>
      <c r="M210" s="1" t="s">
        <v>2949</v>
      </c>
      <c r="N210" s="1" t="s">
        <v>5265</v>
      </c>
      <c r="O210" s="16" t="s">
        <v>1920</v>
      </c>
      <c r="P210" s="17" t="s">
        <v>1681</v>
      </c>
      <c r="Q210" s="18" t="s">
        <v>1921</v>
      </c>
      <c r="R210" s="1" t="s">
        <v>1922</v>
      </c>
      <c r="S210" s="1" t="s">
        <v>1684</v>
      </c>
      <c r="T210" s="1" t="s">
        <v>1685</v>
      </c>
      <c r="U210" s="6"/>
      <c r="V210" s="30">
        <f>VLOOKUP(B210,AC:AE, 3, FALSE)</f>
      </c>
      <c r="W210" s="1" t="s">
        <v>86</v>
      </c>
      <c r="X210" s="1" t="s">
        <v>2970</v>
      </c>
      <c r="Y210" s="6"/>
      <c r="Z210" s="6"/>
      <c r="AA210" s="6"/>
      <c r="AB210" s="6"/>
      <c r="AC210" s="1" t="s">
        <v>602</v>
      </c>
      <c r="AD210" s="1" t="s">
        <v>603</v>
      </c>
      <c r="AE210" s="1" t="s">
        <v>62</v>
      </c>
      <c r="AF210" s="6"/>
      <c r="AG210" s="6"/>
      <c r="AH210" s="6"/>
      <c r="AI210" s="6"/>
      <c r="AJ210" s="6"/>
      <c r="AK210" s="2">
        <v>209</v>
      </c>
      <c r="AL210" s="18" t="s">
        <v>1276</v>
      </c>
      <c r="AM210" s="1" t="s">
        <v>1277</v>
      </c>
      <c r="AN210" s="30">
        <f>CONCATENATE("Case ID ", AK210, " :  ", AM210)</f>
      </c>
      <c r="AO210" s="18" t="s">
        <v>1278</v>
      </c>
      <c r="AP210" s="1" t="s">
        <v>1042</v>
      </c>
      <c r="AQ210" s="1" t="s">
        <v>1721</v>
      </c>
      <c r="AR210" s="1" t="s">
        <v>1685</v>
      </c>
      <c r="AS210" s="10" t="s">
        <v>5266</v>
      </c>
      <c r="AT210" s="31" t="s">
        <v>5267</v>
      </c>
      <c r="AU210" s="1" t="s">
        <v>5268</v>
      </c>
      <c r="AV210" s="32" t="s">
        <v>5269</v>
      </c>
      <c r="AW210" s="32" t="s">
        <v>4655</v>
      </c>
      <c r="AX210" s="6"/>
      <c r="AY210" s="6"/>
      <c r="AZ210" s="6"/>
      <c r="BA210" s="6"/>
      <c r="BB210" s="6"/>
      <c r="BC210" s="6"/>
      <c r="BD210" s="3"/>
    </row>
    <row x14ac:dyDescent="0.25" r="211" customHeight="1" ht="15.75">
      <c r="A211" s="17" t="s">
        <v>32</v>
      </c>
      <c r="B211" s="15" t="s">
        <v>602</v>
      </c>
      <c r="C211" s="1" t="s">
        <v>5270</v>
      </c>
      <c r="D211" s="1" t="s">
        <v>5271</v>
      </c>
      <c r="E211" s="1" t="s">
        <v>5272</v>
      </c>
      <c r="F211" s="1" t="s">
        <v>5273</v>
      </c>
      <c r="G211" s="1" t="s">
        <v>2953</v>
      </c>
      <c r="H211" s="2">
        <v>1</v>
      </c>
      <c r="I211" s="1" t="s">
        <v>5274</v>
      </c>
      <c r="J211" s="2">
        <v>13</v>
      </c>
      <c r="K211" s="1" t="s">
        <v>2993</v>
      </c>
      <c r="L211" s="1" t="s">
        <v>5275</v>
      </c>
      <c r="M211" s="1" t="s">
        <v>2953</v>
      </c>
      <c r="N211" s="1" t="s">
        <v>5276</v>
      </c>
      <c r="O211" s="16" t="s">
        <v>603</v>
      </c>
      <c r="P211" s="17" t="s">
        <v>32</v>
      </c>
      <c r="Q211" s="18" t="s">
        <v>604</v>
      </c>
      <c r="R211" s="1" t="s">
        <v>605</v>
      </c>
      <c r="S211" s="1" t="s">
        <v>1684</v>
      </c>
      <c r="T211" s="1" t="s">
        <v>1685</v>
      </c>
      <c r="U211" s="6"/>
      <c r="V211" s="30">
        <f>VLOOKUP(B211,AC:AE, 3, FALSE)</f>
      </c>
      <c r="W211" s="1" t="s">
        <v>4031</v>
      </c>
      <c r="X211" s="6"/>
      <c r="Y211" s="6"/>
      <c r="Z211" s="6"/>
      <c r="AA211" s="6"/>
      <c r="AB211" s="6"/>
      <c r="AC211" s="1" t="s">
        <v>606</v>
      </c>
      <c r="AD211" s="1" t="s">
        <v>607</v>
      </c>
      <c r="AE211" s="1" t="s">
        <v>135</v>
      </c>
      <c r="AF211" s="6"/>
      <c r="AG211" s="6"/>
      <c r="AH211" s="6"/>
      <c r="AI211" s="6"/>
      <c r="AJ211" s="6"/>
      <c r="AK211" s="2">
        <v>210</v>
      </c>
      <c r="AL211" s="18" t="s">
        <v>1279</v>
      </c>
      <c r="AM211" s="1" t="s">
        <v>1280</v>
      </c>
      <c r="AN211" s="30">
        <f>CONCATENATE("Case ID ", AK211, " :  ", AM211)</f>
      </c>
      <c r="AO211" s="18" t="s">
        <v>1281</v>
      </c>
      <c r="AP211" s="1" t="s">
        <v>1282</v>
      </c>
      <c r="AQ211" s="1" t="s">
        <v>1684</v>
      </c>
      <c r="AR211" s="1" t="s">
        <v>1685</v>
      </c>
      <c r="AS211" s="10" t="s">
        <v>5277</v>
      </c>
      <c r="AT211" s="31" t="s">
        <v>5278</v>
      </c>
      <c r="AU211" s="1" t="s">
        <v>5279</v>
      </c>
      <c r="AV211" s="32" t="s">
        <v>5280</v>
      </c>
      <c r="AW211" s="32" t="s">
        <v>5281</v>
      </c>
      <c r="AX211" s="1" t="s">
        <v>5282</v>
      </c>
      <c r="AY211" s="6"/>
      <c r="AZ211" s="6"/>
      <c r="BA211" s="6"/>
      <c r="BB211" s="6"/>
      <c r="BC211" s="6"/>
      <c r="BD211" s="3"/>
    </row>
    <row x14ac:dyDescent="0.25" r="212" customHeight="1" ht="15.75">
      <c r="A212" s="17" t="s">
        <v>32</v>
      </c>
      <c r="B212" s="15" t="s">
        <v>606</v>
      </c>
      <c r="C212" s="1" t="s">
        <v>5283</v>
      </c>
      <c r="D212" s="1" t="s">
        <v>5284</v>
      </c>
      <c r="E212" s="1" t="s">
        <v>5285</v>
      </c>
      <c r="F212" s="1" t="s">
        <v>5286</v>
      </c>
      <c r="G212" s="1" t="s">
        <v>2953</v>
      </c>
      <c r="H212" s="19">
        <v>0.76744186</v>
      </c>
      <c r="I212" s="1" t="s">
        <v>5287</v>
      </c>
      <c r="J212" s="2">
        <v>9</v>
      </c>
      <c r="K212" s="1" t="s">
        <v>2993</v>
      </c>
      <c r="L212" s="1" t="s">
        <v>2968</v>
      </c>
      <c r="M212" s="1" t="s">
        <v>2953</v>
      </c>
      <c r="N212" s="1" t="s">
        <v>5288</v>
      </c>
      <c r="O212" s="16" t="s">
        <v>607</v>
      </c>
      <c r="P212" s="17" t="s">
        <v>32</v>
      </c>
      <c r="Q212" s="18" t="s">
        <v>608</v>
      </c>
      <c r="R212" s="1" t="s">
        <v>609</v>
      </c>
      <c r="S212" s="1" t="s">
        <v>1684</v>
      </c>
      <c r="T212" s="1" t="s">
        <v>1685</v>
      </c>
      <c r="U212" s="6"/>
      <c r="V212" s="30">
        <f>VLOOKUP(B212,AC:AE, 3, FALSE)</f>
      </c>
      <c r="W212" s="1" t="s">
        <v>4042</v>
      </c>
      <c r="X212" s="6"/>
      <c r="Y212" s="6"/>
      <c r="Z212" s="6"/>
      <c r="AA212" s="6"/>
      <c r="AB212" s="6"/>
      <c r="AC212" s="1" t="s">
        <v>1923</v>
      </c>
      <c r="AD212" s="1" t="s">
        <v>1924</v>
      </c>
      <c r="AE212" s="1" t="s">
        <v>135</v>
      </c>
      <c r="AF212" s="6"/>
      <c r="AG212" s="6"/>
      <c r="AH212" s="6"/>
      <c r="AI212" s="6"/>
      <c r="AJ212" s="6"/>
      <c r="AK212" s="2">
        <v>211</v>
      </c>
      <c r="AL212" s="18" t="s">
        <v>1283</v>
      </c>
      <c r="AM212" s="1" t="s">
        <v>1284</v>
      </c>
      <c r="AN212" s="30">
        <f>CONCATENATE("Case ID ", AK212, " :  ", AM212)</f>
      </c>
      <c r="AO212" s="18" t="s">
        <v>1285</v>
      </c>
      <c r="AP212" s="1" t="s">
        <v>1286</v>
      </c>
      <c r="AQ212" s="1" t="s">
        <v>1684</v>
      </c>
      <c r="AR212" s="1" t="s">
        <v>1685</v>
      </c>
      <c r="AS212" s="10" t="s">
        <v>5289</v>
      </c>
      <c r="AT212" s="31" t="s">
        <v>5290</v>
      </c>
      <c r="AU212" s="1" t="s">
        <v>5291</v>
      </c>
      <c r="AV212" s="32" t="s">
        <v>5292</v>
      </c>
      <c r="AW212" s="32" t="s">
        <v>4655</v>
      </c>
      <c r="AX212" s="6"/>
      <c r="AY212" s="6"/>
      <c r="AZ212" s="6"/>
      <c r="BA212" s="6"/>
      <c r="BB212" s="6"/>
      <c r="BC212" s="6"/>
      <c r="BD212" s="3"/>
    </row>
    <row x14ac:dyDescent="0.25" r="213" customHeight="1" ht="15.75">
      <c r="A213" s="17" t="s">
        <v>1693</v>
      </c>
      <c r="B213" s="15" t="s">
        <v>1923</v>
      </c>
      <c r="C213" s="1" t="s">
        <v>5293</v>
      </c>
      <c r="D213" s="1" t="s">
        <v>5251</v>
      </c>
      <c r="E213" s="1" t="s">
        <v>5294</v>
      </c>
      <c r="F213" s="1" t="s">
        <v>5295</v>
      </c>
      <c r="G213" s="1" t="s">
        <v>2953</v>
      </c>
      <c r="H213" s="19">
        <v>0.75</v>
      </c>
      <c r="I213" s="1" t="s">
        <v>5296</v>
      </c>
      <c r="J213" s="19">
        <v>6.5</v>
      </c>
      <c r="K213" s="1" t="s">
        <v>2993</v>
      </c>
      <c r="L213" s="1" t="s">
        <v>2968</v>
      </c>
      <c r="M213" s="1" t="s">
        <v>2949</v>
      </c>
      <c r="N213" s="1" t="s">
        <v>5297</v>
      </c>
      <c r="O213" s="16" t="s">
        <v>1924</v>
      </c>
      <c r="P213" s="17" t="s">
        <v>1693</v>
      </c>
      <c r="Q213" s="18" t="s">
        <v>1925</v>
      </c>
      <c r="R213" s="1" t="s">
        <v>1918</v>
      </c>
      <c r="S213" s="1" t="s">
        <v>1721</v>
      </c>
      <c r="T213" s="1" t="s">
        <v>1685</v>
      </c>
      <c r="U213" s="6"/>
      <c r="V213" s="30">
        <f>VLOOKUP(B213,AC:AE, 3, FALSE)</f>
      </c>
      <c r="W213" s="1" t="s">
        <v>86</v>
      </c>
      <c r="X213" s="1" t="s">
        <v>2970</v>
      </c>
      <c r="Y213" s="6"/>
      <c r="Z213" s="6"/>
      <c r="AA213" s="6"/>
      <c r="AB213" s="6"/>
      <c r="AC213" s="1" t="s">
        <v>610</v>
      </c>
      <c r="AD213" s="1" t="s">
        <v>611</v>
      </c>
      <c r="AE213" s="1" t="s">
        <v>135</v>
      </c>
      <c r="AF213" s="6"/>
      <c r="AG213" s="6"/>
      <c r="AH213" s="6"/>
      <c r="AI213" s="6"/>
      <c r="AJ213" s="6"/>
      <c r="AK213" s="2">
        <v>212</v>
      </c>
      <c r="AL213" s="18" t="s">
        <v>1287</v>
      </c>
      <c r="AM213" s="1" t="s">
        <v>1288</v>
      </c>
      <c r="AN213" s="30">
        <f>CONCATENATE("Case ID ", AK213, " :  ", AM213)</f>
      </c>
      <c r="AO213" s="18" t="s">
        <v>1289</v>
      </c>
      <c r="AP213" s="1" t="s">
        <v>1161</v>
      </c>
      <c r="AQ213" s="1" t="s">
        <v>1721</v>
      </c>
      <c r="AR213" s="1" t="s">
        <v>1685</v>
      </c>
      <c r="AS213" s="10" t="s">
        <v>5298</v>
      </c>
      <c r="AT213" s="31" t="s">
        <v>5299</v>
      </c>
      <c r="AU213" s="1" t="s">
        <v>5300</v>
      </c>
      <c r="AV213" s="32" t="s">
        <v>5301</v>
      </c>
      <c r="AW213" s="32" t="s">
        <v>5302</v>
      </c>
      <c r="AX213" s="1" t="s">
        <v>5303</v>
      </c>
      <c r="AY213" s="6"/>
      <c r="AZ213" s="6"/>
      <c r="BA213" s="6"/>
      <c r="BB213" s="6"/>
      <c r="BC213" s="6"/>
      <c r="BD213" s="3"/>
    </row>
    <row x14ac:dyDescent="0.25" r="214" customHeight="1" ht="15.75">
      <c r="A214" s="17" t="s">
        <v>32</v>
      </c>
      <c r="B214" s="15" t="s">
        <v>610</v>
      </c>
      <c r="C214" s="1" t="s">
        <v>5304</v>
      </c>
      <c r="D214" s="1" t="s">
        <v>5305</v>
      </c>
      <c r="E214" s="1" t="s">
        <v>5306</v>
      </c>
      <c r="F214" s="1" t="s">
        <v>5307</v>
      </c>
      <c r="G214" s="1" t="s">
        <v>2953</v>
      </c>
      <c r="H214" s="2">
        <v>1</v>
      </c>
      <c r="I214" s="1" t="s">
        <v>5308</v>
      </c>
      <c r="J214" s="19">
        <v>17.5</v>
      </c>
      <c r="K214" s="1" t="s">
        <v>2993</v>
      </c>
      <c r="L214" s="1" t="s">
        <v>2968</v>
      </c>
      <c r="M214" s="1" t="s">
        <v>2953</v>
      </c>
      <c r="N214" s="1" t="s">
        <v>5309</v>
      </c>
      <c r="O214" s="16" t="s">
        <v>611</v>
      </c>
      <c r="P214" s="17" t="s">
        <v>32</v>
      </c>
      <c r="Q214" s="18" t="s">
        <v>612</v>
      </c>
      <c r="R214" s="1" t="s">
        <v>613</v>
      </c>
      <c r="S214" s="1" t="s">
        <v>1708</v>
      </c>
      <c r="T214" s="1" t="s">
        <v>1685</v>
      </c>
      <c r="U214" s="6"/>
      <c r="V214" s="30">
        <f>VLOOKUP(B214,AC:AE, 3, FALSE)</f>
      </c>
      <c r="W214" s="1" t="s">
        <v>4055</v>
      </c>
      <c r="X214" s="6"/>
      <c r="Y214" s="6"/>
      <c r="Z214" s="6"/>
      <c r="AA214" s="6"/>
      <c r="AB214" s="6"/>
      <c r="AC214" s="1" t="s">
        <v>614</v>
      </c>
      <c r="AD214" s="1" t="s">
        <v>615</v>
      </c>
      <c r="AE214" s="1" t="s">
        <v>135</v>
      </c>
      <c r="AF214" s="6"/>
      <c r="AG214" s="6"/>
      <c r="AH214" s="6"/>
      <c r="AI214" s="6"/>
      <c r="AJ214" s="6"/>
      <c r="AK214" s="2">
        <v>213</v>
      </c>
      <c r="AL214" s="18" t="s">
        <v>1290</v>
      </c>
      <c r="AM214" s="1" t="s">
        <v>1291</v>
      </c>
      <c r="AN214" s="30">
        <f>CONCATENATE("Case ID ", AK214, " :  ", AM214)</f>
      </c>
      <c r="AO214" s="18" t="s">
        <v>1292</v>
      </c>
      <c r="AP214" s="1" t="s">
        <v>1293</v>
      </c>
      <c r="AQ214" s="1" t="s">
        <v>1684</v>
      </c>
      <c r="AR214" s="1" t="s">
        <v>1685</v>
      </c>
      <c r="AS214" s="10" t="s">
        <v>5310</v>
      </c>
      <c r="AT214" s="31" t="s">
        <v>5311</v>
      </c>
      <c r="AU214" s="1" t="s">
        <v>5312</v>
      </c>
      <c r="AV214" s="32" t="s">
        <v>5313</v>
      </c>
      <c r="AW214" s="32" t="s">
        <v>5314</v>
      </c>
      <c r="AX214" s="1" t="s">
        <v>5315</v>
      </c>
      <c r="AY214" s="6"/>
      <c r="AZ214" s="6"/>
      <c r="BA214" s="6"/>
      <c r="BB214" s="6"/>
      <c r="BC214" s="6"/>
      <c r="BD214" s="3"/>
    </row>
    <row x14ac:dyDescent="0.25" r="215" customHeight="1" ht="15.75">
      <c r="A215" s="17" t="s">
        <v>32</v>
      </c>
      <c r="B215" s="15" t="s">
        <v>614</v>
      </c>
      <c r="C215" s="1" t="s">
        <v>5316</v>
      </c>
      <c r="D215" s="1" t="s">
        <v>5317</v>
      </c>
      <c r="E215" s="1" t="s">
        <v>5318</v>
      </c>
      <c r="F215" s="1" t="s">
        <v>5319</v>
      </c>
      <c r="G215" s="1" t="s">
        <v>2953</v>
      </c>
      <c r="H215" s="2">
        <v>1</v>
      </c>
      <c r="I215" s="1" t="s">
        <v>5320</v>
      </c>
      <c r="J215" s="19">
        <v>3.5</v>
      </c>
      <c r="K215" s="1" t="s">
        <v>2993</v>
      </c>
      <c r="L215" s="1" t="s">
        <v>2968</v>
      </c>
      <c r="M215" s="1" t="s">
        <v>2953</v>
      </c>
      <c r="N215" s="1" t="s">
        <v>5321</v>
      </c>
      <c r="O215" s="16" t="s">
        <v>615</v>
      </c>
      <c r="P215" s="17" t="s">
        <v>32</v>
      </c>
      <c r="Q215" s="18" t="s">
        <v>616</v>
      </c>
      <c r="R215" s="1" t="s">
        <v>617</v>
      </c>
      <c r="S215" s="1" t="s">
        <v>1684</v>
      </c>
      <c r="T215" s="1" t="s">
        <v>1685</v>
      </c>
      <c r="U215" s="6"/>
      <c r="V215" s="30">
        <f>VLOOKUP(B215,AC:AE, 3, FALSE)</f>
      </c>
      <c r="W215" s="1" t="s">
        <v>4066</v>
      </c>
      <c r="X215" s="6"/>
      <c r="Y215" s="6"/>
      <c r="Z215" s="6"/>
      <c r="AA215" s="6"/>
      <c r="AB215" s="6"/>
      <c r="AC215" s="1" t="s">
        <v>1926</v>
      </c>
      <c r="AD215" s="1" t="s">
        <v>1927</v>
      </c>
      <c r="AE215" s="1" t="s">
        <v>135</v>
      </c>
      <c r="AF215" s="6"/>
      <c r="AG215" s="6"/>
      <c r="AH215" s="6"/>
      <c r="AI215" s="6"/>
      <c r="AJ215" s="6"/>
      <c r="AK215" s="2">
        <v>214</v>
      </c>
      <c r="AL215" s="18" t="s">
        <v>1306</v>
      </c>
      <c r="AM215" s="1" t="s">
        <v>1307</v>
      </c>
      <c r="AN215" s="30">
        <f>CONCATENATE("Case ID ", AK215, " :  ", AM215)</f>
      </c>
      <c r="AO215" s="18" t="s">
        <v>1308</v>
      </c>
      <c r="AP215" s="1" t="s">
        <v>1161</v>
      </c>
      <c r="AQ215" s="1" t="s">
        <v>1721</v>
      </c>
      <c r="AR215" s="1" t="s">
        <v>1685</v>
      </c>
      <c r="AS215" s="10" t="s">
        <v>5322</v>
      </c>
      <c r="AT215" s="31" t="s">
        <v>5299</v>
      </c>
      <c r="AU215" s="1" t="s">
        <v>5300</v>
      </c>
      <c r="AV215" s="32" t="s">
        <v>5323</v>
      </c>
      <c r="AW215" s="32" t="s">
        <v>5324</v>
      </c>
      <c r="AX215" s="6"/>
      <c r="AY215" s="6"/>
      <c r="AZ215" s="6"/>
      <c r="BA215" s="6"/>
      <c r="BB215" s="6"/>
      <c r="BC215" s="6"/>
      <c r="BD215" s="3"/>
    </row>
    <row x14ac:dyDescent="0.25" r="216" customHeight="1" ht="15.75">
      <c r="A216" s="17" t="s">
        <v>1681</v>
      </c>
      <c r="B216" s="15" t="s">
        <v>1926</v>
      </c>
      <c r="C216" s="1" t="s">
        <v>5325</v>
      </c>
      <c r="D216" s="1" t="s">
        <v>5326</v>
      </c>
      <c r="E216" s="1" t="s">
        <v>5327</v>
      </c>
      <c r="F216" s="1" t="s">
        <v>5328</v>
      </c>
      <c r="G216" s="1" t="s">
        <v>2949</v>
      </c>
      <c r="H216" s="2">
        <v>1</v>
      </c>
      <c r="I216" s="1" t="s">
        <v>5329</v>
      </c>
      <c r="J216" s="2">
        <v>7</v>
      </c>
      <c r="K216" s="1" t="s">
        <v>5330</v>
      </c>
      <c r="L216" s="1" t="s">
        <v>5331</v>
      </c>
      <c r="M216" s="1" t="s">
        <v>2949</v>
      </c>
      <c r="N216" s="1" t="s">
        <v>5332</v>
      </c>
      <c r="O216" s="16" t="s">
        <v>1927</v>
      </c>
      <c r="P216" s="17" t="s">
        <v>1681</v>
      </c>
      <c r="Q216" s="18" t="s">
        <v>1928</v>
      </c>
      <c r="R216" s="1" t="s">
        <v>1929</v>
      </c>
      <c r="S216" s="1" t="s">
        <v>1684</v>
      </c>
      <c r="T216" s="1" t="s">
        <v>1685</v>
      </c>
      <c r="U216" s="6"/>
      <c r="V216" s="30">
        <f>VLOOKUP(B216,AC:AE, 3, FALSE)</f>
      </c>
      <c r="W216" s="1" t="s">
        <v>86</v>
      </c>
      <c r="X216" s="1" t="s">
        <v>2970</v>
      </c>
      <c r="Y216" s="6"/>
      <c r="Z216" s="6"/>
      <c r="AA216" s="6"/>
      <c r="AB216" s="6"/>
      <c r="AC216" s="1" t="s">
        <v>618</v>
      </c>
      <c r="AD216" s="1" t="s">
        <v>619</v>
      </c>
      <c r="AE216" s="1" t="s">
        <v>100</v>
      </c>
      <c r="AF216" s="6"/>
      <c r="AG216" s="6"/>
      <c r="AH216" s="6"/>
      <c r="AI216" s="6"/>
      <c r="AJ216" s="6"/>
      <c r="AK216" s="2">
        <v>215</v>
      </c>
      <c r="AL216" s="18" t="s">
        <v>5333</v>
      </c>
      <c r="AM216" s="1" t="s">
        <v>5334</v>
      </c>
      <c r="AN216" s="30">
        <f>CONCATENATE("Case ID ", AK216, " :  ", AM216)</f>
      </c>
      <c r="AO216" s="18" t="s">
        <v>5335</v>
      </c>
      <c r="AP216" s="1" t="s">
        <v>5336</v>
      </c>
      <c r="AQ216" s="1" t="s">
        <v>1690</v>
      </c>
      <c r="AR216" s="1" t="s">
        <v>1690</v>
      </c>
      <c r="AS216" s="10" t="s">
        <v>5337</v>
      </c>
      <c r="AT216" s="31" t="s">
        <v>5338</v>
      </c>
      <c r="AU216" s="1" t="s">
        <v>5339</v>
      </c>
      <c r="AV216" s="32" t="s">
        <v>5340</v>
      </c>
      <c r="AW216" s="32" t="s">
        <v>5341</v>
      </c>
      <c r="AX216" s="1" t="s">
        <v>5342</v>
      </c>
      <c r="AY216" s="6"/>
      <c r="AZ216" s="6"/>
      <c r="BA216" s="6"/>
      <c r="BB216" s="6"/>
      <c r="BC216" s="6"/>
      <c r="BD216" s="3"/>
    </row>
    <row x14ac:dyDescent="0.25" r="217" customHeight="1" ht="15.75">
      <c r="A217" s="17" t="s">
        <v>32</v>
      </c>
      <c r="B217" s="15" t="s">
        <v>618</v>
      </c>
      <c r="C217" s="1" t="s">
        <v>5343</v>
      </c>
      <c r="D217" s="1" t="s">
        <v>5344</v>
      </c>
      <c r="E217" s="1" t="s">
        <v>5345</v>
      </c>
      <c r="F217" s="1" t="s">
        <v>5346</v>
      </c>
      <c r="G217" s="1" t="s">
        <v>2953</v>
      </c>
      <c r="H217" s="2">
        <v>1</v>
      </c>
      <c r="I217" s="1" t="s">
        <v>2950</v>
      </c>
      <c r="J217" s="2">
        <v>0</v>
      </c>
      <c r="K217" s="1" t="s">
        <v>2993</v>
      </c>
      <c r="L217" s="1" t="s">
        <v>2968</v>
      </c>
      <c r="M217" s="1" t="s">
        <v>2953</v>
      </c>
      <c r="N217" s="1" t="s">
        <v>5347</v>
      </c>
      <c r="O217" s="16" t="s">
        <v>619</v>
      </c>
      <c r="P217" s="17" t="s">
        <v>32</v>
      </c>
      <c r="Q217" s="18" t="s">
        <v>620</v>
      </c>
      <c r="R217" s="1" t="s">
        <v>621</v>
      </c>
      <c r="S217" s="1" t="s">
        <v>1861</v>
      </c>
      <c r="T217" s="1" t="s">
        <v>1685</v>
      </c>
      <c r="U217" s="6"/>
      <c r="V217" s="30">
        <f>VLOOKUP(B217,AC:AE, 3, FALSE)</f>
      </c>
      <c r="W217" s="1" t="s">
        <v>4077</v>
      </c>
      <c r="X217" s="6"/>
      <c r="Y217" s="6"/>
      <c r="Z217" s="6"/>
      <c r="AA217" s="6"/>
      <c r="AB217" s="6"/>
      <c r="AC217" s="1" t="s">
        <v>1930</v>
      </c>
      <c r="AD217" s="1" t="s">
        <v>1931</v>
      </c>
      <c r="AE217" s="1" t="s">
        <v>36</v>
      </c>
      <c r="AF217" s="6"/>
      <c r="AG217" s="6"/>
      <c r="AH217" s="6"/>
      <c r="AI217" s="6"/>
      <c r="AJ217" s="6"/>
      <c r="AK217" s="2">
        <v>216</v>
      </c>
      <c r="AL217" s="18" t="s">
        <v>1309</v>
      </c>
      <c r="AM217" s="1" t="s">
        <v>1310</v>
      </c>
      <c r="AN217" s="30">
        <f>CONCATENATE("Case ID ", AK217, " :  ", AM217)</f>
      </c>
      <c r="AO217" s="18" t="s">
        <v>1311</v>
      </c>
      <c r="AP217" s="1" t="s">
        <v>1312</v>
      </c>
      <c r="AQ217" s="1" t="s">
        <v>1684</v>
      </c>
      <c r="AR217" s="1" t="s">
        <v>1685</v>
      </c>
      <c r="AS217" s="10" t="s">
        <v>5348</v>
      </c>
      <c r="AT217" s="31" t="s">
        <v>5349</v>
      </c>
      <c r="AU217" s="1" t="s">
        <v>5350</v>
      </c>
      <c r="AV217" s="32" t="s">
        <v>5351</v>
      </c>
      <c r="AW217" s="32" t="s">
        <v>4655</v>
      </c>
      <c r="AX217" s="6"/>
      <c r="AY217" s="6"/>
      <c r="AZ217" s="6"/>
      <c r="BA217" s="6"/>
      <c r="BB217" s="6"/>
      <c r="BC217" s="6"/>
      <c r="BD217" s="3"/>
    </row>
    <row x14ac:dyDescent="0.25" r="218" customHeight="1" ht="15.75">
      <c r="A218" s="17" t="s">
        <v>1681</v>
      </c>
      <c r="B218" s="15" t="s">
        <v>1930</v>
      </c>
      <c r="C218" s="1" t="s">
        <v>5352</v>
      </c>
      <c r="D218" s="1" t="s">
        <v>5353</v>
      </c>
      <c r="E218" s="1" t="s">
        <v>5354</v>
      </c>
      <c r="F218" s="1" t="s">
        <v>5355</v>
      </c>
      <c r="G218" s="1" t="s">
        <v>2949</v>
      </c>
      <c r="H218" s="2">
        <v>1</v>
      </c>
      <c r="I218" s="1" t="s">
        <v>2950</v>
      </c>
      <c r="J218" s="2">
        <v>0</v>
      </c>
      <c r="K218" s="1" t="s">
        <v>4988</v>
      </c>
      <c r="L218" s="1" t="s">
        <v>2968</v>
      </c>
      <c r="M218" s="1" t="s">
        <v>2949</v>
      </c>
      <c r="N218" s="1" t="s">
        <v>5356</v>
      </c>
      <c r="O218" s="16" t="s">
        <v>1931</v>
      </c>
      <c r="P218" s="17" t="s">
        <v>1681</v>
      </c>
      <c r="Q218" s="18" t="s">
        <v>1932</v>
      </c>
      <c r="R218" s="1" t="s">
        <v>1898</v>
      </c>
      <c r="S218" s="1" t="s">
        <v>1684</v>
      </c>
      <c r="T218" s="1" t="s">
        <v>1685</v>
      </c>
      <c r="U218" s="6"/>
      <c r="V218" s="30">
        <f>VLOOKUP(B218,AC:AE, 3, FALSE)</f>
      </c>
      <c r="W218" s="1" t="s">
        <v>86</v>
      </c>
      <c r="X218" s="1" t="s">
        <v>2970</v>
      </c>
      <c r="Y218" s="6"/>
      <c r="Z218" s="6"/>
      <c r="AA218" s="6"/>
      <c r="AB218" s="6"/>
      <c r="AC218" s="1" t="s">
        <v>1933</v>
      </c>
      <c r="AD218" s="1" t="s">
        <v>1934</v>
      </c>
      <c r="AE218" s="1" t="s">
        <v>75</v>
      </c>
      <c r="AF218" s="6"/>
      <c r="AG218" s="6"/>
      <c r="AH218" s="6"/>
      <c r="AI218" s="6"/>
      <c r="AJ218" s="6"/>
      <c r="AK218" s="2">
        <v>217</v>
      </c>
      <c r="AL218" s="18" t="s">
        <v>1313</v>
      </c>
      <c r="AM218" s="1" t="s">
        <v>1314</v>
      </c>
      <c r="AN218" s="30">
        <f>CONCATENATE("Case ID ", AK218, " :  ", AM218)</f>
      </c>
      <c r="AO218" s="18" t="s">
        <v>1315</v>
      </c>
      <c r="AP218" s="1" t="s">
        <v>1316</v>
      </c>
      <c r="AQ218" s="1" t="s">
        <v>1684</v>
      </c>
      <c r="AR218" s="1" t="s">
        <v>1685</v>
      </c>
      <c r="AS218" s="10" t="s">
        <v>5357</v>
      </c>
      <c r="AT218" s="31" t="s">
        <v>3062</v>
      </c>
      <c r="AU218" s="1" t="s">
        <v>2985</v>
      </c>
      <c r="AV218" s="32" t="s">
        <v>5358</v>
      </c>
      <c r="AW218" s="32" t="s">
        <v>1314</v>
      </c>
      <c r="AX218" s="6"/>
      <c r="AY218" s="6"/>
      <c r="AZ218" s="6"/>
      <c r="BA218" s="6"/>
      <c r="BB218" s="6"/>
      <c r="BC218" s="6"/>
      <c r="BD218" s="3"/>
    </row>
    <row x14ac:dyDescent="0.25" r="219" customHeight="1" ht="15.75">
      <c r="A219" s="17" t="s">
        <v>1681</v>
      </c>
      <c r="B219" s="15" t="s">
        <v>1933</v>
      </c>
      <c r="C219" s="1" t="s">
        <v>5359</v>
      </c>
      <c r="D219" s="1" t="s">
        <v>5360</v>
      </c>
      <c r="E219" s="1" t="s">
        <v>5361</v>
      </c>
      <c r="F219" s="1" t="s">
        <v>5362</v>
      </c>
      <c r="G219" s="1" t="s">
        <v>2949</v>
      </c>
      <c r="H219" s="2">
        <v>1</v>
      </c>
      <c r="I219" s="1" t="s">
        <v>2950</v>
      </c>
      <c r="J219" s="2">
        <v>0</v>
      </c>
      <c r="K219" s="1" t="s">
        <v>5363</v>
      </c>
      <c r="L219" s="1" t="s">
        <v>2968</v>
      </c>
      <c r="M219" s="1" t="s">
        <v>2949</v>
      </c>
      <c r="N219" s="1" t="s">
        <v>5364</v>
      </c>
      <c r="O219" s="16" t="s">
        <v>1934</v>
      </c>
      <c r="P219" s="17" t="s">
        <v>1681</v>
      </c>
      <c r="Q219" s="18" t="s">
        <v>1935</v>
      </c>
      <c r="R219" s="1" t="s">
        <v>1936</v>
      </c>
      <c r="S219" s="1" t="s">
        <v>1861</v>
      </c>
      <c r="T219" s="1" t="s">
        <v>1685</v>
      </c>
      <c r="U219" s="6"/>
      <c r="V219" s="30">
        <f>VLOOKUP(B219,AC:AE, 3, FALSE)</f>
      </c>
      <c r="W219" s="1" t="s">
        <v>86</v>
      </c>
      <c r="X219" s="1" t="s">
        <v>2970</v>
      </c>
      <c r="Y219" s="6"/>
      <c r="Z219" s="6"/>
      <c r="AA219" s="6"/>
      <c r="AB219" s="6"/>
      <c r="AC219" s="1" t="s">
        <v>622</v>
      </c>
      <c r="AD219" s="1" t="s">
        <v>623</v>
      </c>
      <c r="AE219" s="1" t="s">
        <v>50</v>
      </c>
      <c r="AF219" s="6"/>
      <c r="AG219" s="6"/>
      <c r="AH219" s="6"/>
      <c r="AI219" s="6"/>
      <c r="AJ219" s="6"/>
      <c r="AK219" s="2">
        <v>218</v>
      </c>
      <c r="AL219" s="18" t="s">
        <v>1321</v>
      </c>
      <c r="AM219" s="1" t="s">
        <v>1322</v>
      </c>
      <c r="AN219" s="30">
        <f>CONCATENATE("Case ID ", AK219, " :  ", AM219)</f>
      </c>
      <c r="AO219" s="18" t="s">
        <v>1080</v>
      </c>
      <c r="AP219" s="1" t="s">
        <v>1323</v>
      </c>
      <c r="AQ219" s="1" t="s">
        <v>2228</v>
      </c>
      <c r="AR219" s="1" t="s">
        <v>1685</v>
      </c>
      <c r="AS219" s="10" t="s">
        <v>5365</v>
      </c>
      <c r="AT219" s="31" t="s">
        <v>5366</v>
      </c>
      <c r="AU219" s="1" t="s">
        <v>5367</v>
      </c>
      <c r="AV219" s="32" t="s">
        <v>5368</v>
      </c>
      <c r="AW219" s="32" t="s">
        <v>4655</v>
      </c>
      <c r="AX219" s="6"/>
      <c r="AY219" s="6"/>
      <c r="AZ219" s="6"/>
      <c r="BA219" s="6"/>
      <c r="BB219" s="6"/>
      <c r="BC219" s="6"/>
      <c r="BD219" s="3"/>
    </row>
    <row x14ac:dyDescent="0.25" r="220" customHeight="1" ht="15.75">
      <c r="A220" s="17" t="s">
        <v>32</v>
      </c>
      <c r="B220" s="15" t="s">
        <v>622</v>
      </c>
      <c r="C220" s="1" t="s">
        <v>5369</v>
      </c>
      <c r="D220" s="1" t="s">
        <v>2950</v>
      </c>
      <c r="E220" s="1" t="s">
        <v>2979</v>
      </c>
      <c r="F220" s="1" t="s">
        <v>5370</v>
      </c>
      <c r="G220" s="1" t="s">
        <v>2953</v>
      </c>
      <c r="H220" s="2">
        <v>1</v>
      </c>
      <c r="I220" s="1" t="s">
        <v>2950</v>
      </c>
      <c r="J220" s="2">
        <v>0</v>
      </c>
      <c r="K220" s="1" t="s">
        <v>2993</v>
      </c>
      <c r="L220" s="1" t="s">
        <v>2968</v>
      </c>
      <c r="M220" s="1" t="s">
        <v>2953</v>
      </c>
      <c r="N220" s="1" t="s">
        <v>5371</v>
      </c>
      <c r="O220" s="16" t="s">
        <v>623</v>
      </c>
      <c r="P220" s="17" t="s">
        <v>32</v>
      </c>
      <c r="Q220" s="18" t="s">
        <v>624</v>
      </c>
      <c r="R220" s="1" t="s">
        <v>625</v>
      </c>
      <c r="S220" s="1" t="s">
        <v>1684</v>
      </c>
      <c r="T220" s="1" t="s">
        <v>1685</v>
      </c>
      <c r="U220" s="6"/>
      <c r="V220" s="30">
        <f>VLOOKUP(B220,AC:AE, 3, FALSE)</f>
      </c>
      <c r="W220" s="1" t="s">
        <v>4090</v>
      </c>
      <c r="X220" s="6"/>
      <c r="Y220" s="6"/>
      <c r="Z220" s="6"/>
      <c r="AA220" s="6"/>
      <c r="AB220" s="6"/>
      <c r="AC220" s="1" t="s">
        <v>626</v>
      </c>
      <c r="AD220" s="1" t="s">
        <v>627</v>
      </c>
      <c r="AE220" s="1" t="s">
        <v>135</v>
      </c>
      <c r="AF220" s="6"/>
      <c r="AG220" s="6"/>
      <c r="AH220" s="6"/>
      <c r="AI220" s="6"/>
      <c r="AJ220" s="6"/>
      <c r="AK220" s="2">
        <v>219</v>
      </c>
      <c r="AL220" s="18" t="s">
        <v>1324</v>
      </c>
      <c r="AM220" s="1" t="s">
        <v>1325</v>
      </c>
      <c r="AN220" s="30">
        <f>CONCATENATE("Case ID ", AK220, " :  ", AM220)</f>
      </c>
      <c r="AO220" s="18" t="s">
        <v>1326</v>
      </c>
      <c r="AP220" s="1" t="s">
        <v>1327</v>
      </c>
      <c r="AQ220" s="1" t="s">
        <v>1684</v>
      </c>
      <c r="AR220" s="1" t="s">
        <v>1685</v>
      </c>
      <c r="AS220" s="10" t="s">
        <v>5372</v>
      </c>
      <c r="AT220" s="31" t="s">
        <v>5373</v>
      </c>
      <c r="AU220" s="1" t="s">
        <v>4078</v>
      </c>
      <c r="AV220" s="32" t="s">
        <v>5374</v>
      </c>
      <c r="AW220" s="32" t="s">
        <v>4655</v>
      </c>
      <c r="AX220" s="6"/>
      <c r="AY220" s="6"/>
      <c r="AZ220" s="6"/>
      <c r="BA220" s="6"/>
      <c r="BB220" s="6"/>
      <c r="BC220" s="6"/>
      <c r="BD220" s="3"/>
    </row>
    <row x14ac:dyDescent="0.25" r="221" customHeight="1" ht="15.75">
      <c r="A221" s="17" t="s">
        <v>16</v>
      </c>
      <c r="B221" s="15" t="s">
        <v>626</v>
      </c>
      <c r="C221" s="1" t="s">
        <v>5375</v>
      </c>
      <c r="D221" s="1" t="s">
        <v>5376</v>
      </c>
      <c r="E221" s="1" t="s">
        <v>5377</v>
      </c>
      <c r="F221" s="1" t="s">
        <v>5378</v>
      </c>
      <c r="G221" s="1" t="s">
        <v>2949</v>
      </c>
      <c r="H221" s="2">
        <v>1</v>
      </c>
      <c r="I221" s="1" t="s">
        <v>2950</v>
      </c>
      <c r="J221" s="2">
        <v>0</v>
      </c>
      <c r="K221" s="1" t="s">
        <v>5379</v>
      </c>
      <c r="L221" s="1" t="s">
        <v>2968</v>
      </c>
      <c r="M221" s="1" t="s">
        <v>2953</v>
      </c>
      <c r="N221" s="1" t="s">
        <v>3402</v>
      </c>
      <c r="O221" s="16" t="s">
        <v>627</v>
      </c>
      <c r="P221" s="17" t="s">
        <v>16</v>
      </c>
      <c r="Q221" s="18" t="s">
        <v>628</v>
      </c>
      <c r="R221" s="1" t="s">
        <v>629</v>
      </c>
      <c r="S221" s="1" t="s">
        <v>1721</v>
      </c>
      <c r="T221" s="1" t="s">
        <v>1685</v>
      </c>
      <c r="U221" s="6"/>
      <c r="V221" s="30">
        <f>VLOOKUP(B221,AC:AE, 3, FALSE)</f>
      </c>
      <c r="W221" s="1" t="s">
        <v>86</v>
      </c>
      <c r="X221" s="6"/>
      <c r="Y221" s="6"/>
      <c r="Z221" s="6"/>
      <c r="AA221" s="6"/>
      <c r="AB221" s="6"/>
      <c r="AC221" s="1" t="s">
        <v>1937</v>
      </c>
      <c r="AD221" s="1" t="s">
        <v>1938</v>
      </c>
      <c r="AE221" s="1" t="s">
        <v>62</v>
      </c>
      <c r="AF221" s="6"/>
      <c r="AG221" s="6"/>
      <c r="AH221" s="6"/>
      <c r="AI221" s="6"/>
      <c r="AJ221" s="6"/>
      <c r="AK221" s="2">
        <v>220</v>
      </c>
      <c r="AL221" s="18" t="s">
        <v>1328</v>
      </c>
      <c r="AM221" s="1" t="s">
        <v>1329</v>
      </c>
      <c r="AN221" s="30">
        <f>CONCATENATE("Case ID ", AK221, " :  ", AM221)</f>
      </c>
      <c r="AO221" s="18" t="s">
        <v>1330</v>
      </c>
      <c r="AP221" s="1" t="s">
        <v>1331</v>
      </c>
      <c r="AQ221" s="1" t="s">
        <v>1981</v>
      </c>
      <c r="AR221" s="1" t="s">
        <v>1685</v>
      </c>
      <c r="AS221" s="10" t="s">
        <v>5380</v>
      </c>
      <c r="AT221" s="31" t="s">
        <v>5381</v>
      </c>
      <c r="AU221" s="1" t="s">
        <v>5382</v>
      </c>
      <c r="AV221" s="32" t="s">
        <v>5383</v>
      </c>
      <c r="AW221" s="32" t="s">
        <v>4655</v>
      </c>
      <c r="AX221" s="6"/>
      <c r="AY221" s="6"/>
      <c r="AZ221" s="6"/>
      <c r="BA221" s="6"/>
      <c r="BB221" s="6"/>
      <c r="BC221" s="6"/>
      <c r="BD221" s="3"/>
    </row>
    <row x14ac:dyDescent="0.25" r="222" customHeight="1" ht="15.75">
      <c r="A222" s="17" t="s">
        <v>1681</v>
      </c>
      <c r="B222" s="15" t="s">
        <v>1937</v>
      </c>
      <c r="C222" s="1" t="s">
        <v>5384</v>
      </c>
      <c r="D222" s="1" t="s">
        <v>5385</v>
      </c>
      <c r="E222" s="1" t="s">
        <v>5386</v>
      </c>
      <c r="F222" s="1" t="s">
        <v>5387</v>
      </c>
      <c r="G222" s="1" t="s">
        <v>2949</v>
      </c>
      <c r="H222" s="2">
        <v>1</v>
      </c>
      <c r="I222" s="1" t="s">
        <v>5388</v>
      </c>
      <c r="J222" s="2">
        <v>3</v>
      </c>
      <c r="K222" s="1" t="s">
        <v>5389</v>
      </c>
      <c r="L222" s="1" t="s">
        <v>2968</v>
      </c>
      <c r="M222" s="1" t="s">
        <v>2949</v>
      </c>
      <c r="N222" s="1" t="s">
        <v>5390</v>
      </c>
      <c r="O222" s="16" t="s">
        <v>1938</v>
      </c>
      <c r="P222" s="17" t="s">
        <v>1681</v>
      </c>
      <c r="Q222" s="18" t="s">
        <v>1939</v>
      </c>
      <c r="R222" s="1" t="s">
        <v>1940</v>
      </c>
      <c r="S222" s="1" t="s">
        <v>1684</v>
      </c>
      <c r="T222" s="1" t="s">
        <v>1685</v>
      </c>
      <c r="U222" s="6"/>
      <c r="V222" s="30">
        <f>VLOOKUP(B222,AC:AE, 3, FALSE)</f>
      </c>
      <c r="W222" s="1" t="s">
        <v>86</v>
      </c>
      <c r="X222" s="1" t="s">
        <v>2970</v>
      </c>
      <c r="Y222" s="6"/>
      <c r="Z222" s="6"/>
      <c r="AA222" s="6"/>
      <c r="AB222" s="6"/>
      <c r="AC222" s="1" t="s">
        <v>630</v>
      </c>
      <c r="AD222" s="1" t="s">
        <v>5391</v>
      </c>
      <c r="AE222" s="1" t="s">
        <v>100</v>
      </c>
      <c r="AF222" s="6"/>
      <c r="AG222" s="6"/>
      <c r="AH222" s="6"/>
      <c r="AI222" s="6"/>
      <c r="AJ222" s="6"/>
      <c r="AK222" s="2">
        <v>221</v>
      </c>
      <c r="AL222" s="18" t="s">
        <v>1332</v>
      </c>
      <c r="AM222" s="1" t="s">
        <v>1333</v>
      </c>
      <c r="AN222" s="30">
        <f>CONCATENATE("Case ID ", AK222, " :  ", AM222)</f>
      </c>
      <c r="AO222" s="18" t="s">
        <v>1334</v>
      </c>
      <c r="AP222" s="1" t="s">
        <v>1335</v>
      </c>
      <c r="AQ222" s="1" t="s">
        <v>1684</v>
      </c>
      <c r="AR222" s="1" t="s">
        <v>1685</v>
      </c>
      <c r="AS222" s="10" t="s">
        <v>5392</v>
      </c>
      <c r="AT222" s="31" t="s">
        <v>5111</v>
      </c>
      <c r="AU222" s="1" t="s">
        <v>5112</v>
      </c>
      <c r="AV222" s="32" t="s">
        <v>5393</v>
      </c>
      <c r="AW222" s="32" t="s">
        <v>4655</v>
      </c>
      <c r="AX222" s="6"/>
      <c r="AY222" s="6"/>
      <c r="AZ222" s="6"/>
      <c r="BA222" s="6"/>
      <c r="BB222" s="6"/>
      <c r="BC222" s="6"/>
      <c r="BD222" s="3"/>
    </row>
    <row x14ac:dyDescent="0.25" r="223" customHeight="1" ht="15.75">
      <c r="A223" s="17" t="s">
        <v>32</v>
      </c>
      <c r="B223" s="15" t="s">
        <v>630</v>
      </c>
      <c r="C223" s="1" t="s">
        <v>5394</v>
      </c>
      <c r="D223" s="1" t="s">
        <v>5395</v>
      </c>
      <c r="E223" s="1" t="s">
        <v>5396</v>
      </c>
      <c r="F223" s="1" t="s">
        <v>5397</v>
      </c>
      <c r="G223" s="1" t="s">
        <v>2953</v>
      </c>
      <c r="H223" s="2">
        <v>1</v>
      </c>
      <c r="I223" s="1" t="s">
        <v>2950</v>
      </c>
      <c r="J223" s="2">
        <v>0</v>
      </c>
      <c r="K223" s="1" t="s">
        <v>5398</v>
      </c>
      <c r="L223" s="1" t="s">
        <v>2968</v>
      </c>
      <c r="M223" s="1" t="s">
        <v>2953</v>
      </c>
      <c r="N223" s="1" t="s">
        <v>5399</v>
      </c>
      <c r="O223" s="16" t="s">
        <v>631</v>
      </c>
      <c r="P223" s="17" t="s">
        <v>32</v>
      </c>
      <c r="Q223" s="18" t="s">
        <v>632</v>
      </c>
      <c r="R223" s="1" t="s">
        <v>633</v>
      </c>
      <c r="S223" s="1" t="s">
        <v>1684</v>
      </c>
      <c r="T223" s="1" t="s">
        <v>1685</v>
      </c>
      <c r="U223" s="6"/>
      <c r="V223" s="30">
        <f>VLOOKUP(B223,AC:AE, 3, FALSE)</f>
      </c>
      <c r="W223" s="1" t="s">
        <v>4102</v>
      </c>
      <c r="X223" s="6"/>
      <c r="Y223" s="6"/>
      <c r="Z223" s="6"/>
      <c r="AA223" s="6"/>
      <c r="AB223" s="6"/>
      <c r="AC223" s="1" t="s">
        <v>634</v>
      </c>
      <c r="AD223" s="32" t="s">
        <v>635</v>
      </c>
      <c r="AE223" s="1" t="s">
        <v>100</v>
      </c>
      <c r="AF223" s="6"/>
      <c r="AG223" s="6"/>
      <c r="AH223" s="6"/>
      <c r="AI223" s="6"/>
      <c r="AJ223" s="6"/>
      <c r="AK223" s="2">
        <v>222</v>
      </c>
      <c r="AL223" s="18" t="s">
        <v>1336</v>
      </c>
      <c r="AM223" s="1" t="s">
        <v>1337</v>
      </c>
      <c r="AN223" s="30">
        <f>CONCATENATE("Case ID ", AK223, " :  ", AM223)</f>
      </c>
      <c r="AO223" s="18" t="s">
        <v>1338</v>
      </c>
      <c r="AP223" s="1" t="s">
        <v>1339</v>
      </c>
      <c r="AQ223" s="1" t="s">
        <v>1684</v>
      </c>
      <c r="AR223" s="1" t="s">
        <v>1685</v>
      </c>
      <c r="AS223" s="10" t="s">
        <v>5400</v>
      </c>
      <c r="AT223" s="31" t="s">
        <v>5401</v>
      </c>
      <c r="AU223" s="1" t="s">
        <v>4009</v>
      </c>
      <c r="AV223" s="32" t="s">
        <v>5402</v>
      </c>
      <c r="AW223" s="32" t="s">
        <v>4655</v>
      </c>
      <c r="AX223" s="6"/>
      <c r="AY223" s="6"/>
      <c r="AZ223" s="6"/>
      <c r="BA223" s="6"/>
      <c r="BB223" s="6"/>
      <c r="BC223" s="6"/>
      <c r="BD223" s="3"/>
    </row>
    <row x14ac:dyDescent="0.25" r="224" customHeight="1" ht="15.75">
      <c r="A224" s="17" t="s">
        <v>32</v>
      </c>
      <c r="B224" s="15" t="s">
        <v>634</v>
      </c>
      <c r="C224" s="1" t="s">
        <v>5403</v>
      </c>
      <c r="D224" s="1" t="s">
        <v>5404</v>
      </c>
      <c r="E224" s="1" t="s">
        <v>5405</v>
      </c>
      <c r="F224" s="1" t="s">
        <v>5406</v>
      </c>
      <c r="G224" s="1" t="s">
        <v>2953</v>
      </c>
      <c r="H224" s="19">
        <v>0.666666667</v>
      </c>
      <c r="I224" s="1" t="s">
        <v>2950</v>
      </c>
      <c r="J224" s="2">
        <v>0</v>
      </c>
      <c r="K224" s="1" t="s">
        <v>5407</v>
      </c>
      <c r="L224" s="1" t="s">
        <v>2968</v>
      </c>
      <c r="M224" s="1" t="s">
        <v>2953</v>
      </c>
      <c r="N224" s="1" t="s">
        <v>5408</v>
      </c>
      <c r="O224" s="16" t="s">
        <v>635</v>
      </c>
      <c r="P224" s="17" t="s">
        <v>32</v>
      </c>
      <c r="Q224" s="18" t="s">
        <v>636</v>
      </c>
      <c r="R224" s="1" t="s">
        <v>637</v>
      </c>
      <c r="S224" s="1" t="s">
        <v>1721</v>
      </c>
      <c r="T224" s="1" t="s">
        <v>1685</v>
      </c>
      <c r="U224" s="6"/>
      <c r="V224" s="30">
        <f>VLOOKUP(B224,AC:AE, 3, FALSE)</f>
      </c>
      <c r="W224" s="1" t="s">
        <v>4113</v>
      </c>
      <c r="X224" s="6"/>
      <c r="Y224" s="6"/>
      <c r="Z224" s="6"/>
      <c r="AA224" s="6"/>
      <c r="AB224" s="6"/>
      <c r="AC224" s="1" t="s">
        <v>638</v>
      </c>
      <c r="AD224" s="1" t="s">
        <v>639</v>
      </c>
      <c r="AE224" s="1" t="s">
        <v>135</v>
      </c>
      <c r="AF224" s="6"/>
      <c r="AG224" s="6"/>
      <c r="AH224" s="6"/>
      <c r="AI224" s="6"/>
      <c r="AJ224" s="6"/>
      <c r="AK224" s="2">
        <v>223</v>
      </c>
      <c r="AL224" s="18" t="s">
        <v>1348</v>
      </c>
      <c r="AM224" s="1" t="s">
        <v>1349</v>
      </c>
      <c r="AN224" s="30">
        <f>CONCATENATE("Case ID ", AK224, " :  ", AM224)</f>
      </c>
      <c r="AO224" s="18" t="s">
        <v>1350</v>
      </c>
      <c r="AP224" s="1" t="s">
        <v>1351</v>
      </c>
      <c r="AQ224" s="1" t="s">
        <v>1684</v>
      </c>
      <c r="AR224" s="1" t="s">
        <v>1685</v>
      </c>
      <c r="AS224" s="10" t="s">
        <v>5409</v>
      </c>
      <c r="AT224" s="31" t="s">
        <v>3062</v>
      </c>
      <c r="AU224" s="1" t="s">
        <v>2985</v>
      </c>
      <c r="AV224" s="32" t="s">
        <v>5410</v>
      </c>
      <c r="AW224" s="32" t="s">
        <v>5067</v>
      </c>
      <c r="AX224" s="6"/>
      <c r="AY224" s="6"/>
      <c r="AZ224" s="6"/>
      <c r="BA224" s="6"/>
      <c r="BB224" s="6"/>
      <c r="BC224" s="6"/>
      <c r="BD224" s="3"/>
    </row>
    <row x14ac:dyDescent="0.25" r="225" customHeight="1" ht="15.75">
      <c r="A225" s="17" t="s">
        <v>16</v>
      </c>
      <c r="B225" s="15" t="s">
        <v>638</v>
      </c>
      <c r="C225" s="1" t="s">
        <v>5411</v>
      </c>
      <c r="D225" s="1" t="s">
        <v>5412</v>
      </c>
      <c r="E225" s="1" t="s">
        <v>5413</v>
      </c>
      <c r="F225" s="1" t="s">
        <v>5414</v>
      </c>
      <c r="G225" s="1" t="s">
        <v>2949</v>
      </c>
      <c r="H225" s="2">
        <v>1</v>
      </c>
      <c r="I225" s="1" t="s">
        <v>2950</v>
      </c>
      <c r="J225" s="2">
        <v>0</v>
      </c>
      <c r="K225" s="1" t="s">
        <v>5415</v>
      </c>
      <c r="L225" s="1" t="s">
        <v>2968</v>
      </c>
      <c r="M225" s="1" t="s">
        <v>2953</v>
      </c>
      <c r="N225" s="1" t="s">
        <v>3402</v>
      </c>
      <c r="O225" s="16" t="s">
        <v>639</v>
      </c>
      <c r="P225" s="17" t="s">
        <v>16</v>
      </c>
      <c r="Q225" s="18" t="s">
        <v>640</v>
      </c>
      <c r="R225" s="1" t="s">
        <v>641</v>
      </c>
      <c r="S225" s="1" t="s">
        <v>1721</v>
      </c>
      <c r="T225" s="1" t="s">
        <v>1685</v>
      </c>
      <c r="U225" s="6"/>
      <c r="V225" s="30">
        <f>VLOOKUP(B225,AC:AE, 3, FALSE)</f>
      </c>
      <c r="W225" s="1" t="s">
        <v>86</v>
      </c>
      <c r="X225" s="6"/>
      <c r="Y225" s="6"/>
      <c r="Z225" s="6"/>
      <c r="AA225" s="6"/>
      <c r="AB225" s="6"/>
      <c r="AC225" s="1" t="s">
        <v>642</v>
      </c>
      <c r="AD225" s="1" t="s">
        <v>643</v>
      </c>
      <c r="AE225" s="1" t="s">
        <v>135</v>
      </c>
      <c r="AF225" s="6"/>
      <c r="AG225" s="6"/>
      <c r="AH225" s="6"/>
      <c r="AI225" s="6"/>
      <c r="AJ225" s="6"/>
      <c r="AK225" s="2">
        <v>224</v>
      </c>
      <c r="AL225" s="18" t="s">
        <v>1352</v>
      </c>
      <c r="AM225" s="1" t="s">
        <v>1353</v>
      </c>
      <c r="AN225" s="30">
        <f>CONCATENATE("Case ID ", AK225, " :  ", AM225)</f>
      </c>
      <c r="AO225" s="18" t="s">
        <v>1354</v>
      </c>
      <c r="AP225" s="1" t="s">
        <v>1355</v>
      </c>
      <c r="AQ225" s="1" t="s">
        <v>1746</v>
      </c>
      <c r="AR225" s="1" t="s">
        <v>1685</v>
      </c>
      <c r="AS225" s="10" t="s">
        <v>5416</v>
      </c>
      <c r="AT225" s="31" t="s">
        <v>5417</v>
      </c>
      <c r="AU225" s="1" t="s">
        <v>5152</v>
      </c>
      <c r="AV225" s="32" t="s">
        <v>5418</v>
      </c>
      <c r="AW225" s="32" t="s">
        <v>5067</v>
      </c>
      <c r="AX225" s="6"/>
      <c r="AY225" s="6"/>
      <c r="AZ225" s="6"/>
      <c r="BA225" s="6"/>
      <c r="BB225" s="6"/>
      <c r="BC225" s="6"/>
      <c r="BD225" s="3"/>
    </row>
    <row x14ac:dyDescent="0.25" r="226" customHeight="1" ht="15.75">
      <c r="A226" s="17" t="s">
        <v>32</v>
      </c>
      <c r="B226" s="15" t="s">
        <v>642</v>
      </c>
      <c r="C226" s="1" t="s">
        <v>5419</v>
      </c>
      <c r="D226" s="1" t="s">
        <v>5420</v>
      </c>
      <c r="E226" s="1" t="s">
        <v>5421</v>
      </c>
      <c r="F226" s="1" t="s">
        <v>5422</v>
      </c>
      <c r="G226" s="1" t="s">
        <v>2953</v>
      </c>
      <c r="H226" s="2">
        <v>1</v>
      </c>
      <c r="I226" s="1" t="s">
        <v>5423</v>
      </c>
      <c r="J226" s="19">
        <v>4.5</v>
      </c>
      <c r="K226" s="1" t="s">
        <v>2993</v>
      </c>
      <c r="L226" s="1" t="s">
        <v>2968</v>
      </c>
      <c r="M226" s="1" t="s">
        <v>2953</v>
      </c>
      <c r="N226" s="1" t="s">
        <v>5424</v>
      </c>
      <c r="O226" s="16" t="s">
        <v>643</v>
      </c>
      <c r="P226" s="17" t="s">
        <v>32</v>
      </c>
      <c r="Q226" s="18" t="s">
        <v>644</v>
      </c>
      <c r="R226" s="1" t="s">
        <v>645</v>
      </c>
      <c r="S226" s="1" t="s">
        <v>1684</v>
      </c>
      <c r="T226" s="1" t="s">
        <v>1685</v>
      </c>
      <c r="U226" s="6"/>
      <c r="V226" s="30">
        <f>VLOOKUP(B226,AC:AE, 3, FALSE)</f>
      </c>
      <c r="W226" s="1" t="s">
        <v>4123</v>
      </c>
      <c r="X226" s="6"/>
      <c r="Y226" s="6"/>
      <c r="Z226" s="6"/>
      <c r="AA226" s="6"/>
      <c r="AB226" s="6"/>
      <c r="AC226" s="1" t="s">
        <v>646</v>
      </c>
      <c r="AD226" s="1" t="s">
        <v>647</v>
      </c>
      <c r="AE226" s="1" t="s">
        <v>100</v>
      </c>
      <c r="AF226" s="6"/>
      <c r="AG226" s="6"/>
      <c r="AH226" s="6"/>
      <c r="AI226" s="6"/>
      <c r="AJ226" s="6"/>
      <c r="AK226" s="2">
        <v>225</v>
      </c>
      <c r="AL226" s="18" t="s">
        <v>1356</v>
      </c>
      <c r="AM226" s="1" t="s">
        <v>1357</v>
      </c>
      <c r="AN226" s="30">
        <f>CONCATENATE("Case ID ", AK226, " :  ", AM226)</f>
      </c>
      <c r="AO226" s="18" t="s">
        <v>1358</v>
      </c>
      <c r="AP226" s="1" t="s">
        <v>1359</v>
      </c>
      <c r="AQ226" s="1" t="s">
        <v>1721</v>
      </c>
      <c r="AR226" s="1" t="s">
        <v>1685</v>
      </c>
      <c r="AS226" s="10" t="s">
        <v>5425</v>
      </c>
      <c r="AT226" s="31" t="s">
        <v>5426</v>
      </c>
      <c r="AU226" s="1" t="s">
        <v>5427</v>
      </c>
      <c r="AV226" s="32" t="s">
        <v>5428</v>
      </c>
      <c r="AW226" s="32" t="s">
        <v>5429</v>
      </c>
      <c r="AX226" s="1" t="s">
        <v>5430</v>
      </c>
      <c r="AY226" s="6"/>
      <c r="AZ226" s="6"/>
      <c r="BA226" s="6"/>
      <c r="BB226" s="6"/>
      <c r="BC226" s="6"/>
      <c r="BD226" s="3"/>
    </row>
    <row x14ac:dyDescent="0.25" r="227" customHeight="1" ht="15.75">
      <c r="A227" s="17" t="s">
        <v>32</v>
      </c>
      <c r="B227" s="15" t="s">
        <v>646</v>
      </c>
      <c r="C227" s="1" t="s">
        <v>5431</v>
      </c>
      <c r="D227" s="1" t="s">
        <v>5404</v>
      </c>
      <c r="E227" s="1" t="s">
        <v>5432</v>
      </c>
      <c r="F227" s="1" t="s">
        <v>5433</v>
      </c>
      <c r="G227" s="1" t="s">
        <v>2953</v>
      </c>
      <c r="H227" s="2">
        <v>1</v>
      </c>
      <c r="I227" s="1" t="s">
        <v>2950</v>
      </c>
      <c r="J227" s="2">
        <v>0</v>
      </c>
      <c r="K227" s="1" t="s">
        <v>5434</v>
      </c>
      <c r="L227" s="1" t="s">
        <v>2968</v>
      </c>
      <c r="M227" s="1" t="s">
        <v>2953</v>
      </c>
      <c r="N227" s="1" t="s">
        <v>5399</v>
      </c>
      <c r="O227" s="16" t="s">
        <v>647</v>
      </c>
      <c r="P227" s="17" t="s">
        <v>32</v>
      </c>
      <c r="Q227" s="18" t="s">
        <v>648</v>
      </c>
      <c r="R227" s="1" t="s">
        <v>649</v>
      </c>
      <c r="S227" s="1" t="s">
        <v>1684</v>
      </c>
      <c r="T227" s="1" t="s">
        <v>1685</v>
      </c>
      <c r="U227" s="6"/>
      <c r="V227" s="30">
        <f>VLOOKUP(B227,AC:AE, 3, FALSE)</f>
      </c>
      <c r="W227" s="1" t="s">
        <v>4113</v>
      </c>
      <c r="X227" s="6"/>
      <c r="Y227" s="6"/>
      <c r="Z227" s="6"/>
      <c r="AA227" s="6"/>
      <c r="AB227" s="6"/>
      <c r="AC227" s="1" t="s">
        <v>1941</v>
      </c>
      <c r="AD227" s="1" t="s">
        <v>1942</v>
      </c>
      <c r="AE227" s="1" t="s">
        <v>135</v>
      </c>
      <c r="AF227" s="6"/>
      <c r="AG227" s="6"/>
      <c r="AH227" s="6"/>
      <c r="AI227" s="6"/>
      <c r="AJ227" s="6"/>
      <c r="AK227" s="2">
        <v>226</v>
      </c>
      <c r="AL227" s="18" t="s">
        <v>1360</v>
      </c>
      <c r="AM227" s="1" t="s">
        <v>1361</v>
      </c>
      <c r="AN227" s="30">
        <f>CONCATENATE("Case ID ", AK227, " :  ", AM227)</f>
      </c>
      <c r="AO227" s="18" t="s">
        <v>1362</v>
      </c>
      <c r="AP227" s="1" t="s">
        <v>1363</v>
      </c>
      <c r="AQ227" s="1" t="s">
        <v>1684</v>
      </c>
      <c r="AR227" s="1" t="s">
        <v>1685</v>
      </c>
      <c r="AS227" s="10" t="s">
        <v>5435</v>
      </c>
      <c r="AT227" s="31" t="s">
        <v>5436</v>
      </c>
      <c r="AU227" s="1" t="s">
        <v>2985</v>
      </c>
      <c r="AV227" s="32" t="s">
        <v>5437</v>
      </c>
      <c r="AW227" s="32" t="s">
        <v>4655</v>
      </c>
      <c r="AX227" s="6"/>
      <c r="AY227" s="6"/>
      <c r="AZ227" s="6"/>
      <c r="BA227" s="6"/>
      <c r="BB227" s="6"/>
      <c r="BC227" s="6"/>
      <c r="BD227" s="3"/>
    </row>
    <row x14ac:dyDescent="0.25" r="228" customHeight="1" ht="15.75">
      <c r="A228" s="17" t="s">
        <v>1681</v>
      </c>
      <c r="B228" s="15" t="s">
        <v>1941</v>
      </c>
      <c r="C228" s="1" t="s">
        <v>5438</v>
      </c>
      <c r="D228" s="1" t="s">
        <v>5439</v>
      </c>
      <c r="E228" s="1" t="s">
        <v>5440</v>
      </c>
      <c r="F228" s="1" t="s">
        <v>5441</v>
      </c>
      <c r="G228" s="1" t="s">
        <v>2949</v>
      </c>
      <c r="H228" s="2">
        <v>1</v>
      </c>
      <c r="I228" s="1" t="s">
        <v>5442</v>
      </c>
      <c r="J228" s="19">
        <v>2.5</v>
      </c>
      <c r="K228" s="1" t="s">
        <v>5443</v>
      </c>
      <c r="L228" s="1" t="s">
        <v>2968</v>
      </c>
      <c r="M228" s="1" t="s">
        <v>2949</v>
      </c>
      <c r="N228" s="1" t="s">
        <v>5444</v>
      </c>
      <c r="O228" s="16" t="s">
        <v>1942</v>
      </c>
      <c r="P228" s="17" t="s">
        <v>1681</v>
      </c>
      <c r="Q228" s="18" t="s">
        <v>1943</v>
      </c>
      <c r="R228" s="1" t="s">
        <v>1944</v>
      </c>
      <c r="S228" s="1" t="s">
        <v>1684</v>
      </c>
      <c r="T228" s="1" t="s">
        <v>1685</v>
      </c>
      <c r="U228" s="6"/>
      <c r="V228" s="30">
        <f>VLOOKUP(B228,AC:AE, 3, FALSE)</f>
      </c>
      <c r="W228" s="1" t="s">
        <v>86</v>
      </c>
      <c r="X228" s="1" t="s">
        <v>2970</v>
      </c>
      <c r="Y228" s="6"/>
      <c r="Z228" s="6"/>
      <c r="AA228" s="6"/>
      <c r="AB228" s="6"/>
      <c r="AC228" s="1" t="s">
        <v>650</v>
      </c>
      <c r="AD228" s="1" t="s">
        <v>651</v>
      </c>
      <c r="AE228" s="1" t="s">
        <v>100</v>
      </c>
      <c r="AF228" s="6"/>
      <c r="AG228" s="6"/>
      <c r="AH228" s="6"/>
      <c r="AI228" s="6"/>
      <c r="AJ228" s="6"/>
      <c r="AK228" s="2">
        <v>227</v>
      </c>
      <c r="AL228" s="18" t="s">
        <v>1364</v>
      </c>
      <c r="AM228" s="1" t="s">
        <v>1365</v>
      </c>
      <c r="AN228" s="30">
        <f>CONCATENATE("Case ID ", AK228, " :  ", AM228)</f>
      </c>
      <c r="AO228" s="18" t="s">
        <v>1366</v>
      </c>
      <c r="AP228" s="1" t="s">
        <v>1367</v>
      </c>
      <c r="AQ228" s="1" t="s">
        <v>1721</v>
      </c>
      <c r="AR228" s="1" t="s">
        <v>1685</v>
      </c>
      <c r="AS228" s="10" t="s">
        <v>5445</v>
      </c>
      <c r="AT228" s="31" t="s">
        <v>5446</v>
      </c>
      <c r="AU228" s="1" t="s">
        <v>5152</v>
      </c>
      <c r="AV228" s="32" t="s">
        <v>5447</v>
      </c>
      <c r="AW228" s="32" t="s">
        <v>4655</v>
      </c>
      <c r="AX228" s="6"/>
      <c r="AY228" s="6"/>
      <c r="AZ228" s="6"/>
      <c r="BA228" s="6"/>
      <c r="BB228" s="6"/>
      <c r="BC228" s="6"/>
      <c r="BD228" s="3"/>
    </row>
    <row x14ac:dyDescent="0.25" r="229" customHeight="1" ht="15.75">
      <c r="A229" s="17" t="s">
        <v>32</v>
      </c>
      <c r="B229" s="15" t="s">
        <v>650</v>
      </c>
      <c r="C229" s="1" t="s">
        <v>5448</v>
      </c>
      <c r="D229" s="1" t="s">
        <v>3613</v>
      </c>
      <c r="E229" s="1" t="s">
        <v>5449</v>
      </c>
      <c r="F229" s="1" t="s">
        <v>5450</v>
      </c>
      <c r="G229" s="1" t="s">
        <v>2953</v>
      </c>
      <c r="H229" s="19">
        <v>0.666666667</v>
      </c>
      <c r="I229" s="1" t="s">
        <v>2950</v>
      </c>
      <c r="J229" s="2">
        <v>0</v>
      </c>
      <c r="K229" s="1" t="s">
        <v>5451</v>
      </c>
      <c r="L229" s="1" t="s">
        <v>2968</v>
      </c>
      <c r="M229" s="1" t="s">
        <v>2953</v>
      </c>
      <c r="N229" s="1" t="s">
        <v>5399</v>
      </c>
      <c r="O229" s="16" t="s">
        <v>651</v>
      </c>
      <c r="P229" s="17" t="s">
        <v>32</v>
      </c>
      <c r="Q229" s="18" t="s">
        <v>652</v>
      </c>
      <c r="R229" s="1" t="s">
        <v>653</v>
      </c>
      <c r="S229" s="1" t="s">
        <v>1684</v>
      </c>
      <c r="T229" s="1" t="s">
        <v>1685</v>
      </c>
      <c r="U229" s="6"/>
      <c r="V229" s="30">
        <f>VLOOKUP(B229,AC:AE, 3, FALSE)</f>
      </c>
      <c r="W229" s="1" t="s">
        <v>4146</v>
      </c>
      <c r="X229" s="6"/>
      <c r="Y229" s="6"/>
      <c r="Z229" s="6"/>
      <c r="AA229" s="6"/>
      <c r="AB229" s="6"/>
      <c r="AC229" s="1" t="s">
        <v>654</v>
      </c>
      <c r="AD229" s="1" t="s">
        <v>655</v>
      </c>
      <c r="AE229" s="1" t="s">
        <v>117</v>
      </c>
      <c r="AF229" s="6"/>
      <c r="AG229" s="6"/>
      <c r="AH229" s="6"/>
      <c r="AI229" s="6"/>
      <c r="AJ229" s="6"/>
      <c r="AK229" s="2">
        <v>228</v>
      </c>
      <c r="AL229" s="18" t="s">
        <v>1368</v>
      </c>
      <c r="AM229" s="1" t="s">
        <v>1369</v>
      </c>
      <c r="AN229" s="30">
        <f>CONCATENATE("Case ID ", AK229, " :  ", AM229)</f>
      </c>
      <c r="AO229" s="18" t="s">
        <v>1370</v>
      </c>
      <c r="AP229" s="1" t="s">
        <v>1371</v>
      </c>
      <c r="AQ229" s="1" t="s">
        <v>1684</v>
      </c>
      <c r="AR229" s="1" t="s">
        <v>1685</v>
      </c>
      <c r="AS229" s="10" t="s">
        <v>5452</v>
      </c>
      <c r="AT229" s="31" t="s">
        <v>5453</v>
      </c>
      <c r="AU229" s="1" t="s">
        <v>2985</v>
      </c>
      <c r="AV229" s="32" t="s">
        <v>5454</v>
      </c>
      <c r="AW229" s="32" t="s">
        <v>4655</v>
      </c>
      <c r="AX229" s="6"/>
      <c r="AY229" s="6"/>
      <c r="AZ229" s="6"/>
      <c r="BA229" s="6"/>
      <c r="BB229" s="6"/>
      <c r="BC229" s="6"/>
      <c r="BD229" s="3"/>
    </row>
    <row x14ac:dyDescent="0.25" r="230" customHeight="1" ht="15.75">
      <c r="A230" s="17" t="s">
        <v>16</v>
      </c>
      <c r="B230" s="15" t="s">
        <v>654</v>
      </c>
      <c r="C230" s="1" t="s">
        <v>5455</v>
      </c>
      <c r="D230" s="1" t="s">
        <v>2950</v>
      </c>
      <c r="E230" s="1" t="s">
        <v>2979</v>
      </c>
      <c r="F230" s="1" t="s">
        <v>5456</v>
      </c>
      <c r="G230" s="1" t="s">
        <v>2949</v>
      </c>
      <c r="H230" s="2">
        <v>1</v>
      </c>
      <c r="I230" s="1" t="s">
        <v>5457</v>
      </c>
      <c r="J230" s="2">
        <v>2</v>
      </c>
      <c r="K230" s="1" t="s">
        <v>3714</v>
      </c>
      <c r="L230" s="1" t="s">
        <v>2968</v>
      </c>
      <c r="M230" s="1" t="s">
        <v>2953</v>
      </c>
      <c r="N230" s="1" t="s">
        <v>5458</v>
      </c>
      <c r="O230" s="16" t="s">
        <v>655</v>
      </c>
      <c r="P230" s="17" t="s">
        <v>16</v>
      </c>
      <c r="Q230" s="18" t="s">
        <v>656</v>
      </c>
      <c r="R230" s="1" t="s">
        <v>657</v>
      </c>
      <c r="S230" s="1" t="s">
        <v>1684</v>
      </c>
      <c r="T230" s="1" t="s">
        <v>1685</v>
      </c>
      <c r="U230" s="6"/>
      <c r="V230" s="30">
        <f>VLOOKUP(B230,AC:AE, 3, FALSE)</f>
      </c>
      <c r="W230" s="1" t="s">
        <v>86</v>
      </c>
      <c r="X230" s="6"/>
      <c r="Y230" s="6"/>
      <c r="Z230" s="6"/>
      <c r="AA230" s="6"/>
      <c r="AB230" s="6"/>
      <c r="AC230" s="1" t="s">
        <v>5459</v>
      </c>
      <c r="AD230" s="1" t="s">
        <v>5460</v>
      </c>
      <c r="AE230" s="1" t="s">
        <v>143</v>
      </c>
      <c r="AF230" s="6"/>
      <c r="AG230" s="6"/>
      <c r="AH230" s="6"/>
      <c r="AI230" s="6"/>
      <c r="AJ230" s="6"/>
      <c r="AK230" s="2">
        <v>229</v>
      </c>
      <c r="AL230" s="18" t="s">
        <v>1372</v>
      </c>
      <c r="AM230" s="1" t="s">
        <v>1373</v>
      </c>
      <c r="AN230" s="30">
        <f>CONCATENATE("Case ID ", AK230, " :  ", AM230)</f>
      </c>
      <c r="AO230" s="18" t="s">
        <v>1374</v>
      </c>
      <c r="AP230" s="1" t="s">
        <v>1375</v>
      </c>
      <c r="AQ230" s="1" t="s">
        <v>1684</v>
      </c>
      <c r="AR230" s="1" t="s">
        <v>1685</v>
      </c>
      <c r="AS230" s="10" t="s">
        <v>5461</v>
      </c>
      <c r="AT230" s="31" t="s">
        <v>5462</v>
      </c>
      <c r="AU230" s="1" t="s">
        <v>5463</v>
      </c>
      <c r="AV230" s="32" t="s">
        <v>5464</v>
      </c>
      <c r="AW230" s="32" t="s">
        <v>1373</v>
      </c>
      <c r="AX230" s="6"/>
      <c r="AY230" s="6"/>
      <c r="AZ230" s="6"/>
      <c r="BA230" s="6"/>
      <c r="BB230" s="6"/>
      <c r="BC230" s="6"/>
      <c r="BD230" s="3"/>
    </row>
    <row x14ac:dyDescent="0.25" r="231" customHeight="1" ht="15.75">
      <c r="A231" s="17" t="s">
        <v>16</v>
      </c>
      <c r="B231" s="15" t="s">
        <v>5459</v>
      </c>
      <c r="C231" s="1" t="s">
        <v>5465</v>
      </c>
      <c r="D231" s="1" t="s">
        <v>5466</v>
      </c>
      <c r="E231" s="1" t="s">
        <v>5467</v>
      </c>
      <c r="F231" s="1" t="s">
        <v>5468</v>
      </c>
      <c r="G231" s="1" t="s">
        <v>2949</v>
      </c>
      <c r="H231" s="19">
        <v>0.666666667</v>
      </c>
      <c r="I231" s="1" t="s">
        <v>5469</v>
      </c>
      <c r="J231" s="19">
        <v>4.5</v>
      </c>
      <c r="K231" s="1" t="s">
        <v>5470</v>
      </c>
      <c r="L231" s="1" t="s">
        <v>2968</v>
      </c>
      <c r="M231" s="1" t="s">
        <v>2953</v>
      </c>
      <c r="N231" s="1" t="s">
        <v>5471</v>
      </c>
      <c r="O231" s="16" t="s">
        <v>5460</v>
      </c>
      <c r="P231" s="17" t="s">
        <v>16</v>
      </c>
      <c r="Q231" s="18" t="s">
        <v>5472</v>
      </c>
      <c r="R231" s="1" t="s">
        <v>5473</v>
      </c>
      <c r="S231" s="1" t="s">
        <v>1607</v>
      </c>
      <c r="T231" s="1" t="s">
        <v>1607</v>
      </c>
      <c r="U231" s="6"/>
      <c r="V231" s="30">
        <f>VLOOKUP(B231,AC:AE, 3, FALSE)</f>
      </c>
      <c r="W231" s="1" t="s">
        <v>86</v>
      </c>
      <c r="X231" s="6"/>
      <c r="Y231" s="6"/>
      <c r="Z231" s="6"/>
      <c r="AA231" s="6"/>
      <c r="AB231" s="6"/>
      <c r="AC231" s="1" t="s">
        <v>1945</v>
      </c>
      <c r="AD231" s="1" t="s">
        <v>1946</v>
      </c>
      <c r="AE231" s="1" t="s">
        <v>100</v>
      </c>
      <c r="AF231" s="6"/>
      <c r="AG231" s="6"/>
      <c r="AH231" s="6"/>
      <c r="AI231" s="6"/>
      <c r="AJ231" s="6"/>
      <c r="AK231" s="2">
        <v>230</v>
      </c>
      <c r="AL231" s="18" t="s">
        <v>1376</v>
      </c>
      <c r="AM231" s="1" t="s">
        <v>1377</v>
      </c>
      <c r="AN231" s="30">
        <f>CONCATENATE("Case ID ", AK231, " :  ", AM231)</f>
      </c>
      <c r="AO231" s="18" t="s">
        <v>1378</v>
      </c>
      <c r="AP231" s="1" t="s">
        <v>1379</v>
      </c>
      <c r="AQ231" s="1" t="s">
        <v>1684</v>
      </c>
      <c r="AR231" s="1" t="s">
        <v>1685</v>
      </c>
      <c r="AS231" s="10" t="s">
        <v>5474</v>
      </c>
      <c r="AT231" s="31" t="s">
        <v>5475</v>
      </c>
      <c r="AU231" s="1" t="s">
        <v>5476</v>
      </c>
      <c r="AV231" s="32" t="s">
        <v>5477</v>
      </c>
      <c r="AW231" s="32" t="s">
        <v>5067</v>
      </c>
      <c r="AX231" s="6"/>
      <c r="AY231" s="6"/>
      <c r="AZ231" s="6"/>
      <c r="BA231" s="6"/>
      <c r="BB231" s="6"/>
      <c r="BC231" s="6"/>
      <c r="BD231" s="3"/>
    </row>
    <row x14ac:dyDescent="0.25" r="232" customHeight="1" ht="15.75">
      <c r="A232" s="17" t="s">
        <v>1681</v>
      </c>
      <c r="B232" s="15" t="s">
        <v>1945</v>
      </c>
      <c r="C232" s="1" t="s">
        <v>5478</v>
      </c>
      <c r="D232" s="1" t="s">
        <v>5479</v>
      </c>
      <c r="E232" s="1" t="s">
        <v>5480</v>
      </c>
      <c r="F232" s="1" t="s">
        <v>5481</v>
      </c>
      <c r="G232" s="1" t="s">
        <v>2949</v>
      </c>
      <c r="H232" s="19">
        <v>0.666666667</v>
      </c>
      <c r="I232" s="1" t="s">
        <v>2950</v>
      </c>
      <c r="J232" s="2">
        <v>0</v>
      </c>
      <c r="K232" s="1" t="s">
        <v>5482</v>
      </c>
      <c r="L232" s="1" t="s">
        <v>5331</v>
      </c>
      <c r="M232" s="1" t="s">
        <v>2949</v>
      </c>
      <c r="N232" s="1" t="s">
        <v>5483</v>
      </c>
      <c r="O232" s="16" t="s">
        <v>1946</v>
      </c>
      <c r="P232" s="17" t="s">
        <v>1681</v>
      </c>
      <c r="Q232" s="18" t="s">
        <v>1947</v>
      </c>
      <c r="R232" s="1" t="s">
        <v>1948</v>
      </c>
      <c r="S232" s="1" t="s">
        <v>1684</v>
      </c>
      <c r="T232" s="1" t="s">
        <v>1685</v>
      </c>
      <c r="U232" s="6"/>
      <c r="V232" s="30">
        <f>VLOOKUP(B232,AC:AE, 3, FALSE)</f>
      </c>
      <c r="W232" s="1" t="s">
        <v>86</v>
      </c>
      <c r="X232" s="1" t="s">
        <v>2970</v>
      </c>
      <c r="Y232" s="6"/>
      <c r="Z232" s="6"/>
      <c r="AA232" s="6"/>
      <c r="AB232" s="6"/>
      <c r="AC232" s="1" t="s">
        <v>1949</v>
      </c>
      <c r="AD232" s="1" t="s">
        <v>1950</v>
      </c>
      <c r="AE232" s="1" t="s">
        <v>135</v>
      </c>
      <c r="AF232" s="6"/>
      <c r="AG232" s="6"/>
      <c r="AH232" s="6"/>
      <c r="AI232" s="6"/>
      <c r="AJ232" s="6"/>
      <c r="AK232" s="2">
        <v>231</v>
      </c>
      <c r="AL232" s="18" t="s">
        <v>1380</v>
      </c>
      <c r="AM232" s="1" t="s">
        <v>1381</v>
      </c>
      <c r="AN232" s="30">
        <f>CONCATENATE("Case ID ", AK232, " :  ", AM232)</f>
      </c>
      <c r="AO232" s="18" t="s">
        <v>1382</v>
      </c>
      <c r="AP232" s="1" t="s">
        <v>1383</v>
      </c>
      <c r="AQ232" s="1" t="s">
        <v>1990</v>
      </c>
      <c r="AR232" s="1" t="s">
        <v>1685</v>
      </c>
      <c r="AS232" s="10" t="s">
        <v>5484</v>
      </c>
      <c r="AT232" s="31" t="s">
        <v>5485</v>
      </c>
      <c r="AU232" s="1" t="s">
        <v>5486</v>
      </c>
      <c r="AV232" s="32" t="s">
        <v>5487</v>
      </c>
      <c r="AW232" s="32" t="s">
        <v>5067</v>
      </c>
      <c r="AX232" s="6"/>
      <c r="AY232" s="6"/>
      <c r="AZ232" s="6"/>
      <c r="BA232" s="6"/>
      <c r="BB232" s="6"/>
      <c r="BC232" s="6"/>
      <c r="BD232" s="3"/>
    </row>
    <row x14ac:dyDescent="0.25" r="233" customHeight="1" ht="15.75">
      <c r="A233" s="17" t="s">
        <v>1681</v>
      </c>
      <c r="B233" s="15" t="s">
        <v>1949</v>
      </c>
      <c r="C233" s="1" t="s">
        <v>5488</v>
      </c>
      <c r="D233" s="1" t="s">
        <v>4709</v>
      </c>
      <c r="E233" s="1" t="s">
        <v>5489</v>
      </c>
      <c r="F233" s="1" t="s">
        <v>5490</v>
      </c>
      <c r="G233" s="1" t="s">
        <v>2949</v>
      </c>
      <c r="H233" s="2">
        <v>1</v>
      </c>
      <c r="I233" s="1" t="s">
        <v>5491</v>
      </c>
      <c r="J233" s="19">
        <v>4.5</v>
      </c>
      <c r="K233" s="1" t="s">
        <v>5443</v>
      </c>
      <c r="L233" s="1" t="s">
        <v>2968</v>
      </c>
      <c r="M233" s="1" t="s">
        <v>2949</v>
      </c>
      <c r="N233" s="1" t="s">
        <v>5492</v>
      </c>
      <c r="O233" s="16" t="s">
        <v>1950</v>
      </c>
      <c r="P233" s="17" t="s">
        <v>1681</v>
      </c>
      <c r="Q233" s="18" t="s">
        <v>1951</v>
      </c>
      <c r="R233" s="1" t="s">
        <v>1952</v>
      </c>
      <c r="S233" s="1" t="s">
        <v>1684</v>
      </c>
      <c r="T233" s="1" t="s">
        <v>1685</v>
      </c>
      <c r="U233" s="6"/>
      <c r="V233" s="30">
        <f>VLOOKUP(B233,AC:AE, 3, FALSE)</f>
      </c>
      <c r="W233" s="1" t="s">
        <v>86</v>
      </c>
      <c r="X233" s="1" t="s">
        <v>2970</v>
      </c>
      <c r="Y233" s="6"/>
      <c r="Z233" s="6"/>
      <c r="AA233" s="6"/>
      <c r="AB233" s="6"/>
      <c r="AC233" s="1" t="s">
        <v>658</v>
      </c>
      <c r="AD233" s="1" t="s">
        <v>5493</v>
      </c>
      <c r="AE233" s="1" t="s">
        <v>135</v>
      </c>
      <c r="AF233" s="6"/>
      <c r="AG233" s="6"/>
      <c r="AH233" s="6"/>
      <c r="AI233" s="6"/>
      <c r="AJ233" s="6"/>
      <c r="AK233" s="2">
        <v>232</v>
      </c>
      <c r="AL233" s="18" t="s">
        <v>1384</v>
      </c>
      <c r="AM233" s="1" t="s">
        <v>1385</v>
      </c>
      <c r="AN233" s="30">
        <f>CONCATENATE("Case ID ", AK233, " :  ", AM233)</f>
      </c>
      <c r="AO233" s="18" t="s">
        <v>1386</v>
      </c>
      <c r="AP233" s="1" t="s">
        <v>1286</v>
      </c>
      <c r="AQ233" s="1" t="s">
        <v>1684</v>
      </c>
      <c r="AR233" s="1" t="s">
        <v>1685</v>
      </c>
      <c r="AS233" s="10" t="s">
        <v>5494</v>
      </c>
      <c r="AT233" s="31" t="s">
        <v>5495</v>
      </c>
      <c r="AU233" s="1" t="s">
        <v>5291</v>
      </c>
      <c r="AV233" s="32" t="s">
        <v>5496</v>
      </c>
      <c r="AW233" s="32" t="s">
        <v>4655</v>
      </c>
      <c r="AX233" s="6"/>
      <c r="AY233" s="6"/>
      <c r="AZ233" s="6"/>
      <c r="BA233" s="6"/>
      <c r="BB233" s="6"/>
      <c r="BC233" s="6"/>
      <c r="BD233" s="3"/>
    </row>
    <row x14ac:dyDescent="0.25" r="234" customHeight="1" ht="15.75">
      <c r="A234" s="17" t="s">
        <v>16</v>
      </c>
      <c r="B234" s="15" t="s">
        <v>658</v>
      </c>
      <c r="C234" s="1" t="s">
        <v>5497</v>
      </c>
      <c r="D234" s="1" t="s">
        <v>5498</v>
      </c>
      <c r="E234" s="1" t="s">
        <v>5499</v>
      </c>
      <c r="F234" s="1" t="s">
        <v>5500</v>
      </c>
      <c r="G234" s="1" t="s">
        <v>2949</v>
      </c>
      <c r="H234" s="2">
        <v>1</v>
      </c>
      <c r="I234" s="1" t="s">
        <v>5501</v>
      </c>
      <c r="J234" s="2">
        <v>4</v>
      </c>
      <c r="K234" s="1" t="s">
        <v>3356</v>
      </c>
      <c r="L234" s="1" t="s">
        <v>2968</v>
      </c>
      <c r="M234" s="1" t="s">
        <v>2953</v>
      </c>
      <c r="N234" s="1" t="s">
        <v>5502</v>
      </c>
      <c r="O234" s="16" t="s">
        <v>659</v>
      </c>
      <c r="P234" s="17" t="s">
        <v>16</v>
      </c>
      <c r="Q234" s="18" t="s">
        <v>286</v>
      </c>
      <c r="R234" s="1" t="s">
        <v>660</v>
      </c>
      <c r="S234" s="1" t="s">
        <v>1708</v>
      </c>
      <c r="T234" s="1" t="s">
        <v>1685</v>
      </c>
      <c r="U234" s="6"/>
      <c r="V234" s="30">
        <f>VLOOKUP(B234,AC:AE, 3, FALSE)</f>
      </c>
      <c r="W234" s="1" t="s">
        <v>86</v>
      </c>
      <c r="X234" s="6"/>
      <c r="Y234" s="6"/>
      <c r="Z234" s="6"/>
      <c r="AA234" s="6"/>
      <c r="AB234" s="6"/>
      <c r="AC234" s="1" t="s">
        <v>1953</v>
      </c>
      <c r="AD234" s="1" t="s">
        <v>1954</v>
      </c>
      <c r="AE234" s="1" t="s">
        <v>62</v>
      </c>
      <c r="AF234" s="6"/>
      <c r="AG234" s="6"/>
      <c r="AH234" s="6"/>
      <c r="AI234" s="6"/>
      <c r="AJ234" s="6"/>
      <c r="AK234" s="2">
        <v>233</v>
      </c>
      <c r="AL234" s="18" t="s">
        <v>1387</v>
      </c>
      <c r="AM234" s="1" t="s">
        <v>1388</v>
      </c>
      <c r="AN234" s="30">
        <f>CONCATENATE("Case ID ", AK234, " :  ", AM234)</f>
      </c>
      <c r="AO234" s="18" t="s">
        <v>1389</v>
      </c>
      <c r="AP234" s="1" t="s">
        <v>1390</v>
      </c>
      <c r="AQ234" s="1" t="s">
        <v>2286</v>
      </c>
      <c r="AR234" s="1" t="s">
        <v>1685</v>
      </c>
      <c r="AS234" s="10" t="s">
        <v>5503</v>
      </c>
      <c r="AT234" s="31" t="s">
        <v>5504</v>
      </c>
      <c r="AU234" s="1" t="s">
        <v>5505</v>
      </c>
      <c r="AV234" s="32" t="s">
        <v>5506</v>
      </c>
      <c r="AW234" s="32" t="s">
        <v>4655</v>
      </c>
      <c r="AX234" s="6"/>
      <c r="AY234" s="6"/>
      <c r="AZ234" s="6"/>
      <c r="BA234" s="6"/>
      <c r="BB234" s="6"/>
      <c r="BC234" s="6"/>
      <c r="BD234" s="3"/>
    </row>
    <row x14ac:dyDescent="0.25" r="235" customHeight="1" ht="15.75">
      <c r="A235" s="17" t="s">
        <v>1681</v>
      </c>
      <c r="B235" s="15" t="s">
        <v>1953</v>
      </c>
      <c r="C235" s="1" t="s">
        <v>5507</v>
      </c>
      <c r="D235" s="1" t="s">
        <v>2950</v>
      </c>
      <c r="E235" s="1" t="s">
        <v>2979</v>
      </c>
      <c r="F235" s="1" t="s">
        <v>5508</v>
      </c>
      <c r="G235" s="1" t="s">
        <v>2949</v>
      </c>
      <c r="H235" s="2">
        <v>1</v>
      </c>
      <c r="I235" s="1" t="s">
        <v>5509</v>
      </c>
      <c r="J235" s="2">
        <v>2</v>
      </c>
      <c r="K235" s="1" t="s">
        <v>5510</v>
      </c>
      <c r="L235" s="1" t="s">
        <v>2968</v>
      </c>
      <c r="M235" s="1" t="s">
        <v>2949</v>
      </c>
      <c r="N235" s="1" t="s">
        <v>5511</v>
      </c>
      <c r="O235" s="16" t="s">
        <v>1954</v>
      </c>
      <c r="P235" s="17" t="s">
        <v>1681</v>
      </c>
      <c r="Q235" s="18" t="s">
        <v>1955</v>
      </c>
      <c r="R235" s="1" t="s">
        <v>1956</v>
      </c>
      <c r="S235" s="1" t="s">
        <v>1684</v>
      </c>
      <c r="T235" s="1" t="s">
        <v>1685</v>
      </c>
      <c r="U235" s="6"/>
      <c r="V235" s="30">
        <f>VLOOKUP(B235,AC:AE, 3, FALSE)</f>
      </c>
      <c r="W235" s="1" t="s">
        <v>86</v>
      </c>
      <c r="X235" s="1" t="s">
        <v>2970</v>
      </c>
      <c r="Y235" s="6"/>
      <c r="Z235" s="6"/>
      <c r="AA235" s="6"/>
      <c r="AB235" s="6"/>
      <c r="AC235" s="1" t="s">
        <v>661</v>
      </c>
      <c r="AD235" s="1" t="s">
        <v>662</v>
      </c>
      <c r="AE235" s="1" t="s">
        <v>36</v>
      </c>
      <c r="AF235" s="6"/>
      <c r="AG235" s="6"/>
      <c r="AH235" s="6"/>
      <c r="AI235" s="6"/>
      <c r="AJ235" s="6"/>
      <c r="AK235" s="2">
        <v>234</v>
      </c>
      <c r="AL235" s="18" t="s">
        <v>1395</v>
      </c>
      <c r="AM235" s="1" t="s">
        <v>1396</v>
      </c>
      <c r="AN235" s="30">
        <f>CONCATENATE("Case ID ", AK235, " :  ", AM235)</f>
      </c>
      <c r="AO235" s="18" t="s">
        <v>1397</v>
      </c>
      <c r="AP235" s="1" t="s">
        <v>1398</v>
      </c>
      <c r="AQ235" s="1" t="s">
        <v>1990</v>
      </c>
      <c r="AR235" s="1" t="s">
        <v>1685</v>
      </c>
      <c r="AS235" s="10" t="s">
        <v>5512</v>
      </c>
      <c r="AT235" s="31" t="s">
        <v>5513</v>
      </c>
      <c r="AU235" s="1" t="s">
        <v>5514</v>
      </c>
      <c r="AV235" s="32" t="s">
        <v>5515</v>
      </c>
      <c r="AW235" s="32" t="s">
        <v>5067</v>
      </c>
      <c r="AX235" s="6"/>
      <c r="AY235" s="6"/>
      <c r="AZ235" s="6"/>
      <c r="BA235" s="6"/>
      <c r="BB235" s="6"/>
      <c r="BC235" s="6"/>
      <c r="BD235" s="3"/>
    </row>
    <row x14ac:dyDescent="0.25" r="236" customHeight="1" ht="15.75">
      <c r="A236" s="17" t="s">
        <v>16</v>
      </c>
      <c r="B236" s="15" t="s">
        <v>661</v>
      </c>
      <c r="C236" s="1" t="s">
        <v>5516</v>
      </c>
      <c r="D236" s="1" t="s">
        <v>5517</v>
      </c>
      <c r="E236" s="1" t="s">
        <v>5518</v>
      </c>
      <c r="F236" s="1" t="s">
        <v>5519</v>
      </c>
      <c r="G236" s="1" t="s">
        <v>2949</v>
      </c>
      <c r="H236" s="19">
        <v>0.666666667</v>
      </c>
      <c r="I236" s="1" t="s">
        <v>2950</v>
      </c>
      <c r="J236" s="2">
        <v>0</v>
      </c>
      <c r="K236" s="1" t="s">
        <v>5520</v>
      </c>
      <c r="L236" s="1" t="s">
        <v>2968</v>
      </c>
      <c r="M236" s="1" t="s">
        <v>2953</v>
      </c>
      <c r="N236" s="1" t="s">
        <v>3370</v>
      </c>
      <c r="O236" s="16" t="s">
        <v>662</v>
      </c>
      <c r="P236" s="17" t="s">
        <v>16</v>
      </c>
      <c r="Q236" s="18" t="s">
        <v>663</v>
      </c>
      <c r="R236" s="1" t="s">
        <v>664</v>
      </c>
      <c r="S236" s="1" t="s">
        <v>1684</v>
      </c>
      <c r="T236" s="1" t="s">
        <v>1685</v>
      </c>
      <c r="U236" s="6"/>
      <c r="V236" s="30">
        <f>VLOOKUP(B236,AC:AE, 3, FALSE)</f>
      </c>
      <c r="W236" s="1" t="s">
        <v>86</v>
      </c>
      <c r="X236" s="6"/>
      <c r="Y236" s="6"/>
      <c r="Z236" s="6"/>
      <c r="AA236" s="6"/>
      <c r="AB236" s="6"/>
      <c r="AC236" s="1" t="s">
        <v>1957</v>
      </c>
      <c r="AD236" s="1" t="s">
        <v>1958</v>
      </c>
      <c r="AE236" s="1" t="s">
        <v>62</v>
      </c>
      <c r="AF236" s="6"/>
      <c r="AG236" s="6"/>
      <c r="AH236" s="6"/>
      <c r="AI236" s="6"/>
      <c r="AJ236" s="6"/>
      <c r="AK236" s="2">
        <v>235</v>
      </c>
      <c r="AL236" s="18" t="s">
        <v>1399</v>
      </c>
      <c r="AM236" s="1" t="s">
        <v>1400</v>
      </c>
      <c r="AN236" s="30">
        <f>CONCATENATE("Case ID ", AK236, " :  ", AM236)</f>
      </c>
      <c r="AO236" s="18" t="s">
        <v>1397</v>
      </c>
      <c r="AP236" s="1" t="s">
        <v>1401</v>
      </c>
      <c r="AQ236" s="1" t="s">
        <v>1990</v>
      </c>
      <c r="AR236" s="1" t="s">
        <v>1685</v>
      </c>
      <c r="AS236" s="10" t="s">
        <v>5521</v>
      </c>
      <c r="AT236" s="31" t="s">
        <v>5522</v>
      </c>
      <c r="AU236" s="1" t="s">
        <v>5514</v>
      </c>
      <c r="AV236" s="32" t="s">
        <v>5523</v>
      </c>
      <c r="AW236" s="32" t="s">
        <v>5067</v>
      </c>
      <c r="AX236" s="6"/>
      <c r="AY236" s="6"/>
      <c r="AZ236" s="6"/>
      <c r="BA236" s="6"/>
      <c r="BB236" s="6"/>
      <c r="BC236" s="6"/>
      <c r="BD236" s="3"/>
    </row>
    <row x14ac:dyDescent="0.25" r="237" customHeight="1" ht="15.75">
      <c r="A237" s="17" t="s">
        <v>1681</v>
      </c>
      <c r="B237" s="15" t="s">
        <v>1957</v>
      </c>
      <c r="C237" s="1" t="s">
        <v>5524</v>
      </c>
      <c r="D237" s="1" t="s">
        <v>3438</v>
      </c>
      <c r="E237" s="1" t="s">
        <v>5525</v>
      </c>
      <c r="F237" s="1" t="s">
        <v>5526</v>
      </c>
      <c r="G237" s="1" t="s">
        <v>2949</v>
      </c>
      <c r="H237" s="2">
        <v>1</v>
      </c>
      <c r="I237" s="1" t="s">
        <v>5527</v>
      </c>
      <c r="J237" s="19">
        <v>3.5</v>
      </c>
      <c r="K237" s="1" t="s">
        <v>5528</v>
      </c>
      <c r="L237" s="1" t="s">
        <v>2968</v>
      </c>
      <c r="M237" s="1" t="s">
        <v>2949</v>
      </c>
      <c r="N237" s="1" t="s">
        <v>5529</v>
      </c>
      <c r="O237" s="16" t="s">
        <v>1958</v>
      </c>
      <c r="P237" s="17" t="s">
        <v>1681</v>
      </c>
      <c r="Q237" s="18" t="s">
        <v>1959</v>
      </c>
      <c r="R237" s="1" t="s">
        <v>1960</v>
      </c>
      <c r="S237" s="1" t="s">
        <v>1684</v>
      </c>
      <c r="T237" s="1" t="s">
        <v>1685</v>
      </c>
      <c r="U237" s="6"/>
      <c r="V237" s="30">
        <f>VLOOKUP(B237,AC:AE, 3, FALSE)</f>
      </c>
      <c r="W237" s="1" t="s">
        <v>86</v>
      </c>
      <c r="X237" s="1" t="s">
        <v>2970</v>
      </c>
      <c r="Y237" s="6"/>
      <c r="Z237" s="6"/>
      <c r="AA237" s="6"/>
      <c r="AB237" s="6"/>
      <c r="AC237" s="1" t="s">
        <v>665</v>
      </c>
      <c r="AD237" s="32" t="s">
        <v>666</v>
      </c>
      <c r="AE237" s="1" t="s">
        <v>27</v>
      </c>
      <c r="AF237" s="6"/>
      <c r="AG237" s="6"/>
      <c r="AH237" s="6"/>
      <c r="AI237" s="6"/>
      <c r="AJ237" s="6"/>
      <c r="AK237" s="2">
        <v>236</v>
      </c>
      <c r="AL237" s="18" t="s">
        <v>1402</v>
      </c>
      <c r="AM237" s="1" t="s">
        <v>1403</v>
      </c>
      <c r="AN237" s="30">
        <f>CONCATENATE("Case ID ", AK237, " :  ", AM237)</f>
      </c>
      <c r="AO237" s="18" t="s">
        <v>1404</v>
      </c>
      <c r="AP237" s="1" t="s">
        <v>1405</v>
      </c>
      <c r="AQ237" s="1" t="s">
        <v>1721</v>
      </c>
      <c r="AR237" s="1" t="s">
        <v>1685</v>
      </c>
      <c r="AS237" s="10" t="s">
        <v>5530</v>
      </c>
      <c r="AT237" s="31" t="s">
        <v>5531</v>
      </c>
      <c r="AU237" s="1" t="s">
        <v>5532</v>
      </c>
      <c r="AV237" s="32" t="s">
        <v>5533</v>
      </c>
      <c r="AW237" s="32" t="s">
        <v>4655</v>
      </c>
      <c r="AX237" s="6"/>
      <c r="AY237" s="6"/>
      <c r="AZ237" s="6"/>
      <c r="BA237" s="6"/>
      <c r="BB237" s="6"/>
      <c r="BC237" s="6"/>
      <c r="BD237" s="3"/>
    </row>
    <row x14ac:dyDescent="0.25" r="238" customHeight="1" ht="15.75">
      <c r="A238" s="17" t="s">
        <v>32</v>
      </c>
      <c r="B238" s="15" t="s">
        <v>665</v>
      </c>
      <c r="C238" s="1" t="s">
        <v>5534</v>
      </c>
      <c r="D238" s="1" t="s">
        <v>5535</v>
      </c>
      <c r="E238" s="1" t="s">
        <v>5536</v>
      </c>
      <c r="F238" s="1" t="s">
        <v>5537</v>
      </c>
      <c r="G238" s="1" t="s">
        <v>2953</v>
      </c>
      <c r="H238" s="2">
        <v>1</v>
      </c>
      <c r="I238" s="1" t="s">
        <v>5538</v>
      </c>
      <c r="J238" s="2">
        <v>2</v>
      </c>
      <c r="K238" s="1" t="s">
        <v>2993</v>
      </c>
      <c r="L238" s="1" t="s">
        <v>2968</v>
      </c>
      <c r="M238" s="1" t="s">
        <v>2953</v>
      </c>
      <c r="N238" s="1" t="s">
        <v>5539</v>
      </c>
      <c r="O238" s="16" t="s">
        <v>666</v>
      </c>
      <c r="P238" s="17" t="s">
        <v>32</v>
      </c>
      <c r="Q238" s="18" t="s">
        <v>667</v>
      </c>
      <c r="R238" s="1" t="s">
        <v>668</v>
      </c>
      <c r="S238" s="1" t="s">
        <v>1684</v>
      </c>
      <c r="T238" s="1" t="s">
        <v>1685</v>
      </c>
      <c r="U238" s="6"/>
      <c r="V238" s="30">
        <f>VLOOKUP(B238,AC:AE, 3, FALSE)</f>
      </c>
      <c r="W238" s="1" t="s">
        <v>4158</v>
      </c>
      <c r="X238" s="6"/>
      <c r="Y238" s="6"/>
      <c r="Z238" s="6"/>
      <c r="AA238" s="6"/>
      <c r="AB238" s="6"/>
      <c r="AC238" s="1" t="s">
        <v>669</v>
      </c>
      <c r="AD238" s="1" t="s">
        <v>670</v>
      </c>
      <c r="AE238" s="1" t="s">
        <v>56</v>
      </c>
      <c r="AF238" s="6"/>
      <c r="AG238" s="6"/>
      <c r="AH238" s="6"/>
      <c r="AI238" s="6"/>
      <c r="AJ238" s="6"/>
      <c r="AK238" s="2">
        <v>237</v>
      </c>
      <c r="AL238" s="18" t="s">
        <v>1406</v>
      </c>
      <c r="AM238" s="1" t="s">
        <v>1407</v>
      </c>
      <c r="AN238" s="30">
        <f>CONCATENATE("Case ID ", AK238, " :  ", AM238)</f>
      </c>
      <c r="AO238" s="18" t="s">
        <v>1408</v>
      </c>
      <c r="AP238" s="1" t="s">
        <v>991</v>
      </c>
      <c r="AQ238" s="1" t="s">
        <v>1684</v>
      </c>
      <c r="AR238" s="1" t="s">
        <v>1685</v>
      </c>
      <c r="AS238" s="10" t="s">
        <v>5540</v>
      </c>
      <c r="AT238" s="31" t="s">
        <v>5541</v>
      </c>
      <c r="AU238" s="1" t="s">
        <v>5112</v>
      </c>
      <c r="AV238" s="32" t="s">
        <v>5542</v>
      </c>
      <c r="AW238" s="32" t="s">
        <v>4655</v>
      </c>
      <c r="AX238" s="6"/>
      <c r="AY238" s="6"/>
      <c r="AZ238" s="6"/>
      <c r="BA238" s="6"/>
      <c r="BB238" s="6"/>
      <c r="BC238" s="6"/>
      <c r="BD238" s="3"/>
    </row>
    <row x14ac:dyDescent="0.25" r="239" customHeight="1" ht="15.75">
      <c r="A239" s="17" t="s">
        <v>16</v>
      </c>
      <c r="B239" s="15" t="s">
        <v>669</v>
      </c>
      <c r="C239" s="1" t="s">
        <v>5543</v>
      </c>
      <c r="D239" s="1" t="s">
        <v>5544</v>
      </c>
      <c r="E239" s="1" t="s">
        <v>5545</v>
      </c>
      <c r="F239" s="1" t="s">
        <v>5546</v>
      </c>
      <c r="G239" s="1" t="s">
        <v>2949</v>
      </c>
      <c r="H239" s="2">
        <v>1</v>
      </c>
      <c r="I239" s="1" t="s">
        <v>5547</v>
      </c>
      <c r="J239" s="2">
        <v>3</v>
      </c>
      <c r="K239" s="1" t="s">
        <v>5548</v>
      </c>
      <c r="L239" s="1" t="s">
        <v>2968</v>
      </c>
      <c r="M239" s="1" t="s">
        <v>2953</v>
      </c>
      <c r="N239" s="1" t="s">
        <v>5549</v>
      </c>
      <c r="O239" s="16" t="s">
        <v>670</v>
      </c>
      <c r="P239" s="17" t="s">
        <v>16</v>
      </c>
      <c r="Q239" s="18" t="s">
        <v>671</v>
      </c>
      <c r="R239" s="1" t="s">
        <v>672</v>
      </c>
      <c r="S239" s="1" t="s">
        <v>1746</v>
      </c>
      <c r="T239" s="1" t="s">
        <v>1685</v>
      </c>
      <c r="U239" s="6"/>
      <c r="V239" s="30">
        <f>VLOOKUP(B239,AC:AE, 3, FALSE)</f>
      </c>
      <c r="W239" s="1" t="s">
        <v>86</v>
      </c>
      <c r="X239" s="6"/>
      <c r="Y239" s="6"/>
      <c r="Z239" s="6"/>
      <c r="AA239" s="6"/>
      <c r="AB239" s="6"/>
      <c r="AC239" s="1" t="s">
        <v>673</v>
      </c>
      <c r="AD239" s="1" t="s">
        <v>674</v>
      </c>
      <c r="AE239" s="1" t="s">
        <v>117</v>
      </c>
      <c r="AF239" s="6"/>
      <c r="AG239" s="6"/>
      <c r="AH239" s="6"/>
      <c r="AI239" s="6"/>
      <c r="AJ239" s="6"/>
      <c r="AK239" s="2">
        <v>238</v>
      </c>
      <c r="AL239" s="18" t="s">
        <v>1409</v>
      </c>
      <c r="AM239" s="1" t="s">
        <v>1410</v>
      </c>
      <c r="AN239" s="30">
        <f>CONCATENATE("Case ID ", AK239, " :  ", AM239)</f>
      </c>
      <c r="AO239" s="18" t="s">
        <v>1411</v>
      </c>
      <c r="AP239" s="1" t="s">
        <v>1412</v>
      </c>
      <c r="AQ239" s="1" t="s">
        <v>1981</v>
      </c>
      <c r="AR239" s="1" t="s">
        <v>1685</v>
      </c>
      <c r="AS239" s="10" t="s">
        <v>5550</v>
      </c>
      <c r="AT239" s="31" t="s">
        <v>5551</v>
      </c>
      <c r="AU239" s="1" t="s">
        <v>5552</v>
      </c>
      <c r="AV239" s="32" t="s">
        <v>5553</v>
      </c>
      <c r="AW239" s="32" t="s">
        <v>4655</v>
      </c>
      <c r="AX239" s="6"/>
      <c r="AY239" s="6"/>
      <c r="AZ239" s="6"/>
      <c r="BA239" s="6"/>
      <c r="BB239" s="6"/>
      <c r="BC239" s="6"/>
      <c r="BD239" s="3"/>
    </row>
    <row x14ac:dyDescent="0.25" r="240" customHeight="1" ht="15.75">
      <c r="A240" s="17" t="s">
        <v>32</v>
      </c>
      <c r="B240" s="15" t="s">
        <v>673</v>
      </c>
      <c r="C240" s="1" t="s">
        <v>5554</v>
      </c>
      <c r="D240" s="1" t="s">
        <v>5555</v>
      </c>
      <c r="E240" s="1" t="s">
        <v>5556</v>
      </c>
      <c r="F240" s="1" t="s">
        <v>5557</v>
      </c>
      <c r="G240" s="1" t="s">
        <v>2953</v>
      </c>
      <c r="H240" s="19">
        <v>0.833333333</v>
      </c>
      <c r="I240" s="1" t="s">
        <v>2950</v>
      </c>
      <c r="J240" s="2">
        <v>0</v>
      </c>
      <c r="K240" s="1" t="s">
        <v>2993</v>
      </c>
      <c r="L240" s="1" t="s">
        <v>2968</v>
      </c>
      <c r="M240" s="1" t="s">
        <v>2953</v>
      </c>
      <c r="N240" s="1" t="s">
        <v>4702</v>
      </c>
      <c r="O240" s="16" t="s">
        <v>674</v>
      </c>
      <c r="P240" s="17" t="s">
        <v>32</v>
      </c>
      <c r="Q240" s="18" t="s">
        <v>675</v>
      </c>
      <c r="R240" s="1" t="s">
        <v>676</v>
      </c>
      <c r="S240" s="1" t="s">
        <v>1684</v>
      </c>
      <c r="T240" s="1" t="s">
        <v>1685</v>
      </c>
      <c r="U240" s="6"/>
      <c r="V240" s="30">
        <f>VLOOKUP(B240,AC:AE, 3, FALSE)</f>
      </c>
      <c r="W240" s="1" t="s">
        <v>4168</v>
      </c>
      <c r="X240" s="6"/>
      <c r="Y240" s="6"/>
      <c r="Z240" s="6"/>
      <c r="AA240" s="6"/>
      <c r="AB240" s="6"/>
      <c r="AC240" s="1" t="s">
        <v>677</v>
      </c>
      <c r="AD240" s="1" t="s">
        <v>678</v>
      </c>
      <c r="AE240" s="1" t="s">
        <v>100</v>
      </c>
      <c r="AF240" s="6"/>
      <c r="AG240" s="6"/>
      <c r="AH240" s="6"/>
      <c r="AI240" s="6"/>
      <c r="AJ240" s="6"/>
      <c r="AK240" s="2">
        <v>239</v>
      </c>
      <c r="AL240" s="18" t="s">
        <v>1413</v>
      </c>
      <c r="AM240" s="1" t="s">
        <v>1414</v>
      </c>
      <c r="AN240" s="30">
        <f>CONCATENATE("Case ID ", AK240, " :  ", AM240)</f>
      </c>
      <c r="AO240" s="18" t="s">
        <v>1415</v>
      </c>
      <c r="AP240" s="1" t="s">
        <v>1416</v>
      </c>
      <c r="AQ240" s="1" t="s">
        <v>1684</v>
      </c>
      <c r="AR240" s="1" t="s">
        <v>1685</v>
      </c>
      <c r="AS240" s="10" t="s">
        <v>5558</v>
      </c>
      <c r="AT240" s="31" t="s">
        <v>5559</v>
      </c>
      <c r="AU240" s="1" t="s">
        <v>5560</v>
      </c>
      <c r="AV240" s="32" t="s">
        <v>5561</v>
      </c>
      <c r="AW240" s="32" t="s">
        <v>4655</v>
      </c>
      <c r="AX240" s="6"/>
      <c r="AY240" s="6"/>
      <c r="AZ240" s="6"/>
      <c r="BA240" s="6"/>
      <c r="BB240" s="6"/>
      <c r="BC240" s="6"/>
      <c r="BD240" s="3"/>
    </row>
    <row x14ac:dyDescent="0.25" r="241" customHeight="1" ht="15.75">
      <c r="A241" s="17" t="s">
        <v>16</v>
      </c>
      <c r="B241" s="15" t="s">
        <v>677</v>
      </c>
      <c r="C241" s="1" t="s">
        <v>5562</v>
      </c>
      <c r="D241" s="1" t="s">
        <v>5563</v>
      </c>
      <c r="E241" s="1" t="s">
        <v>5564</v>
      </c>
      <c r="F241" s="1" t="s">
        <v>5565</v>
      </c>
      <c r="G241" s="1" t="s">
        <v>2949</v>
      </c>
      <c r="H241" s="2">
        <v>1</v>
      </c>
      <c r="I241" s="1" t="s">
        <v>2950</v>
      </c>
      <c r="J241" s="2">
        <v>0</v>
      </c>
      <c r="K241" s="1" t="s">
        <v>5566</v>
      </c>
      <c r="L241" s="1" t="s">
        <v>2968</v>
      </c>
      <c r="M241" s="1" t="s">
        <v>2953</v>
      </c>
      <c r="N241" s="1" t="s">
        <v>5399</v>
      </c>
      <c r="O241" s="16" t="s">
        <v>678</v>
      </c>
      <c r="P241" s="17" t="s">
        <v>16</v>
      </c>
      <c r="Q241" s="18" t="s">
        <v>679</v>
      </c>
      <c r="R241" s="1" t="s">
        <v>653</v>
      </c>
      <c r="S241" s="1" t="s">
        <v>1684</v>
      </c>
      <c r="T241" s="1" t="s">
        <v>1685</v>
      </c>
      <c r="U241" s="6"/>
      <c r="V241" s="30">
        <f>VLOOKUP(B241,AC:AE, 3, FALSE)</f>
      </c>
      <c r="W241" s="1" t="s">
        <v>86</v>
      </c>
      <c r="X241" s="6"/>
      <c r="Y241" s="6"/>
      <c r="Z241" s="6"/>
      <c r="AA241" s="6"/>
      <c r="AB241" s="6"/>
      <c r="AC241" s="1" t="s">
        <v>1961</v>
      </c>
      <c r="AD241" s="1" t="s">
        <v>1962</v>
      </c>
      <c r="AE241" s="1" t="s">
        <v>87</v>
      </c>
      <c r="AF241" s="6"/>
      <c r="AG241" s="6"/>
      <c r="AH241" s="6"/>
      <c r="AI241" s="6"/>
      <c r="AJ241" s="6"/>
      <c r="AK241" s="2">
        <v>240</v>
      </c>
      <c r="AL241" s="18" t="s">
        <v>1417</v>
      </c>
      <c r="AM241" s="1" t="s">
        <v>1418</v>
      </c>
      <c r="AN241" s="30">
        <f>CONCATENATE("Case ID ", AK241, " :  ", AM241)</f>
      </c>
      <c r="AO241" s="18" t="s">
        <v>1419</v>
      </c>
      <c r="AP241" s="1" t="s">
        <v>1420</v>
      </c>
      <c r="AQ241" s="1" t="s">
        <v>1684</v>
      </c>
      <c r="AR241" s="1" t="s">
        <v>1685</v>
      </c>
      <c r="AS241" s="10" t="s">
        <v>5567</v>
      </c>
      <c r="AT241" s="31" t="s">
        <v>5568</v>
      </c>
      <c r="AU241" s="1" t="s">
        <v>4078</v>
      </c>
      <c r="AV241" s="32" t="s">
        <v>5569</v>
      </c>
      <c r="AW241" s="32" t="s">
        <v>4655</v>
      </c>
      <c r="AX241" s="6"/>
      <c r="AY241" s="6"/>
      <c r="AZ241" s="6"/>
      <c r="BA241" s="6"/>
      <c r="BB241" s="6"/>
      <c r="BC241" s="6"/>
      <c r="BD241" s="3"/>
    </row>
    <row x14ac:dyDescent="0.25" r="242" customHeight="1" ht="15.75">
      <c r="A242" s="17" t="s">
        <v>1681</v>
      </c>
      <c r="B242" s="15" t="s">
        <v>1961</v>
      </c>
      <c r="C242" s="1" t="s">
        <v>5570</v>
      </c>
      <c r="D242" s="1" t="s">
        <v>2950</v>
      </c>
      <c r="E242" s="1" t="s">
        <v>2979</v>
      </c>
      <c r="F242" s="1" t="s">
        <v>5571</v>
      </c>
      <c r="G242" s="1" t="s">
        <v>2949</v>
      </c>
      <c r="H242" s="2">
        <v>1</v>
      </c>
      <c r="I242" s="1" t="s">
        <v>2950</v>
      </c>
      <c r="J242" s="2">
        <v>0</v>
      </c>
      <c r="K242" s="1" t="s">
        <v>5572</v>
      </c>
      <c r="L242" s="1" t="s">
        <v>2968</v>
      </c>
      <c r="M242" s="1" t="s">
        <v>2949</v>
      </c>
      <c r="N242" s="1" t="s">
        <v>5573</v>
      </c>
      <c r="O242" s="16" t="s">
        <v>1962</v>
      </c>
      <c r="P242" s="17" t="s">
        <v>1681</v>
      </c>
      <c r="Q242" s="18" t="s">
        <v>1963</v>
      </c>
      <c r="R242" s="1" t="s">
        <v>1964</v>
      </c>
      <c r="S242" s="1" t="s">
        <v>1684</v>
      </c>
      <c r="T242" s="1" t="s">
        <v>1685</v>
      </c>
      <c r="U242" s="6"/>
      <c r="V242" s="30">
        <f>VLOOKUP(B242,AC:AE, 3, FALSE)</f>
      </c>
      <c r="W242" s="1" t="s">
        <v>86</v>
      </c>
      <c r="X242" s="1" t="s">
        <v>2970</v>
      </c>
      <c r="Y242" s="6"/>
      <c r="Z242" s="6"/>
      <c r="AA242" s="6"/>
      <c r="AB242" s="6"/>
      <c r="AC242" s="1" t="s">
        <v>1965</v>
      </c>
      <c r="AD242" s="1" t="s">
        <v>1966</v>
      </c>
      <c r="AE242" s="1" t="s">
        <v>87</v>
      </c>
      <c r="AF242" s="6"/>
      <c r="AG242" s="6"/>
      <c r="AH242" s="6"/>
      <c r="AI242" s="6"/>
      <c r="AJ242" s="6"/>
      <c r="AK242" s="2">
        <v>241</v>
      </c>
      <c r="AL242" s="18" t="s">
        <v>1429</v>
      </c>
      <c r="AM242" s="1" t="s">
        <v>1430</v>
      </c>
      <c r="AN242" s="30">
        <f>CONCATENATE("Case ID ", AK242, " :  ", AM242)</f>
      </c>
      <c r="AO242" s="18" t="s">
        <v>1431</v>
      </c>
      <c r="AP242" s="1" t="s">
        <v>1432</v>
      </c>
      <c r="AQ242" s="1" t="s">
        <v>1746</v>
      </c>
      <c r="AR242" s="1" t="s">
        <v>1685</v>
      </c>
      <c r="AS242" s="10" t="s">
        <v>5574</v>
      </c>
      <c r="AT242" s="31" t="s">
        <v>5575</v>
      </c>
      <c r="AU242" s="1" t="s">
        <v>5576</v>
      </c>
      <c r="AV242" s="32" t="s">
        <v>5577</v>
      </c>
      <c r="AW242" s="32" t="s">
        <v>4655</v>
      </c>
      <c r="AX242" s="6"/>
      <c r="AY242" s="6"/>
      <c r="AZ242" s="6"/>
      <c r="BA242" s="6"/>
      <c r="BB242" s="6"/>
      <c r="BC242" s="6"/>
      <c r="BD242" s="3"/>
    </row>
    <row x14ac:dyDescent="0.25" r="243" customHeight="1" ht="15.75">
      <c r="A243" s="17" t="s">
        <v>1693</v>
      </c>
      <c r="B243" s="15" t="s">
        <v>1965</v>
      </c>
      <c r="C243" s="1" t="s">
        <v>5578</v>
      </c>
      <c r="D243" s="1" t="s">
        <v>4225</v>
      </c>
      <c r="E243" s="1" t="s">
        <v>5579</v>
      </c>
      <c r="F243" s="1" t="s">
        <v>5580</v>
      </c>
      <c r="G243" s="1" t="s">
        <v>2953</v>
      </c>
      <c r="H243" s="2">
        <v>1</v>
      </c>
      <c r="I243" s="1" t="s">
        <v>3168</v>
      </c>
      <c r="J243" s="2">
        <v>1</v>
      </c>
      <c r="K243" s="1" t="s">
        <v>2993</v>
      </c>
      <c r="L243" s="1" t="s">
        <v>2968</v>
      </c>
      <c r="M243" s="1" t="s">
        <v>2949</v>
      </c>
      <c r="N243" s="1" t="s">
        <v>5581</v>
      </c>
      <c r="O243" s="16" t="s">
        <v>1966</v>
      </c>
      <c r="P243" s="17" t="s">
        <v>1693</v>
      </c>
      <c r="Q243" s="18" t="s">
        <v>1967</v>
      </c>
      <c r="R243" s="1" t="s">
        <v>1968</v>
      </c>
      <c r="S243" s="1" t="s">
        <v>1684</v>
      </c>
      <c r="T243" s="1" t="s">
        <v>1685</v>
      </c>
      <c r="U243" s="6"/>
      <c r="V243" s="30">
        <f>VLOOKUP(B243,AC:AE, 3, FALSE)</f>
      </c>
      <c r="W243" s="1" t="s">
        <v>86</v>
      </c>
      <c r="X243" s="1" t="s">
        <v>2970</v>
      </c>
      <c r="Y243" s="6"/>
      <c r="Z243" s="6"/>
      <c r="AA243" s="6"/>
      <c r="AB243" s="6"/>
      <c r="AC243" s="1" t="s">
        <v>680</v>
      </c>
      <c r="AD243" s="1" t="s">
        <v>681</v>
      </c>
      <c r="AE243" s="1" t="s">
        <v>143</v>
      </c>
      <c r="AF243" s="6"/>
      <c r="AG243" s="6"/>
      <c r="AH243" s="6"/>
      <c r="AI243" s="6"/>
      <c r="AJ243" s="6"/>
      <c r="AK243" s="2">
        <v>242</v>
      </c>
      <c r="AL243" s="18" t="s">
        <v>1433</v>
      </c>
      <c r="AM243" s="1" t="s">
        <v>1434</v>
      </c>
      <c r="AN243" s="30">
        <f>CONCATENATE("Case ID ", AK243, " :  ", AM243)</f>
      </c>
      <c r="AO243" s="18" t="s">
        <v>1435</v>
      </c>
      <c r="AP243" s="1" t="s">
        <v>1436</v>
      </c>
      <c r="AQ243" s="1" t="s">
        <v>1684</v>
      </c>
      <c r="AR243" s="1" t="s">
        <v>1685</v>
      </c>
      <c r="AS243" s="10" t="s">
        <v>5582</v>
      </c>
      <c r="AT243" s="31" t="s">
        <v>5583</v>
      </c>
      <c r="AU243" s="1" t="s">
        <v>5584</v>
      </c>
      <c r="AV243" s="32" t="s">
        <v>5585</v>
      </c>
      <c r="AW243" s="32" t="s">
        <v>4655</v>
      </c>
      <c r="AX243" s="6"/>
      <c r="AY243" s="6"/>
      <c r="AZ243" s="6"/>
      <c r="BA243" s="6"/>
      <c r="BB243" s="6"/>
      <c r="BC243" s="6"/>
      <c r="BD243" s="3"/>
    </row>
    <row x14ac:dyDescent="0.25" r="244" customHeight="1" ht="15.75">
      <c r="A244" s="17" t="s">
        <v>32</v>
      </c>
      <c r="B244" s="15" t="s">
        <v>680</v>
      </c>
      <c r="C244" s="1" t="s">
        <v>5586</v>
      </c>
      <c r="D244" s="1" t="s">
        <v>5587</v>
      </c>
      <c r="E244" s="1" t="s">
        <v>5588</v>
      </c>
      <c r="F244" s="1" t="s">
        <v>5589</v>
      </c>
      <c r="G244" s="1" t="s">
        <v>2953</v>
      </c>
      <c r="H244" s="2">
        <v>1</v>
      </c>
      <c r="I244" s="1" t="s">
        <v>4517</v>
      </c>
      <c r="J244" s="19">
        <v>1.5</v>
      </c>
      <c r="K244" s="1" t="s">
        <v>2993</v>
      </c>
      <c r="L244" s="1" t="s">
        <v>2968</v>
      </c>
      <c r="M244" s="1" t="s">
        <v>2953</v>
      </c>
      <c r="N244" s="1" t="s">
        <v>5590</v>
      </c>
      <c r="O244" s="16" t="s">
        <v>681</v>
      </c>
      <c r="P244" s="17" t="s">
        <v>32</v>
      </c>
      <c r="Q244" s="18" t="s">
        <v>682</v>
      </c>
      <c r="R244" s="1" t="s">
        <v>683</v>
      </c>
      <c r="S244" s="1" t="s">
        <v>1684</v>
      </c>
      <c r="T244" s="1" t="s">
        <v>1685</v>
      </c>
      <c r="U244" s="6"/>
      <c r="V244" s="30">
        <f>VLOOKUP(B244,AC:AE, 3, FALSE)</f>
      </c>
      <c r="W244" s="1" t="s">
        <v>3140</v>
      </c>
      <c r="X244" s="6"/>
      <c r="Y244" s="6"/>
      <c r="Z244" s="6"/>
      <c r="AA244" s="6"/>
      <c r="AB244" s="6"/>
      <c r="AC244" s="1" t="s">
        <v>1969</v>
      </c>
      <c r="AD244" s="1" t="s">
        <v>1970</v>
      </c>
      <c r="AE244" s="1" t="s">
        <v>50</v>
      </c>
      <c r="AF244" s="6"/>
      <c r="AG244" s="6"/>
      <c r="AH244" s="6"/>
      <c r="AI244" s="6"/>
      <c r="AJ244" s="6"/>
      <c r="AK244" s="2">
        <v>243</v>
      </c>
      <c r="AL244" s="18" t="s">
        <v>1448</v>
      </c>
      <c r="AM244" s="1" t="s">
        <v>1449</v>
      </c>
      <c r="AN244" s="30">
        <f>CONCATENATE("Case ID ", AK244, " :  ", AM244)</f>
      </c>
      <c r="AO244" s="18" t="s">
        <v>1450</v>
      </c>
      <c r="AP244" s="1" t="s">
        <v>1451</v>
      </c>
      <c r="AQ244" s="1" t="s">
        <v>1861</v>
      </c>
      <c r="AR244" s="1" t="s">
        <v>1685</v>
      </c>
      <c r="AS244" s="10" t="s">
        <v>5591</v>
      </c>
      <c r="AT244" s="31" t="s">
        <v>5592</v>
      </c>
      <c r="AU244" s="1" t="s">
        <v>5593</v>
      </c>
      <c r="AV244" s="32" t="s">
        <v>5594</v>
      </c>
      <c r="AW244" s="32" t="s">
        <v>5595</v>
      </c>
      <c r="AX244" s="6"/>
      <c r="AY244" s="6"/>
      <c r="AZ244" s="6"/>
      <c r="BA244" s="6"/>
      <c r="BB244" s="6"/>
      <c r="BC244" s="6"/>
      <c r="BD244" s="3"/>
    </row>
    <row x14ac:dyDescent="0.25" r="245" customHeight="1" ht="15.75">
      <c r="A245" s="17" t="s">
        <v>1681</v>
      </c>
      <c r="B245" s="15" t="s">
        <v>1969</v>
      </c>
      <c r="C245" s="1" t="s">
        <v>5596</v>
      </c>
      <c r="D245" s="1" t="s">
        <v>5597</v>
      </c>
      <c r="E245" s="1" t="s">
        <v>5598</v>
      </c>
      <c r="F245" s="1" t="s">
        <v>5599</v>
      </c>
      <c r="G245" s="1" t="s">
        <v>2949</v>
      </c>
      <c r="H245" s="2">
        <v>1</v>
      </c>
      <c r="I245" s="1" t="s">
        <v>5600</v>
      </c>
      <c r="J245" s="19">
        <v>1.5</v>
      </c>
      <c r="K245" s="1" t="s">
        <v>5601</v>
      </c>
      <c r="L245" s="1" t="s">
        <v>2968</v>
      </c>
      <c r="M245" s="1" t="s">
        <v>2949</v>
      </c>
      <c r="N245" s="1" t="s">
        <v>5602</v>
      </c>
      <c r="O245" s="16" t="s">
        <v>1970</v>
      </c>
      <c r="P245" s="17" t="s">
        <v>1681</v>
      </c>
      <c r="Q245" s="18" t="s">
        <v>1971</v>
      </c>
      <c r="R245" s="1" t="s">
        <v>1972</v>
      </c>
      <c r="S245" s="1" t="s">
        <v>1684</v>
      </c>
      <c r="T245" s="1" t="s">
        <v>1685</v>
      </c>
      <c r="U245" s="6"/>
      <c r="V245" s="30">
        <f>VLOOKUP(B245,AC:AE, 3, FALSE)</f>
      </c>
      <c r="W245" s="1" t="s">
        <v>86</v>
      </c>
      <c r="X245" s="1" t="s">
        <v>2970</v>
      </c>
      <c r="Y245" s="6"/>
      <c r="Z245" s="6"/>
      <c r="AA245" s="6"/>
      <c r="AB245" s="6"/>
      <c r="AC245" s="1" t="s">
        <v>1973</v>
      </c>
      <c r="AD245" s="1" t="s">
        <v>1974</v>
      </c>
      <c r="AE245" s="1" t="s">
        <v>117</v>
      </c>
      <c r="AF245" s="6"/>
      <c r="AG245" s="6"/>
      <c r="AH245" s="6"/>
      <c r="AI245" s="6"/>
      <c r="AJ245" s="6"/>
      <c r="AK245" s="2">
        <v>244</v>
      </c>
      <c r="AL245" s="18" t="s">
        <v>1463</v>
      </c>
      <c r="AM245" s="1" t="s">
        <v>1464</v>
      </c>
      <c r="AN245" s="30">
        <f>CONCATENATE("Case ID ", AK245, " :  ", AM245)</f>
      </c>
      <c r="AO245" s="18" t="s">
        <v>1465</v>
      </c>
      <c r="AP245" s="1" t="s">
        <v>1466</v>
      </c>
      <c r="AQ245" s="1" t="s">
        <v>1684</v>
      </c>
      <c r="AR245" s="1" t="s">
        <v>1685</v>
      </c>
      <c r="AS245" s="10" t="s">
        <v>5603</v>
      </c>
      <c r="AT245" s="31" t="s">
        <v>5604</v>
      </c>
      <c r="AU245" s="1" t="s">
        <v>2985</v>
      </c>
      <c r="AV245" s="32" t="s">
        <v>5605</v>
      </c>
      <c r="AW245" s="32" t="s">
        <v>4655</v>
      </c>
      <c r="AX245" s="6"/>
      <c r="AY245" s="6"/>
      <c r="AZ245" s="6"/>
      <c r="BA245" s="6"/>
      <c r="BB245" s="6"/>
      <c r="BC245" s="6"/>
      <c r="BD245" s="3"/>
    </row>
    <row x14ac:dyDescent="0.25" r="246" customHeight="1" ht="15.75">
      <c r="A246" s="17" t="s">
        <v>1681</v>
      </c>
      <c r="B246" s="15" t="s">
        <v>1973</v>
      </c>
      <c r="C246" s="1" t="s">
        <v>5606</v>
      </c>
      <c r="D246" s="1" t="s">
        <v>5607</v>
      </c>
      <c r="E246" s="1" t="s">
        <v>5608</v>
      </c>
      <c r="F246" s="1" t="s">
        <v>5609</v>
      </c>
      <c r="G246" s="1" t="s">
        <v>2949</v>
      </c>
      <c r="H246" s="2">
        <v>1</v>
      </c>
      <c r="I246" s="1" t="s">
        <v>5610</v>
      </c>
      <c r="J246" s="2">
        <v>5</v>
      </c>
      <c r="K246" s="1" t="s">
        <v>3714</v>
      </c>
      <c r="L246" s="1" t="s">
        <v>2968</v>
      </c>
      <c r="M246" s="1" t="s">
        <v>2949</v>
      </c>
      <c r="N246" s="1" t="s">
        <v>5611</v>
      </c>
      <c r="O246" s="16" t="s">
        <v>1974</v>
      </c>
      <c r="P246" s="17" t="s">
        <v>1681</v>
      </c>
      <c r="Q246" s="18" t="s">
        <v>1975</v>
      </c>
      <c r="R246" s="1" t="s">
        <v>1976</v>
      </c>
      <c r="S246" s="1" t="s">
        <v>1684</v>
      </c>
      <c r="T246" s="1" t="s">
        <v>1685</v>
      </c>
      <c r="U246" s="6"/>
      <c r="V246" s="30">
        <f>VLOOKUP(B246,AC:AE, 3, FALSE)</f>
      </c>
      <c r="W246" s="1" t="s">
        <v>86</v>
      </c>
      <c r="X246" s="1" t="s">
        <v>2970</v>
      </c>
      <c r="Y246" s="6"/>
      <c r="Z246" s="6"/>
      <c r="AA246" s="6"/>
      <c r="AB246" s="6"/>
      <c r="AC246" s="1" t="s">
        <v>684</v>
      </c>
      <c r="AD246" s="1" t="s">
        <v>685</v>
      </c>
      <c r="AE246" s="1" t="s">
        <v>135</v>
      </c>
      <c r="AF246" s="6"/>
      <c r="AG246" s="6"/>
      <c r="AH246" s="6"/>
      <c r="AI246" s="6"/>
      <c r="AJ246" s="6"/>
      <c r="AK246" s="2">
        <v>245</v>
      </c>
      <c r="AL246" s="18" t="s">
        <v>1467</v>
      </c>
      <c r="AM246" s="1" t="s">
        <v>1468</v>
      </c>
      <c r="AN246" s="30">
        <f>CONCATENATE("Case ID ", AK246, " :  ", AM246)</f>
      </c>
      <c r="AO246" s="18" t="s">
        <v>1469</v>
      </c>
      <c r="AP246" s="1" t="s">
        <v>1470</v>
      </c>
      <c r="AQ246" s="1" t="s">
        <v>1684</v>
      </c>
      <c r="AR246" s="1" t="s">
        <v>1685</v>
      </c>
      <c r="AS246" s="10" t="s">
        <v>5612</v>
      </c>
      <c r="AT246" s="31" t="s">
        <v>5613</v>
      </c>
      <c r="AU246" s="1" t="s">
        <v>5614</v>
      </c>
      <c r="AV246" s="32" t="s">
        <v>5615</v>
      </c>
      <c r="AW246" s="32" t="s">
        <v>4655</v>
      </c>
      <c r="AX246" s="6"/>
      <c r="AY246" s="6"/>
      <c r="AZ246" s="6"/>
      <c r="BA246" s="6"/>
      <c r="BB246" s="6"/>
      <c r="BC246" s="6"/>
      <c r="BD246" s="3"/>
    </row>
    <row x14ac:dyDescent="0.25" r="247" customHeight="1" ht="15.75">
      <c r="A247" s="17" t="s">
        <v>32</v>
      </c>
      <c r="B247" s="15" t="s">
        <v>684</v>
      </c>
      <c r="C247" s="1" t="s">
        <v>5616</v>
      </c>
      <c r="D247" s="1" t="s">
        <v>5617</v>
      </c>
      <c r="E247" s="1" t="s">
        <v>5618</v>
      </c>
      <c r="F247" s="1" t="s">
        <v>5619</v>
      </c>
      <c r="G247" s="1" t="s">
        <v>2953</v>
      </c>
      <c r="H247" s="19">
        <v>0.846153846</v>
      </c>
      <c r="I247" s="1" t="s">
        <v>5620</v>
      </c>
      <c r="J247" s="19">
        <v>1.5</v>
      </c>
      <c r="K247" s="1" t="s">
        <v>2993</v>
      </c>
      <c r="L247" s="1" t="s">
        <v>2968</v>
      </c>
      <c r="M247" s="1" t="s">
        <v>2953</v>
      </c>
      <c r="N247" s="1" t="s">
        <v>3548</v>
      </c>
      <c r="O247" s="16" t="s">
        <v>685</v>
      </c>
      <c r="P247" s="17" t="s">
        <v>32</v>
      </c>
      <c r="Q247" s="18" t="s">
        <v>686</v>
      </c>
      <c r="R247" s="1" t="s">
        <v>687</v>
      </c>
      <c r="S247" s="1" t="s">
        <v>1684</v>
      </c>
      <c r="T247" s="1" t="s">
        <v>1685</v>
      </c>
      <c r="U247" s="6"/>
      <c r="V247" s="30">
        <f>VLOOKUP(B247,AC:AE, 3, FALSE)</f>
      </c>
      <c r="W247" s="1" t="s">
        <v>4190</v>
      </c>
      <c r="X247" s="6"/>
      <c r="Y247" s="6"/>
      <c r="Z247" s="6"/>
      <c r="AA247" s="6"/>
      <c r="AB247" s="6"/>
      <c r="AC247" s="1" t="s">
        <v>1977</v>
      </c>
      <c r="AD247" s="1" t="s">
        <v>1978</v>
      </c>
      <c r="AE247" s="1" t="s">
        <v>75</v>
      </c>
      <c r="AF247" s="6"/>
      <c r="AG247" s="6"/>
      <c r="AH247" s="6"/>
      <c r="AI247" s="6"/>
      <c r="AJ247" s="6"/>
      <c r="AK247" s="2">
        <v>246</v>
      </c>
      <c r="AL247" s="18" t="s">
        <v>1475</v>
      </c>
      <c r="AM247" s="1" t="s">
        <v>1476</v>
      </c>
      <c r="AN247" s="30">
        <f>CONCATENATE("Case ID ", AK247, " :  ", AM247)</f>
      </c>
      <c r="AO247" s="18" t="s">
        <v>1477</v>
      </c>
      <c r="AP247" s="1" t="s">
        <v>1478</v>
      </c>
      <c r="AQ247" s="1" t="s">
        <v>1684</v>
      </c>
      <c r="AR247" s="1" t="s">
        <v>1685</v>
      </c>
      <c r="AS247" s="10" t="s">
        <v>5621</v>
      </c>
      <c r="AT247" s="31" t="s">
        <v>5622</v>
      </c>
      <c r="AU247" s="1" t="s">
        <v>5623</v>
      </c>
      <c r="AV247" s="32" t="s">
        <v>5624</v>
      </c>
      <c r="AW247" s="32" t="s">
        <v>4655</v>
      </c>
      <c r="AX247" s="6"/>
      <c r="AY247" s="6"/>
      <c r="AZ247" s="6"/>
      <c r="BA247" s="6"/>
      <c r="BB247" s="6"/>
      <c r="BC247" s="6"/>
      <c r="BD247" s="3"/>
    </row>
    <row x14ac:dyDescent="0.25" r="248" customHeight="1" ht="15.75">
      <c r="A248" s="17" t="s">
        <v>1681</v>
      </c>
      <c r="B248" s="15" t="s">
        <v>1977</v>
      </c>
      <c r="C248" s="1" t="s">
        <v>5625</v>
      </c>
      <c r="D248" s="1" t="s">
        <v>2950</v>
      </c>
      <c r="E248" s="1" t="s">
        <v>2979</v>
      </c>
      <c r="F248" s="1" t="s">
        <v>5626</v>
      </c>
      <c r="G248" s="1" t="s">
        <v>2949</v>
      </c>
      <c r="H248" s="2">
        <v>1</v>
      </c>
      <c r="I248" s="1" t="s">
        <v>2950</v>
      </c>
      <c r="J248" s="2">
        <v>0</v>
      </c>
      <c r="K248" s="1" t="s">
        <v>5627</v>
      </c>
      <c r="L248" s="1" t="s">
        <v>2968</v>
      </c>
      <c r="M248" s="1" t="s">
        <v>2949</v>
      </c>
      <c r="N248" s="1" t="s">
        <v>5628</v>
      </c>
      <c r="O248" s="16" t="s">
        <v>1978</v>
      </c>
      <c r="P248" s="17" t="s">
        <v>1681</v>
      </c>
      <c r="Q248" s="18" t="s">
        <v>1979</v>
      </c>
      <c r="R248" s="1" t="s">
        <v>1980</v>
      </c>
      <c r="S248" s="1" t="s">
        <v>1981</v>
      </c>
      <c r="T248" s="1" t="s">
        <v>1685</v>
      </c>
      <c r="U248" s="6"/>
      <c r="V248" s="30">
        <f>VLOOKUP(B248,AC:AE, 3, FALSE)</f>
      </c>
      <c r="W248" s="1" t="s">
        <v>86</v>
      </c>
      <c r="X248" s="1" t="s">
        <v>2970</v>
      </c>
      <c r="Y248" s="6"/>
      <c r="Z248" s="6"/>
      <c r="AA248" s="6"/>
      <c r="AB248" s="6"/>
      <c r="AC248" s="1" t="s">
        <v>688</v>
      </c>
      <c r="AD248" s="1" t="s">
        <v>689</v>
      </c>
      <c r="AE248" s="1" t="s">
        <v>135</v>
      </c>
      <c r="AF248" s="6"/>
      <c r="AG248" s="6"/>
      <c r="AH248" s="6"/>
      <c r="AI248" s="6"/>
      <c r="AJ248" s="6"/>
      <c r="AK248" s="2">
        <v>247</v>
      </c>
      <c r="AL248" s="18" t="s">
        <v>1483</v>
      </c>
      <c r="AM248" s="1" t="s">
        <v>1484</v>
      </c>
      <c r="AN248" s="30">
        <f>CONCATENATE("Case ID ", AK248, " :  ", AM248)</f>
      </c>
      <c r="AO248" s="18" t="s">
        <v>1485</v>
      </c>
      <c r="AP248" s="1" t="s">
        <v>1412</v>
      </c>
      <c r="AQ248" s="1" t="s">
        <v>1981</v>
      </c>
      <c r="AR248" s="1" t="s">
        <v>1685</v>
      </c>
      <c r="AS248" s="10" t="s">
        <v>5629</v>
      </c>
      <c r="AT248" s="10" t="s">
        <v>5630</v>
      </c>
      <c r="AU248" s="1" t="s">
        <v>5631</v>
      </c>
      <c r="AV248" s="32" t="s">
        <v>5632</v>
      </c>
      <c r="AW248" s="32" t="s">
        <v>5633</v>
      </c>
      <c r="AX248" s="1" t="s">
        <v>5634</v>
      </c>
      <c r="AY248" s="6"/>
      <c r="AZ248" s="6"/>
      <c r="BA248" s="6"/>
      <c r="BB248" s="6"/>
      <c r="BC248" s="6"/>
      <c r="BD248" s="3"/>
    </row>
    <row x14ac:dyDescent="0.25" r="249" customHeight="1" ht="15.75">
      <c r="A249" s="17" t="s">
        <v>32</v>
      </c>
      <c r="B249" s="15" t="s">
        <v>688</v>
      </c>
      <c r="C249" s="1" t="s">
        <v>5635</v>
      </c>
      <c r="D249" s="1" t="s">
        <v>5636</v>
      </c>
      <c r="E249" s="1" t="s">
        <v>5637</v>
      </c>
      <c r="F249" s="1" t="s">
        <v>5638</v>
      </c>
      <c r="G249" s="1" t="s">
        <v>2953</v>
      </c>
      <c r="H249" s="2">
        <v>1</v>
      </c>
      <c r="I249" s="1" t="s">
        <v>5639</v>
      </c>
      <c r="J249" s="19">
        <v>5.5</v>
      </c>
      <c r="K249" s="1" t="s">
        <v>2993</v>
      </c>
      <c r="L249" s="1" t="s">
        <v>2968</v>
      </c>
      <c r="M249" s="1" t="s">
        <v>2953</v>
      </c>
      <c r="N249" s="1" t="s">
        <v>5640</v>
      </c>
      <c r="O249" s="16" t="s">
        <v>689</v>
      </c>
      <c r="P249" s="17" t="s">
        <v>32</v>
      </c>
      <c r="Q249" s="18" t="s">
        <v>690</v>
      </c>
      <c r="R249" s="1" t="s">
        <v>691</v>
      </c>
      <c r="S249" s="1" t="s">
        <v>1684</v>
      </c>
      <c r="T249" s="1" t="s">
        <v>1685</v>
      </c>
      <c r="U249" s="6"/>
      <c r="V249" s="30">
        <f>VLOOKUP(B249,AC:AE, 3, FALSE)</f>
      </c>
      <c r="W249" s="1" t="s">
        <v>4199</v>
      </c>
      <c r="X249" s="6"/>
      <c r="Y249" s="6"/>
      <c r="Z249" s="6"/>
      <c r="AA249" s="6"/>
      <c r="AB249" s="6"/>
      <c r="AC249" s="1" t="s">
        <v>692</v>
      </c>
      <c r="AD249" s="1" t="s">
        <v>693</v>
      </c>
      <c r="AE249" s="1" t="s">
        <v>143</v>
      </c>
      <c r="AF249" s="6"/>
      <c r="AG249" s="6"/>
      <c r="AH249" s="6"/>
      <c r="AI249" s="6"/>
      <c r="AJ249" s="6"/>
      <c r="AK249" s="2">
        <v>248</v>
      </c>
      <c r="AL249" s="18" t="s">
        <v>1486</v>
      </c>
      <c r="AM249" s="1" t="s">
        <v>1487</v>
      </c>
      <c r="AN249" s="30">
        <f>CONCATENATE("Case ID ", AK249, " :  ", AM249)</f>
      </c>
      <c r="AO249" s="18" t="s">
        <v>885</v>
      </c>
      <c r="AP249" s="1" t="s">
        <v>1488</v>
      </c>
      <c r="AQ249" s="1" t="s">
        <v>1684</v>
      </c>
      <c r="AR249" s="1" t="s">
        <v>1685</v>
      </c>
      <c r="AS249" s="10" t="s">
        <v>5641</v>
      </c>
      <c r="AT249" s="10" t="s">
        <v>5642</v>
      </c>
      <c r="AU249" s="1" t="s">
        <v>5643</v>
      </c>
      <c r="AV249" s="32" t="s">
        <v>5644</v>
      </c>
      <c r="AW249" s="32" t="s">
        <v>4655</v>
      </c>
      <c r="AX249" s="6"/>
      <c r="AY249" s="6"/>
      <c r="AZ249" s="6"/>
      <c r="BA249" s="6"/>
      <c r="BB249" s="6"/>
      <c r="BC249" s="6"/>
      <c r="BD249" s="3"/>
    </row>
    <row x14ac:dyDescent="0.25" r="250" customHeight="1" ht="15.75">
      <c r="A250" s="17" t="s">
        <v>32</v>
      </c>
      <c r="B250" s="15" t="s">
        <v>692</v>
      </c>
      <c r="C250" s="1" t="s">
        <v>5645</v>
      </c>
      <c r="D250" s="1" t="s">
        <v>4014</v>
      </c>
      <c r="E250" s="1" t="s">
        <v>5646</v>
      </c>
      <c r="F250" s="1" t="s">
        <v>5647</v>
      </c>
      <c r="G250" s="1" t="s">
        <v>2953</v>
      </c>
      <c r="H250" s="2">
        <v>1</v>
      </c>
      <c r="I250" s="1" t="s">
        <v>4517</v>
      </c>
      <c r="J250" s="19">
        <v>1.5</v>
      </c>
      <c r="K250" s="1" t="s">
        <v>2993</v>
      </c>
      <c r="L250" s="1" t="s">
        <v>2968</v>
      </c>
      <c r="M250" s="1" t="s">
        <v>2953</v>
      </c>
      <c r="N250" s="1" t="s">
        <v>5648</v>
      </c>
      <c r="O250" s="16" t="s">
        <v>693</v>
      </c>
      <c r="P250" s="17" t="s">
        <v>32</v>
      </c>
      <c r="Q250" s="18" t="s">
        <v>694</v>
      </c>
      <c r="R250" s="1" t="s">
        <v>695</v>
      </c>
      <c r="S250" s="1" t="s">
        <v>1684</v>
      </c>
      <c r="T250" s="1" t="s">
        <v>1685</v>
      </c>
      <c r="U250" s="6"/>
      <c r="V250" s="30">
        <f>VLOOKUP(B250,AC:AE, 3, FALSE)</f>
      </c>
      <c r="W250" s="1" t="s">
        <v>4208</v>
      </c>
      <c r="X250" s="6"/>
      <c r="Y250" s="6"/>
      <c r="Z250" s="6"/>
      <c r="AA250" s="6"/>
      <c r="AB250" s="6"/>
      <c r="AC250" s="1" t="s">
        <v>696</v>
      </c>
      <c r="AD250" s="1" t="s">
        <v>697</v>
      </c>
      <c r="AE250" s="1" t="s">
        <v>100</v>
      </c>
      <c r="AF250" s="6"/>
      <c r="AG250" s="6"/>
      <c r="AH250" s="6"/>
      <c r="AI250" s="6"/>
      <c r="AJ250" s="6"/>
      <c r="AK250" s="2">
        <v>249</v>
      </c>
      <c r="AL250" s="18" t="s">
        <v>1493</v>
      </c>
      <c r="AM250" s="1" t="s">
        <v>1494</v>
      </c>
      <c r="AN250" s="30">
        <f>CONCATENATE("Case ID ", AK250, " :  ", AM250)</f>
      </c>
      <c r="AO250" s="18" t="s">
        <v>1495</v>
      </c>
      <c r="AP250" s="1" t="s">
        <v>1412</v>
      </c>
      <c r="AQ250" s="1" t="s">
        <v>1981</v>
      </c>
      <c r="AR250" s="1" t="s">
        <v>1685</v>
      </c>
      <c r="AS250" s="10" t="s">
        <v>5649</v>
      </c>
      <c r="AT250" s="10" t="s">
        <v>5650</v>
      </c>
      <c r="AU250" s="1" t="s">
        <v>5631</v>
      </c>
      <c r="AV250" s="32" t="s">
        <v>5651</v>
      </c>
      <c r="AW250" s="32" t="s">
        <v>5652</v>
      </c>
      <c r="AX250" s="1" t="s">
        <v>5653</v>
      </c>
      <c r="AY250" s="6"/>
      <c r="AZ250" s="6"/>
      <c r="BA250" s="6"/>
      <c r="BB250" s="6"/>
      <c r="BC250" s="6"/>
      <c r="BD250" s="3"/>
    </row>
    <row x14ac:dyDescent="0.25" r="251" customHeight="1" ht="15.75">
      <c r="A251" s="17" t="s">
        <v>32</v>
      </c>
      <c r="B251" s="15" t="s">
        <v>696</v>
      </c>
      <c r="C251" s="1" t="s">
        <v>5654</v>
      </c>
      <c r="D251" s="1" t="s">
        <v>5655</v>
      </c>
      <c r="E251" s="1" t="s">
        <v>5656</v>
      </c>
      <c r="F251" s="1" t="s">
        <v>5657</v>
      </c>
      <c r="G251" s="1" t="s">
        <v>2953</v>
      </c>
      <c r="H251" s="19">
        <v>0.666666667</v>
      </c>
      <c r="I251" s="1" t="s">
        <v>2950</v>
      </c>
      <c r="J251" s="2">
        <v>0</v>
      </c>
      <c r="K251" s="1" t="s">
        <v>5658</v>
      </c>
      <c r="L251" s="1" t="s">
        <v>2968</v>
      </c>
      <c r="M251" s="1" t="s">
        <v>2953</v>
      </c>
      <c r="N251" s="1" t="s">
        <v>5399</v>
      </c>
      <c r="O251" s="16" t="s">
        <v>697</v>
      </c>
      <c r="P251" s="17" t="s">
        <v>32</v>
      </c>
      <c r="Q251" s="18" t="s">
        <v>698</v>
      </c>
      <c r="R251" s="1" t="s">
        <v>649</v>
      </c>
      <c r="S251" s="1" t="s">
        <v>1684</v>
      </c>
      <c r="T251" s="1" t="s">
        <v>1685</v>
      </c>
      <c r="U251" s="6"/>
      <c r="V251" s="30">
        <f>VLOOKUP(B251,AC:AE, 3, FALSE)</f>
      </c>
      <c r="W251" s="1" t="s">
        <v>4113</v>
      </c>
      <c r="X251" s="6"/>
      <c r="Y251" s="6"/>
      <c r="Z251" s="6"/>
      <c r="AA251" s="6"/>
      <c r="AB251" s="6"/>
      <c r="AC251" s="1" t="s">
        <v>1982</v>
      </c>
      <c r="AD251" s="1" t="s">
        <v>1983</v>
      </c>
      <c r="AE251" s="1" t="s">
        <v>100</v>
      </c>
      <c r="AF251" s="6"/>
      <c r="AG251" s="6"/>
      <c r="AH251" s="6"/>
      <c r="AI251" s="6"/>
      <c r="AJ251" s="6"/>
      <c r="AK251" s="2">
        <v>250</v>
      </c>
      <c r="AL251" s="18" t="s">
        <v>1500</v>
      </c>
      <c r="AM251" s="1" t="s">
        <v>1501</v>
      </c>
      <c r="AN251" s="30">
        <f>CONCATENATE("Case ID ", AK251, " :  ", AM251)</f>
      </c>
      <c r="AO251" s="18" t="s">
        <v>1502</v>
      </c>
      <c r="AP251" s="1" t="s">
        <v>1503</v>
      </c>
      <c r="AQ251" s="1" t="s">
        <v>1684</v>
      </c>
      <c r="AR251" s="1" t="s">
        <v>1685</v>
      </c>
      <c r="AS251" s="10" t="s">
        <v>5659</v>
      </c>
      <c r="AT251" s="10" t="s">
        <v>5660</v>
      </c>
      <c r="AU251" s="1" t="s">
        <v>2985</v>
      </c>
      <c r="AV251" s="32" t="s">
        <v>5661</v>
      </c>
      <c r="AW251" s="32" t="s">
        <v>4655</v>
      </c>
      <c r="AX251" s="6"/>
      <c r="AY251" s="6"/>
      <c r="AZ251" s="6"/>
      <c r="BA251" s="6"/>
      <c r="BB251" s="6"/>
      <c r="BC251" s="6"/>
      <c r="BD251" s="3"/>
    </row>
    <row x14ac:dyDescent="0.25" r="252" customHeight="1" ht="15.75">
      <c r="A252" s="17" t="s">
        <v>1681</v>
      </c>
      <c r="B252" s="15" t="s">
        <v>1982</v>
      </c>
      <c r="C252" s="1" t="s">
        <v>5662</v>
      </c>
      <c r="D252" s="1" t="s">
        <v>5663</v>
      </c>
      <c r="E252" s="1" t="s">
        <v>5664</v>
      </c>
      <c r="F252" s="1" t="s">
        <v>5665</v>
      </c>
      <c r="G252" s="1" t="s">
        <v>2949</v>
      </c>
      <c r="H252" s="2">
        <v>1</v>
      </c>
      <c r="I252" s="1" t="s">
        <v>2950</v>
      </c>
      <c r="J252" s="2">
        <v>0</v>
      </c>
      <c r="K252" s="1" t="s">
        <v>5666</v>
      </c>
      <c r="L252" s="1" t="s">
        <v>2968</v>
      </c>
      <c r="M252" s="1" t="s">
        <v>2949</v>
      </c>
      <c r="N252" s="1" t="s">
        <v>5243</v>
      </c>
      <c r="O252" s="16" t="s">
        <v>1983</v>
      </c>
      <c r="P252" s="17" t="s">
        <v>1681</v>
      </c>
      <c r="Q252" s="18" t="s">
        <v>1984</v>
      </c>
      <c r="R252" s="1" t="s">
        <v>1985</v>
      </c>
      <c r="S252" s="1" t="s">
        <v>1684</v>
      </c>
      <c r="T252" s="1" t="s">
        <v>1685</v>
      </c>
      <c r="U252" s="6"/>
      <c r="V252" s="30">
        <f>VLOOKUP(B252,AC:AE, 3, FALSE)</f>
      </c>
      <c r="W252" s="1" t="s">
        <v>86</v>
      </c>
      <c r="X252" s="1" t="s">
        <v>2970</v>
      </c>
      <c r="Y252" s="6"/>
      <c r="Z252" s="6"/>
      <c r="AA252" s="6"/>
      <c r="AB252" s="6"/>
      <c r="AC252" s="1" t="s">
        <v>699</v>
      </c>
      <c r="AD252" s="32" t="s">
        <v>700</v>
      </c>
      <c r="AE252" s="1" t="s">
        <v>81</v>
      </c>
      <c r="AF252" s="6"/>
      <c r="AG252" s="6"/>
      <c r="AH252" s="6"/>
      <c r="AI252" s="6"/>
      <c r="AJ252" s="6"/>
      <c r="AK252" s="2">
        <v>251</v>
      </c>
      <c r="AL252" s="18" t="s">
        <v>1508</v>
      </c>
      <c r="AM252" s="1" t="s">
        <v>1509</v>
      </c>
      <c r="AN252" s="30">
        <f>CONCATENATE("Case ID ", AK252, " :  ", AM252)</f>
      </c>
      <c r="AO252" s="18" t="s">
        <v>1510</v>
      </c>
      <c r="AP252" s="1" t="s">
        <v>979</v>
      </c>
      <c r="AQ252" s="1" t="s">
        <v>1684</v>
      </c>
      <c r="AR252" s="1" t="s">
        <v>1685</v>
      </c>
      <c r="AS252" s="10" t="s">
        <v>5667</v>
      </c>
      <c r="AT252" s="10" t="s">
        <v>5668</v>
      </c>
      <c r="AU252" s="1" t="s">
        <v>4759</v>
      </c>
      <c r="AV252" s="32" t="s">
        <v>5669</v>
      </c>
      <c r="AW252" s="32" t="s">
        <v>4655</v>
      </c>
      <c r="AX252" s="6"/>
      <c r="AY252" s="6"/>
      <c r="AZ252" s="6"/>
      <c r="BA252" s="6"/>
      <c r="BB252" s="6"/>
      <c r="BC252" s="6"/>
      <c r="BD252" s="3"/>
    </row>
    <row x14ac:dyDescent="0.25" r="253" customHeight="1" ht="15.75">
      <c r="A253" s="17" t="s">
        <v>32</v>
      </c>
      <c r="B253" s="15" t="s">
        <v>699</v>
      </c>
      <c r="C253" s="1" t="s">
        <v>5670</v>
      </c>
      <c r="D253" s="1" t="s">
        <v>5671</v>
      </c>
      <c r="E253" s="1" t="s">
        <v>5672</v>
      </c>
      <c r="F253" s="1" t="s">
        <v>5673</v>
      </c>
      <c r="G253" s="1" t="s">
        <v>2953</v>
      </c>
      <c r="H253" s="2">
        <v>1</v>
      </c>
      <c r="I253" s="1" t="s">
        <v>5674</v>
      </c>
      <c r="J253" s="2">
        <v>2</v>
      </c>
      <c r="K253" s="1" t="s">
        <v>2993</v>
      </c>
      <c r="L253" s="1" t="s">
        <v>2968</v>
      </c>
      <c r="M253" s="1" t="s">
        <v>2953</v>
      </c>
      <c r="N253" s="1" t="s">
        <v>5675</v>
      </c>
      <c r="O253" s="16" t="s">
        <v>700</v>
      </c>
      <c r="P253" s="17" t="s">
        <v>32</v>
      </c>
      <c r="Q253" s="18" t="s">
        <v>701</v>
      </c>
      <c r="R253" s="1" t="s">
        <v>702</v>
      </c>
      <c r="S253" s="1" t="s">
        <v>1684</v>
      </c>
      <c r="T253" s="1" t="s">
        <v>1685</v>
      </c>
      <c r="U253" s="6"/>
      <c r="V253" s="30">
        <f>VLOOKUP(B253,AC:AE, 3, FALSE)</f>
      </c>
      <c r="W253" s="1" t="s">
        <v>4229</v>
      </c>
      <c r="X253" s="6"/>
      <c r="Y253" s="6"/>
      <c r="Z253" s="6"/>
      <c r="AA253" s="6"/>
      <c r="AB253" s="6"/>
      <c r="AC253" s="1" t="s">
        <v>703</v>
      </c>
      <c r="AD253" s="32" t="s">
        <v>704</v>
      </c>
      <c r="AE253" s="1" t="s">
        <v>100</v>
      </c>
      <c r="AF253" s="6"/>
      <c r="AG253" s="6"/>
      <c r="AH253" s="6"/>
      <c r="AI253" s="6"/>
      <c r="AJ253" s="6"/>
      <c r="AK253" s="2">
        <v>252</v>
      </c>
      <c r="AL253" s="18" t="s">
        <v>1511</v>
      </c>
      <c r="AM253" s="1" t="s">
        <v>1512</v>
      </c>
      <c r="AN253" s="30">
        <f>CONCATENATE("Case ID ", AK253, " :  ", AM253)</f>
      </c>
      <c r="AO253" s="18" t="s">
        <v>1513</v>
      </c>
      <c r="AP253" s="1" t="s">
        <v>979</v>
      </c>
      <c r="AQ253" s="1" t="s">
        <v>1684</v>
      </c>
      <c r="AR253" s="1" t="s">
        <v>1685</v>
      </c>
      <c r="AS253" s="10" t="s">
        <v>5676</v>
      </c>
      <c r="AT253" s="10" t="s">
        <v>5677</v>
      </c>
      <c r="AU253" s="1" t="s">
        <v>4759</v>
      </c>
      <c r="AV253" s="32" t="s">
        <v>5678</v>
      </c>
      <c r="AW253" s="32" t="s">
        <v>4655</v>
      </c>
      <c r="AX253" s="6"/>
      <c r="AY253" s="6"/>
      <c r="AZ253" s="6"/>
      <c r="BA253" s="6"/>
      <c r="BB253" s="6"/>
      <c r="BC253" s="6"/>
      <c r="BD253" s="3"/>
    </row>
    <row x14ac:dyDescent="0.25" r="254" customHeight="1" ht="15.75">
      <c r="A254" s="17" t="s">
        <v>32</v>
      </c>
      <c r="B254" s="15" t="s">
        <v>703</v>
      </c>
      <c r="C254" s="1" t="s">
        <v>5679</v>
      </c>
      <c r="D254" s="1" t="s">
        <v>5680</v>
      </c>
      <c r="E254" s="1" t="s">
        <v>5681</v>
      </c>
      <c r="F254" s="1" t="s">
        <v>5682</v>
      </c>
      <c r="G254" s="1" t="s">
        <v>2953</v>
      </c>
      <c r="H254" s="2">
        <v>1</v>
      </c>
      <c r="I254" s="1" t="s">
        <v>2950</v>
      </c>
      <c r="J254" s="2">
        <v>0</v>
      </c>
      <c r="K254" s="1" t="s">
        <v>5683</v>
      </c>
      <c r="L254" s="1" t="s">
        <v>2968</v>
      </c>
      <c r="M254" s="1" t="s">
        <v>2953</v>
      </c>
      <c r="N254" s="1" t="s">
        <v>5408</v>
      </c>
      <c r="O254" s="16" t="s">
        <v>704</v>
      </c>
      <c r="P254" s="17" t="s">
        <v>32</v>
      </c>
      <c r="Q254" s="18" t="s">
        <v>705</v>
      </c>
      <c r="R254" s="1" t="s">
        <v>706</v>
      </c>
      <c r="S254" s="1" t="s">
        <v>1684</v>
      </c>
      <c r="T254" s="1" t="s">
        <v>1685</v>
      </c>
      <c r="U254" s="6"/>
      <c r="V254" s="30">
        <f>VLOOKUP(B254,AC:AE, 3, FALSE)</f>
      </c>
      <c r="W254" s="1" t="s">
        <v>4146</v>
      </c>
      <c r="X254" s="6"/>
      <c r="Y254" s="6"/>
      <c r="Z254" s="6"/>
      <c r="AA254" s="6"/>
      <c r="AB254" s="6"/>
      <c r="AC254" s="1" t="s">
        <v>707</v>
      </c>
      <c r="AD254" s="1" t="s">
        <v>708</v>
      </c>
      <c r="AE254" s="1" t="s">
        <v>100</v>
      </c>
      <c r="AF254" s="6"/>
      <c r="AG254" s="6"/>
      <c r="AH254" s="6"/>
      <c r="AI254" s="6"/>
      <c r="AJ254" s="6"/>
      <c r="AK254" s="2">
        <v>253</v>
      </c>
      <c r="AL254" s="18" t="s">
        <v>1518</v>
      </c>
      <c r="AM254" s="1" t="s">
        <v>1519</v>
      </c>
      <c r="AN254" s="30">
        <f>CONCATENATE("Case ID ", AK254, " :  ", AM254)</f>
      </c>
      <c r="AO254" s="18" t="s">
        <v>1520</v>
      </c>
      <c r="AP254" s="1" t="s">
        <v>1521</v>
      </c>
      <c r="AQ254" s="1" t="s">
        <v>1684</v>
      </c>
      <c r="AR254" s="1" t="s">
        <v>1685</v>
      </c>
      <c r="AS254" s="10" t="s">
        <v>5684</v>
      </c>
      <c r="AT254" s="10" t="s">
        <v>5685</v>
      </c>
      <c r="AU254" s="1" t="s">
        <v>5686</v>
      </c>
      <c r="AV254" s="32" t="s">
        <v>5687</v>
      </c>
      <c r="AW254" s="32" t="s">
        <v>4655</v>
      </c>
      <c r="AX254" s="6"/>
      <c r="AY254" s="6"/>
      <c r="AZ254" s="6"/>
      <c r="BA254" s="6"/>
      <c r="BB254" s="6"/>
      <c r="BC254" s="6"/>
      <c r="BD254" s="3"/>
    </row>
    <row x14ac:dyDescent="0.25" r="255" customHeight="1" ht="15.75">
      <c r="A255" s="17" t="s">
        <v>32</v>
      </c>
      <c r="B255" s="15" t="s">
        <v>707</v>
      </c>
      <c r="C255" s="1" t="s">
        <v>5688</v>
      </c>
      <c r="D255" s="1" t="s">
        <v>5689</v>
      </c>
      <c r="E255" s="1" t="s">
        <v>5690</v>
      </c>
      <c r="F255" s="1" t="s">
        <v>5691</v>
      </c>
      <c r="G255" s="1" t="s">
        <v>2953</v>
      </c>
      <c r="H255" s="2">
        <v>1</v>
      </c>
      <c r="I255" s="1" t="s">
        <v>2950</v>
      </c>
      <c r="J255" s="2">
        <v>0</v>
      </c>
      <c r="K255" s="1" t="s">
        <v>5692</v>
      </c>
      <c r="L255" s="1" t="s">
        <v>2968</v>
      </c>
      <c r="M255" s="1" t="s">
        <v>2953</v>
      </c>
      <c r="N255" s="1" t="s">
        <v>5399</v>
      </c>
      <c r="O255" s="16" t="s">
        <v>708</v>
      </c>
      <c r="P255" s="17" t="s">
        <v>32</v>
      </c>
      <c r="Q255" s="18" t="s">
        <v>709</v>
      </c>
      <c r="R255" s="1" t="s">
        <v>706</v>
      </c>
      <c r="S255" s="1" t="s">
        <v>1684</v>
      </c>
      <c r="T255" s="1" t="s">
        <v>1685</v>
      </c>
      <c r="U255" s="6"/>
      <c r="V255" s="30">
        <f>VLOOKUP(B255,AC:AE, 3, FALSE)</f>
      </c>
      <c r="W255" s="1" t="s">
        <v>4113</v>
      </c>
      <c r="X255" s="6"/>
      <c r="Y255" s="6"/>
      <c r="Z255" s="6"/>
      <c r="AA255" s="6"/>
      <c r="AB255" s="6"/>
      <c r="AC255" s="1" t="s">
        <v>1986</v>
      </c>
      <c r="AD255" s="1" t="s">
        <v>1987</v>
      </c>
      <c r="AE255" s="1" t="s">
        <v>50</v>
      </c>
      <c r="AF255" s="6"/>
      <c r="AG255" s="6"/>
      <c r="AH255" s="6"/>
      <c r="AI255" s="6"/>
      <c r="AJ255" s="6"/>
      <c r="AK255" s="2">
        <v>254</v>
      </c>
      <c r="AL255" s="18" t="s">
        <v>1522</v>
      </c>
      <c r="AM255" s="1" t="s">
        <v>1523</v>
      </c>
      <c r="AN255" s="30">
        <f>CONCATENATE("Case ID ", AK255, " :  ", AM255)</f>
      </c>
      <c r="AO255" s="18" t="s">
        <v>1524</v>
      </c>
      <c r="AP255" s="1" t="s">
        <v>1525</v>
      </c>
      <c r="AQ255" s="1" t="s">
        <v>1684</v>
      </c>
      <c r="AR255" s="1" t="s">
        <v>1685</v>
      </c>
      <c r="AS255" s="10" t="s">
        <v>5693</v>
      </c>
      <c r="AT255" s="10" t="s">
        <v>5694</v>
      </c>
      <c r="AU255" s="1" t="s">
        <v>5695</v>
      </c>
      <c r="AV255" s="32" t="s">
        <v>5696</v>
      </c>
      <c r="AW255" s="32" t="s">
        <v>5697</v>
      </c>
      <c r="AX255" s="1" t="s">
        <v>5698</v>
      </c>
      <c r="AY255" s="6"/>
      <c r="AZ255" s="6"/>
      <c r="BA255" s="6"/>
      <c r="BB255" s="6"/>
      <c r="BC255" s="6"/>
      <c r="BD255" s="3"/>
    </row>
    <row x14ac:dyDescent="0.25" r="256" customHeight="1" ht="15.75">
      <c r="A256" s="17" t="s">
        <v>1681</v>
      </c>
      <c r="B256" s="15" t="s">
        <v>1986</v>
      </c>
      <c r="C256" s="1" t="s">
        <v>5699</v>
      </c>
      <c r="D256" s="1" t="s">
        <v>2950</v>
      </c>
      <c r="E256" s="1" t="s">
        <v>2979</v>
      </c>
      <c r="F256" s="1" t="s">
        <v>5700</v>
      </c>
      <c r="G256" s="1" t="s">
        <v>2949</v>
      </c>
      <c r="H256" s="2">
        <v>1</v>
      </c>
      <c r="I256" s="1" t="s">
        <v>2950</v>
      </c>
      <c r="J256" s="2">
        <v>0</v>
      </c>
      <c r="K256" s="1" t="s">
        <v>5701</v>
      </c>
      <c r="L256" s="1" t="s">
        <v>2968</v>
      </c>
      <c r="M256" s="1" t="s">
        <v>2949</v>
      </c>
      <c r="N256" s="1" t="s">
        <v>5702</v>
      </c>
      <c r="O256" s="16" t="s">
        <v>1987</v>
      </c>
      <c r="P256" s="17" t="s">
        <v>1681</v>
      </c>
      <c r="Q256" s="18" t="s">
        <v>1988</v>
      </c>
      <c r="R256" s="1" t="s">
        <v>1989</v>
      </c>
      <c r="S256" s="1" t="s">
        <v>1990</v>
      </c>
      <c r="T256" s="1" t="s">
        <v>1685</v>
      </c>
      <c r="U256" s="6"/>
      <c r="V256" s="30">
        <f>VLOOKUP(B256,AC:AE, 3, FALSE)</f>
      </c>
      <c r="W256" s="1" t="s">
        <v>86</v>
      </c>
      <c r="X256" s="1" t="s">
        <v>2970</v>
      </c>
      <c r="Y256" s="6"/>
      <c r="Z256" s="6"/>
      <c r="AA256" s="6"/>
      <c r="AB256" s="6"/>
      <c r="AC256" s="1" t="s">
        <v>710</v>
      </c>
      <c r="AD256" s="32" t="s">
        <v>711</v>
      </c>
      <c r="AE256" s="1" t="s">
        <v>100</v>
      </c>
      <c r="AF256" s="6"/>
      <c r="AG256" s="6"/>
      <c r="AH256" s="6"/>
      <c r="AI256" s="6"/>
      <c r="AJ256" s="6"/>
      <c r="AK256" s="2">
        <v>255</v>
      </c>
      <c r="AL256" s="18" t="s">
        <v>1529</v>
      </c>
      <c r="AM256" s="1" t="s">
        <v>1530</v>
      </c>
      <c r="AN256" s="30">
        <f>CONCATENATE("Case ID ", AK256, " :  ", AM256)</f>
      </c>
      <c r="AO256" s="18" t="s">
        <v>1531</v>
      </c>
      <c r="AP256" s="1" t="s">
        <v>1532</v>
      </c>
      <c r="AQ256" s="1" t="s">
        <v>1684</v>
      </c>
      <c r="AR256" s="1" t="s">
        <v>1685</v>
      </c>
      <c r="AS256" s="10" t="s">
        <v>5703</v>
      </c>
      <c r="AT256" s="10" t="s">
        <v>5704</v>
      </c>
      <c r="AU256" s="1" t="s">
        <v>5705</v>
      </c>
      <c r="AV256" s="32" t="s">
        <v>5706</v>
      </c>
      <c r="AW256" s="32" t="s">
        <v>4655</v>
      </c>
      <c r="AX256" s="6"/>
      <c r="AY256" s="6"/>
      <c r="AZ256" s="6"/>
      <c r="BA256" s="6"/>
      <c r="BB256" s="6"/>
      <c r="BC256" s="6"/>
      <c r="BD256" s="3"/>
    </row>
    <row x14ac:dyDescent="0.25" r="257" customHeight="1" ht="15.75">
      <c r="A257" s="17" t="s">
        <v>32</v>
      </c>
      <c r="B257" s="15" t="s">
        <v>710</v>
      </c>
      <c r="C257" s="1" t="s">
        <v>5707</v>
      </c>
      <c r="D257" s="1" t="s">
        <v>5708</v>
      </c>
      <c r="E257" s="1" t="s">
        <v>5709</v>
      </c>
      <c r="F257" s="1" t="s">
        <v>5710</v>
      </c>
      <c r="G257" s="1" t="s">
        <v>2953</v>
      </c>
      <c r="H257" s="2">
        <v>1</v>
      </c>
      <c r="I257" s="1" t="s">
        <v>2950</v>
      </c>
      <c r="J257" s="2">
        <v>0</v>
      </c>
      <c r="K257" s="1" t="s">
        <v>2993</v>
      </c>
      <c r="L257" s="1" t="s">
        <v>2968</v>
      </c>
      <c r="M257" s="1" t="s">
        <v>2953</v>
      </c>
      <c r="N257" s="1" t="s">
        <v>5399</v>
      </c>
      <c r="O257" s="16" t="s">
        <v>711</v>
      </c>
      <c r="P257" s="17" t="s">
        <v>32</v>
      </c>
      <c r="Q257" s="18" t="s">
        <v>712</v>
      </c>
      <c r="R257" s="1" t="s">
        <v>713</v>
      </c>
      <c r="S257" s="1" t="s">
        <v>1684</v>
      </c>
      <c r="T257" s="1" t="s">
        <v>1685</v>
      </c>
      <c r="U257" s="6"/>
      <c r="V257" s="30">
        <f>VLOOKUP(B257,AC:AE, 3, FALSE)</f>
      </c>
      <c r="W257" s="1" t="s">
        <v>4113</v>
      </c>
      <c r="X257" s="6"/>
      <c r="Y257" s="6"/>
      <c r="Z257" s="6"/>
      <c r="AA257" s="6"/>
      <c r="AB257" s="6"/>
      <c r="AC257" s="1" t="s">
        <v>1991</v>
      </c>
      <c r="AD257" s="32" t="s">
        <v>5711</v>
      </c>
      <c r="AE257" s="1" t="s">
        <v>36</v>
      </c>
      <c r="AF257" s="6"/>
      <c r="AG257" s="6"/>
      <c r="AH257" s="6"/>
      <c r="AI257" s="6"/>
      <c r="AJ257" s="6"/>
      <c r="AK257" s="2">
        <v>256</v>
      </c>
      <c r="AL257" s="18" t="s">
        <v>1533</v>
      </c>
      <c r="AM257" s="1" t="s">
        <v>1534</v>
      </c>
      <c r="AN257" s="30">
        <f>CONCATENATE("Case ID ", AK257, " :  ", AM257)</f>
      </c>
      <c r="AO257" s="18" t="s">
        <v>1535</v>
      </c>
      <c r="AP257" s="1" t="s">
        <v>1412</v>
      </c>
      <c r="AQ257" s="1" t="s">
        <v>1981</v>
      </c>
      <c r="AR257" s="1" t="s">
        <v>1685</v>
      </c>
      <c r="AS257" s="10" t="s">
        <v>5712</v>
      </c>
      <c r="AT257" s="10" t="s">
        <v>5713</v>
      </c>
      <c r="AU257" s="1" t="s">
        <v>5631</v>
      </c>
      <c r="AV257" s="32" t="s">
        <v>5714</v>
      </c>
      <c r="AW257" s="32" t="s">
        <v>5715</v>
      </c>
      <c r="AX257" s="1" t="s">
        <v>5716</v>
      </c>
      <c r="AY257" s="6"/>
      <c r="AZ257" s="6"/>
      <c r="BA257" s="6"/>
      <c r="BB257" s="6"/>
      <c r="BC257" s="6"/>
      <c r="BD257" s="3"/>
    </row>
    <row x14ac:dyDescent="0.25" r="258" customHeight="1" ht="15.75">
      <c r="A258" s="17" t="s">
        <v>1681</v>
      </c>
      <c r="B258" s="15" t="s">
        <v>1991</v>
      </c>
      <c r="C258" s="1" t="s">
        <v>5717</v>
      </c>
      <c r="D258" s="1" t="s">
        <v>2950</v>
      </c>
      <c r="E258" s="1" t="s">
        <v>2979</v>
      </c>
      <c r="F258" s="1" t="s">
        <v>5718</v>
      </c>
      <c r="G258" s="1" t="s">
        <v>2949</v>
      </c>
      <c r="H258" s="2">
        <v>1</v>
      </c>
      <c r="I258" s="1" t="s">
        <v>2950</v>
      </c>
      <c r="J258" s="2">
        <v>0</v>
      </c>
      <c r="K258" s="1" t="s">
        <v>5719</v>
      </c>
      <c r="L258" s="1" t="s">
        <v>2968</v>
      </c>
      <c r="M258" s="1" t="s">
        <v>2949</v>
      </c>
      <c r="N258" s="1" t="s">
        <v>5720</v>
      </c>
      <c r="O258" s="16" t="s">
        <v>1992</v>
      </c>
      <c r="P258" s="17" t="s">
        <v>1681</v>
      </c>
      <c r="Q258" s="18" t="s">
        <v>1993</v>
      </c>
      <c r="R258" s="1" t="s">
        <v>1994</v>
      </c>
      <c r="S258" s="1" t="s">
        <v>1746</v>
      </c>
      <c r="T258" s="1" t="s">
        <v>1685</v>
      </c>
      <c r="U258" s="6"/>
      <c r="V258" s="30">
        <f>VLOOKUP(B258,AC:AE, 3, FALSE)</f>
      </c>
      <c r="W258" s="1" t="s">
        <v>86</v>
      </c>
      <c r="X258" s="1" t="s">
        <v>2970</v>
      </c>
      <c r="Y258" s="6"/>
      <c r="Z258" s="6"/>
      <c r="AA258" s="6"/>
      <c r="AB258" s="6"/>
      <c r="AC258" s="1" t="s">
        <v>1995</v>
      </c>
      <c r="AD258" s="1" t="s">
        <v>1996</v>
      </c>
      <c r="AE258" s="1" t="s">
        <v>100</v>
      </c>
      <c r="AF258" s="6"/>
      <c r="AG258" s="6"/>
      <c r="AH258" s="6"/>
      <c r="AI258" s="6"/>
      <c r="AJ258" s="6"/>
      <c r="AK258" s="2">
        <v>257</v>
      </c>
      <c r="AL258" s="18" t="s">
        <v>1539</v>
      </c>
      <c r="AM258" s="1" t="s">
        <v>1540</v>
      </c>
      <c r="AN258" s="30">
        <f>CONCATENATE("Case ID ", AK258, " :  ", AM258)</f>
      </c>
      <c r="AO258" s="18" t="s">
        <v>1541</v>
      </c>
      <c r="AP258" s="1" t="s">
        <v>1542</v>
      </c>
      <c r="AQ258" s="1" t="s">
        <v>1721</v>
      </c>
      <c r="AR258" s="1" t="s">
        <v>1685</v>
      </c>
      <c r="AS258" s="10" t="s">
        <v>5721</v>
      </c>
      <c r="AT258" s="10" t="s">
        <v>5722</v>
      </c>
      <c r="AU258" s="1" t="s">
        <v>5723</v>
      </c>
      <c r="AV258" s="32" t="s">
        <v>5724</v>
      </c>
      <c r="AW258" s="32" t="s">
        <v>5725</v>
      </c>
      <c r="AX258" s="6"/>
      <c r="AY258" s="6"/>
      <c r="AZ258" s="6"/>
      <c r="BA258" s="6"/>
      <c r="BB258" s="6"/>
      <c r="BC258" s="6"/>
      <c r="BD258" s="3"/>
    </row>
    <row x14ac:dyDescent="0.25" r="259" customHeight="1" ht="15.75">
      <c r="A259" s="17" t="s">
        <v>1681</v>
      </c>
      <c r="B259" s="15" t="s">
        <v>1995</v>
      </c>
      <c r="C259" s="1" t="s">
        <v>5726</v>
      </c>
      <c r="D259" s="1" t="s">
        <v>5727</v>
      </c>
      <c r="E259" s="1" t="s">
        <v>5728</v>
      </c>
      <c r="F259" s="1" t="s">
        <v>5729</v>
      </c>
      <c r="G259" s="1" t="s">
        <v>2949</v>
      </c>
      <c r="H259" s="2">
        <v>1</v>
      </c>
      <c r="I259" s="1" t="s">
        <v>2950</v>
      </c>
      <c r="J259" s="2">
        <v>0</v>
      </c>
      <c r="K259" s="1" t="s">
        <v>5730</v>
      </c>
      <c r="L259" s="1" t="s">
        <v>2968</v>
      </c>
      <c r="M259" s="1" t="s">
        <v>2949</v>
      </c>
      <c r="N259" s="1" t="s">
        <v>5731</v>
      </c>
      <c r="O259" s="16" t="s">
        <v>1996</v>
      </c>
      <c r="P259" s="17" t="s">
        <v>1681</v>
      </c>
      <c r="Q259" s="18" t="s">
        <v>1997</v>
      </c>
      <c r="R259" s="1" t="s">
        <v>1998</v>
      </c>
      <c r="S259" s="1" t="s">
        <v>1684</v>
      </c>
      <c r="T259" s="1" t="s">
        <v>1685</v>
      </c>
      <c r="U259" s="6"/>
      <c r="V259" s="30">
        <f>VLOOKUP(B259,AC:AE, 3, FALSE)</f>
      </c>
      <c r="W259" s="1" t="s">
        <v>86</v>
      </c>
      <c r="X259" s="1" t="s">
        <v>2970</v>
      </c>
      <c r="Y259" s="6"/>
      <c r="Z259" s="6"/>
      <c r="AA259" s="6"/>
      <c r="AB259" s="6"/>
      <c r="AC259" s="1" t="s">
        <v>1999</v>
      </c>
      <c r="AD259" s="1" t="s">
        <v>2000</v>
      </c>
      <c r="AE259" s="1" t="s">
        <v>100</v>
      </c>
      <c r="AF259" s="6"/>
      <c r="AG259" s="6"/>
      <c r="AH259" s="6"/>
      <c r="AI259" s="6"/>
      <c r="AJ259" s="6"/>
      <c r="AK259" s="2">
        <v>258</v>
      </c>
      <c r="AL259" s="18" t="s">
        <v>5732</v>
      </c>
      <c r="AM259" s="1" t="s">
        <v>5733</v>
      </c>
      <c r="AN259" s="30">
        <f>CONCATENATE("Case ID ", AK259, " :  ", AM259)</f>
      </c>
      <c r="AO259" s="18" t="s">
        <v>5734</v>
      </c>
      <c r="AP259" s="1" t="s">
        <v>5735</v>
      </c>
      <c r="AQ259" s="1" t="s">
        <v>1690</v>
      </c>
      <c r="AR259" s="1" t="s">
        <v>1690</v>
      </c>
      <c r="AS259" s="10" t="s">
        <v>5736</v>
      </c>
      <c r="AT259" s="10" t="s">
        <v>5737</v>
      </c>
      <c r="AU259" s="1" t="s">
        <v>5738</v>
      </c>
      <c r="AV259" s="32" t="s">
        <v>5739</v>
      </c>
      <c r="AW259" s="32" t="s">
        <v>5740</v>
      </c>
      <c r="AX259" s="6"/>
      <c r="AY259" s="6"/>
      <c r="AZ259" s="6"/>
      <c r="BA259" s="6"/>
      <c r="BB259" s="6"/>
      <c r="BC259" s="6"/>
      <c r="BD259" s="3"/>
    </row>
    <row x14ac:dyDescent="0.25" r="260" customHeight="1" ht="15.75">
      <c r="A260" s="17" t="s">
        <v>1693</v>
      </c>
      <c r="B260" s="15" t="s">
        <v>1999</v>
      </c>
      <c r="C260" s="1" t="s">
        <v>5741</v>
      </c>
      <c r="D260" s="1" t="s">
        <v>5742</v>
      </c>
      <c r="E260" s="1" t="s">
        <v>5743</v>
      </c>
      <c r="F260" s="1" t="s">
        <v>5744</v>
      </c>
      <c r="G260" s="1" t="s">
        <v>2953</v>
      </c>
      <c r="H260" s="19">
        <v>0.35</v>
      </c>
      <c r="I260" s="1" t="s">
        <v>5745</v>
      </c>
      <c r="J260" s="19">
        <v>2.5</v>
      </c>
      <c r="K260" s="1" t="s">
        <v>2993</v>
      </c>
      <c r="L260" s="1" t="s">
        <v>2968</v>
      </c>
      <c r="M260" s="1" t="s">
        <v>2949</v>
      </c>
      <c r="N260" s="1" t="s">
        <v>5746</v>
      </c>
      <c r="O260" s="16" t="s">
        <v>2000</v>
      </c>
      <c r="P260" s="17" t="s">
        <v>1693</v>
      </c>
      <c r="Q260" s="18" t="s">
        <v>2001</v>
      </c>
      <c r="R260" s="1" t="s">
        <v>2002</v>
      </c>
      <c r="S260" s="1" t="s">
        <v>1684</v>
      </c>
      <c r="T260" s="1" t="s">
        <v>1685</v>
      </c>
      <c r="U260" s="6"/>
      <c r="V260" s="30">
        <f>VLOOKUP(B260,AC:AE, 3, FALSE)</f>
      </c>
      <c r="W260" s="1" t="s">
        <v>86</v>
      </c>
      <c r="X260" s="1" t="s">
        <v>2970</v>
      </c>
      <c r="Y260" s="6"/>
      <c r="Z260" s="6"/>
      <c r="AA260" s="6"/>
      <c r="AB260" s="6"/>
      <c r="AC260" s="1" t="s">
        <v>714</v>
      </c>
      <c r="AD260" s="1" t="s">
        <v>715</v>
      </c>
      <c r="AE260" s="1" t="s">
        <v>56</v>
      </c>
      <c r="AF260" s="6"/>
      <c r="AG260" s="6"/>
      <c r="AH260" s="6"/>
      <c r="AI260" s="6"/>
      <c r="AJ260" s="6"/>
      <c r="AK260" s="2">
        <v>259</v>
      </c>
      <c r="AL260" s="18" t="s">
        <v>1543</v>
      </c>
      <c r="AM260" s="1" t="s">
        <v>1544</v>
      </c>
      <c r="AN260" s="30">
        <f>CONCATENATE("Case ID ", AK260, " :  ", AM260)</f>
      </c>
      <c r="AO260" s="18" t="s">
        <v>1545</v>
      </c>
      <c r="AP260" s="1" t="s">
        <v>1546</v>
      </c>
      <c r="AQ260" s="1" t="s">
        <v>1684</v>
      </c>
      <c r="AR260" s="1" t="s">
        <v>1685</v>
      </c>
      <c r="AS260" s="10" t="s">
        <v>5747</v>
      </c>
      <c r="AT260" s="10" t="s">
        <v>5748</v>
      </c>
      <c r="AU260" s="1" t="s">
        <v>5749</v>
      </c>
      <c r="AV260" s="32" t="s">
        <v>5750</v>
      </c>
      <c r="AW260" s="32" t="s">
        <v>4655</v>
      </c>
      <c r="AX260" s="6"/>
      <c r="AY260" s="6"/>
      <c r="AZ260" s="6"/>
      <c r="BA260" s="6"/>
      <c r="BB260" s="6"/>
      <c r="BC260" s="6"/>
      <c r="BD260" s="3"/>
    </row>
    <row x14ac:dyDescent="0.25" r="261" customHeight="1" ht="15.75">
      <c r="A261" s="17" t="s">
        <v>16</v>
      </c>
      <c r="B261" s="15" t="s">
        <v>714</v>
      </c>
      <c r="C261" s="1" t="s">
        <v>5751</v>
      </c>
      <c r="D261" s="1" t="s">
        <v>5752</v>
      </c>
      <c r="E261" s="1" t="s">
        <v>5753</v>
      </c>
      <c r="F261" s="1" t="s">
        <v>5754</v>
      </c>
      <c r="G261" s="1" t="s">
        <v>2949</v>
      </c>
      <c r="H261" s="2">
        <v>1</v>
      </c>
      <c r="I261" s="1" t="s">
        <v>2950</v>
      </c>
      <c r="J261" s="2">
        <v>0</v>
      </c>
      <c r="K261" s="1" t="s">
        <v>3714</v>
      </c>
      <c r="L261" s="1" t="s">
        <v>5755</v>
      </c>
      <c r="M261" s="1" t="s">
        <v>5756</v>
      </c>
      <c r="N261" s="1" t="s">
        <v>5757</v>
      </c>
      <c r="O261" s="16" t="s">
        <v>715</v>
      </c>
      <c r="P261" s="17" t="s">
        <v>16</v>
      </c>
      <c r="Q261" s="18" t="s">
        <v>716</v>
      </c>
      <c r="R261" s="1" t="s">
        <v>717</v>
      </c>
      <c r="S261" s="1" t="s">
        <v>1746</v>
      </c>
      <c r="T261" s="1" t="s">
        <v>1685</v>
      </c>
      <c r="U261" s="6"/>
      <c r="V261" s="30">
        <f>VLOOKUP(B261,AC:AE, 3, FALSE)</f>
      </c>
      <c r="W261" s="1" t="s">
        <v>86</v>
      </c>
      <c r="X261" s="6"/>
      <c r="Y261" s="6"/>
      <c r="Z261" s="6"/>
      <c r="AA261" s="6"/>
      <c r="AB261" s="6"/>
      <c r="AC261" s="1" t="s">
        <v>2003</v>
      </c>
      <c r="AD261" s="1" t="s">
        <v>2004</v>
      </c>
      <c r="AE261" s="1" t="s">
        <v>27</v>
      </c>
      <c r="AF261" s="6"/>
      <c r="AG261" s="6"/>
      <c r="AH261" s="6"/>
      <c r="AI261" s="6"/>
      <c r="AJ261" s="6"/>
      <c r="AK261" s="2">
        <v>260</v>
      </c>
      <c r="AL261" s="18" t="s">
        <v>1547</v>
      </c>
      <c r="AM261" s="1" t="s">
        <v>1548</v>
      </c>
      <c r="AN261" s="30">
        <f>CONCATENATE("Case ID ", AK261, " :  ", AM261)</f>
      </c>
      <c r="AO261" s="18" t="s">
        <v>1549</v>
      </c>
      <c r="AP261" s="1" t="s">
        <v>1412</v>
      </c>
      <c r="AQ261" s="1" t="s">
        <v>1981</v>
      </c>
      <c r="AR261" s="1" t="s">
        <v>1685</v>
      </c>
      <c r="AS261" s="10" t="s">
        <v>5758</v>
      </c>
      <c r="AT261" s="10" t="s">
        <v>5759</v>
      </c>
      <c r="AU261" s="1" t="s">
        <v>5631</v>
      </c>
      <c r="AV261" s="32" t="s">
        <v>5760</v>
      </c>
      <c r="AW261" s="32" t="s">
        <v>5761</v>
      </c>
      <c r="AX261" s="1" t="s">
        <v>5762</v>
      </c>
      <c r="AY261" s="6"/>
      <c r="AZ261" s="6"/>
      <c r="BA261" s="6"/>
      <c r="BB261" s="6"/>
      <c r="BC261" s="6"/>
      <c r="BD261" s="3"/>
    </row>
    <row x14ac:dyDescent="0.25" r="262" customHeight="1" ht="15.75">
      <c r="A262" s="17" t="s">
        <v>1681</v>
      </c>
      <c r="B262" s="15" t="s">
        <v>2003</v>
      </c>
      <c r="C262" s="1" t="s">
        <v>5763</v>
      </c>
      <c r="D262" s="1" t="s">
        <v>5764</v>
      </c>
      <c r="E262" s="1" t="s">
        <v>5765</v>
      </c>
      <c r="F262" s="1" t="s">
        <v>5766</v>
      </c>
      <c r="G262" s="1" t="s">
        <v>2949</v>
      </c>
      <c r="H262" s="2">
        <v>1</v>
      </c>
      <c r="I262" s="1" t="s">
        <v>2950</v>
      </c>
      <c r="J262" s="2">
        <v>0</v>
      </c>
      <c r="K262" s="1" t="s">
        <v>5767</v>
      </c>
      <c r="L262" s="1" t="s">
        <v>2968</v>
      </c>
      <c r="M262" s="1" t="s">
        <v>2949</v>
      </c>
      <c r="N262" s="1" t="s">
        <v>4582</v>
      </c>
      <c r="O262" s="16" t="s">
        <v>2004</v>
      </c>
      <c r="P262" s="17" t="s">
        <v>1681</v>
      </c>
      <c r="Q262" s="18" t="s">
        <v>2005</v>
      </c>
      <c r="R262" s="1" t="s">
        <v>2006</v>
      </c>
      <c r="S262" s="1" t="s">
        <v>1746</v>
      </c>
      <c r="T262" s="1" t="s">
        <v>1685</v>
      </c>
      <c r="U262" s="6"/>
      <c r="V262" s="30">
        <f>VLOOKUP(B262,AC:AE, 3, FALSE)</f>
      </c>
      <c r="W262" s="1" t="s">
        <v>86</v>
      </c>
      <c r="X262" s="1" t="s">
        <v>2970</v>
      </c>
      <c r="Y262" s="6"/>
      <c r="Z262" s="6"/>
      <c r="AA262" s="6"/>
      <c r="AB262" s="6"/>
      <c r="AC262" s="1" t="s">
        <v>2007</v>
      </c>
      <c r="AD262" s="1" t="s">
        <v>2008</v>
      </c>
      <c r="AE262" s="1" t="s">
        <v>87</v>
      </c>
      <c r="AF262" s="6"/>
      <c r="AG262" s="6"/>
      <c r="AH262" s="6"/>
      <c r="AI262" s="6"/>
      <c r="AJ262" s="6"/>
      <c r="AK262" s="2">
        <v>261</v>
      </c>
      <c r="AL262" s="18" t="s">
        <v>1550</v>
      </c>
      <c r="AM262" s="1" t="s">
        <v>1551</v>
      </c>
      <c r="AN262" s="30">
        <f>CONCATENATE("Case ID ", AK262, " :  ", AM262)</f>
      </c>
      <c r="AO262" s="18" t="s">
        <v>1552</v>
      </c>
      <c r="AP262" s="1" t="s">
        <v>1553</v>
      </c>
      <c r="AQ262" s="1" t="s">
        <v>1684</v>
      </c>
      <c r="AR262" s="1" t="s">
        <v>1685</v>
      </c>
      <c r="AS262" s="10" t="s">
        <v>5768</v>
      </c>
      <c r="AT262" s="10" t="s">
        <v>5769</v>
      </c>
      <c r="AU262" s="1" t="s">
        <v>5770</v>
      </c>
      <c r="AV262" s="32" t="s">
        <v>5771</v>
      </c>
      <c r="AW262" s="32" t="s">
        <v>5772</v>
      </c>
      <c r="AX262" s="1" t="s">
        <v>5773</v>
      </c>
      <c r="AY262" s="6"/>
      <c r="AZ262" s="6"/>
      <c r="BA262" s="6"/>
      <c r="BB262" s="6"/>
      <c r="BC262" s="6"/>
      <c r="BD262" s="3"/>
    </row>
    <row x14ac:dyDescent="0.25" r="263" customHeight="1" ht="15.75">
      <c r="A263" s="17" t="s">
        <v>1681</v>
      </c>
      <c r="B263" s="15" t="s">
        <v>2007</v>
      </c>
      <c r="C263" s="1" t="s">
        <v>5774</v>
      </c>
      <c r="D263" s="1" t="s">
        <v>5775</v>
      </c>
      <c r="E263" s="1" t="s">
        <v>5776</v>
      </c>
      <c r="F263" s="1" t="s">
        <v>5777</v>
      </c>
      <c r="G263" s="1" t="s">
        <v>2949</v>
      </c>
      <c r="H263" s="2">
        <v>1</v>
      </c>
      <c r="I263" s="1" t="s">
        <v>5778</v>
      </c>
      <c r="J263" s="19">
        <v>1.5</v>
      </c>
      <c r="K263" s="1" t="s">
        <v>5779</v>
      </c>
      <c r="L263" s="1" t="s">
        <v>2968</v>
      </c>
      <c r="M263" s="1" t="s">
        <v>2949</v>
      </c>
      <c r="N263" s="1" t="s">
        <v>5780</v>
      </c>
      <c r="O263" s="16" t="s">
        <v>2008</v>
      </c>
      <c r="P263" s="17" t="s">
        <v>1681</v>
      </c>
      <c r="Q263" s="18" t="s">
        <v>2009</v>
      </c>
      <c r="R263" s="1" t="s">
        <v>2010</v>
      </c>
      <c r="S263" s="1" t="s">
        <v>1690</v>
      </c>
      <c r="T263" s="1" t="s">
        <v>1690</v>
      </c>
      <c r="U263" s="1" t="s">
        <v>1721</v>
      </c>
      <c r="V263" s="30">
        <f>VLOOKUP(B263,AC:AE, 3, FALSE)</f>
      </c>
      <c r="W263" s="1" t="s">
        <v>86</v>
      </c>
      <c r="X263" s="1" t="s">
        <v>2970</v>
      </c>
      <c r="Y263" s="6"/>
      <c r="Z263" s="6"/>
      <c r="AA263" s="6"/>
      <c r="AB263" s="6"/>
      <c r="AC263" s="1" t="s">
        <v>2011</v>
      </c>
      <c r="AD263" s="1" t="s">
        <v>2012</v>
      </c>
      <c r="AE263" s="1" t="s">
        <v>92</v>
      </c>
      <c r="AF263" s="6"/>
      <c r="AG263" s="6"/>
      <c r="AH263" s="6"/>
      <c r="AI263" s="6"/>
      <c r="AJ263" s="6"/>
      <c r="AK263" s="2">
        <v>262</v>
      </c>
      <c r="AL263" s="18" t="s">
        <v>1554</v>
      </c>
      <c r="AM263" s="1" t="s">
        <v>1555</v>
      </c>
      <c r="AN263" s="30">
        <f>CONCATENATE("Case ID ", AK263, " :  ", AM263)</f>
      </c>
      <c r="AO263" s="18" t="s">
        <v>1556</v>
      </c>
      <c r="AP263" s="1" t="s">
        <v>1557</v>
      </c>
      <c r="AQ263" s="1" t="s">
        <v>1721</v>
      </c>
      <c r="AR263" s="1" t="s">
        <v>1685</v>
      </c>
      <c r="AS263" s="10" t="s">
        <v>5781</v>
      </c>
      <c r="AT263" s="10" t="s">
        <v>5782</v>
      </c>
      <c r="AU263" s="1" t="s">
        <v>5770</v>
      </c>
      <c r="AV263" s="32" t="s">
        <v>5783</v>
      </c>
      <c r="AW263" s="32" t="s">
        <v>5784</v>
      </c>
      <c r="AX263" s="1" t="s">
        <v>5785</v>
      </c>
      <c r="AY263" s="6"/>
      <c r="AZ263" s="6"/>
      <c r="BA263" s="6"/>
      <c r="BB263" s="6"/>
      <c r="BC263" s="6"/>
      <c r="BD263" s="3"/>
    </row>
    <row x14ac:dyDescent="0.25" r="264" customHeight="1" ht="15.75">
      <c r="A264" s="17" t="s">
        <v>1681</v>
      </c>
      <c r="B264" s="15" t="s">
        <v>2011</v>
      </c>
      <c r="C264" s="1" t="s">
        <v>5786</v>
      </c>
      <c r="D264" s="1" t="s">
        <v>5787</v>
      </c>
      <c r="E264" s="1" t="s">
        <v>5788</v>
      </c>
      <c r="F264" s="1" t="s">
        <v>5789</v>
      </c>
      <c r="G264" s="1" t="s">
        <v>2949</v>
      </c>
      <c r="H264" s="2">
        <v>1</v>
      </c>
      <c r="I264" s="1" t="s">
        <v>5790</v>
      </c>
      <c r="J264" s="19">
        <v>2.5</v>
      </c>
      <c r="K264" s="1" t="s">
        <v>5791</v>
      </c>
      <c r="L264" s="1" t="s">
        <v>5792</v>
      </c>
      <c r="M264" s="1" t="s">
        <v>2949</v>
      </c>
      <c r="N264" s="1" t="s">
        <v>5793</v>
      </c>
      <c r="O264" s="16" t="s">
        <v>2012</v>
      </c>
      <c r="P264" s="17" t="s">
        <v>1681</v>
      </c>
      <c r="Q264" s="18" t="s">
        <v>2013</v>
      </c>
      <c r="R264" s="1" t="s">
        <v>2014</v>
      </c>
      <c r="S264" s="1" t="s">
        <v>1690</v>
      </c>
      <c r="T264" s="1" t="s">
        <v>1690</v>
      </c>
      <c r="U264" s="6"/>
      <c r="V264" s="30">
        <f>VLOOKUP(B264,AC:AE, 3, FALSE)</f>
      </c>
      <c r="W264" s="1" t="s">
        <v>86</v>
      </c>
      <c r="X264" s="1" t="s">
        <v>2970</v>
      </c>
      <c r="Y264" s="6"/>
      <c r="Z264" s="6"/>
      <c r="AA264" s="6"/>
      <c r="AB264" s="6"/>
      <c r="AC264" s="1" t="s">
        <v>2015</v>
      </c>
      <c r="AD264" s="1" t="s">
        <v>2016</v>
      </c>
      <c r="AE264" s="1" t="s">
        <v>75</v>
      </c>
      <c r="AF264" s="6"/>
      <c r="AG264" s="6"/>
      <c r="AH264" s="6"/>
      <c r="AI264" s="6"/>
      <c r="AJ264" s="6"/>
      <c r="AK264" s="2">
        <v>263</v>
      </c>
      <c r="AL264" s="18" t="s">
        <v>1569</v>
      </c>
      <c r="AM264" s="32" t="s">
        <v>1570</v>
      </c>
      <c r="AN264" s="30">
        <f>CONCATENATE("Case ID ", AK264, " :  ", AM264)</f>
      </c>
      <c r="AO264" s="18" t="s">
        <v>1571</v>
      </c>
      <c r="AP264" s="1" t="s">
        <v>1572</v>
      </c>
      <c r="AQ264" s="1" t="s">
        <v>1721</v>
      </c>
      <c r="AR264" s="1" t="s">
        <v>1685</v>
      </c>
      <c r="AS264" s="10" t="s">
        <v>5794</v>
      </c>
      <c r="AT264" s="10" t="s">
        <v>5795</v>
      </c>
      <c r="AU264" s="1" t="s">
        <v>5796</v>
      </c>
      <c r="AV264" s="32" t="s">
        <v>5797</v>
      </c>
      <c r="AW264" s="32" t="s">
        <v>4655</v>
      </c>
      <c r="AX264" s="6"/>
      <c r="AY264" s="6"/>
      <c r="AZ264" s="6"/>
      <c r="BA264" s="6"/>
      <c r="BB264" s="6"/>
      <c r="BC264" s="6"/>
      <c r="BD264" s="3"/>
    </row>
    <row x14ac:dyDescent="0.25" r="265" customHeight="1" ht="15.75">
      <c r="A265" s="17" t="s">
        <v>1681</v>
      </c>
      <c r="B265" s="15" t="s">
        <v>2015</v>
      </c>
      <c r="C265" s="1" t="s">
        <v>5798</v>
      </c>
      <c r="D265" s="1" t="s">
        <v>5799</v>
      </c>
      <c r="E265" s="1" t="s">
        <v>5800</v>
      </c>
      <c r="F265" s="1" t="s">
        <v>5801</v>
      </c>
      <c r="G265" s="1" t="s">
        <v>2949</v>
      </c>
      <c r="H265" s="2">
        <v>1</v>
      </c>
      <c r="I265" s="1" t="s">
        <v>2950</v>
      </c>
      <c r="J265" s="2">
        <v>0</v>
      </c>
      <c r="K265" s="1" t="s">
        <v>5802</v>
      </c>
      <c r="L265" s="1" t="s">
        <v>2968</v>
      </c>
      <c r="M265" s="1" t="s">
        <v>2949</v>
      </c>
      <c r="N265" s="1" t="s">
        <v>4977</v>
      </c>
      <c r="O265" s="16" t="s">
        <v>2016</v>
      </c>
      <c r="P265" s="17" t="s">
        <v>1681</v>
      </c>
      <c r="Q265" s="18" t="s">
        <v>2017</v>
      </c>
      <c r="R265" s="1" t="s">
        <v>2018</v>
      </c>
      <c r="S265" s="1" t="s">
        <v>1690</v>
      </c>
      <c r="T265" s="1" t="s">
        <v>1690</v>
      </c>
      <c r="U265" s="6"/>
      <c r="V265" s="30">
        <f>VLOOKUP(B265,AC:AE, 3, FALSE)</f>
      </c>
      <c r="W265" s="1" t="s">
        <v>86</v>
      </c>
      <c r="X265" s="1" t="s">
        <v>2970</v>
      </c>
      <c r="Y265" s="6"/>
      <c r="Z265" s="6"/>
      <c r="AA265" s="6"/>
      <c r="AB265" s="6"/>
      <c r="AC265" s="1" t="s">
        <v>718</v>
      </c>
      <c r="AD265" s="1" t="s">
        <v>719</v>
      </c>
      <c r="AE265" s="1" t="s">
        <v>36</v>
      </c>
      <c r="AF265" s="6"/>
      <c r="AG265" s="6"/>
      <c r="AH265" s="6"/>
      <c r="AI265" s="6"/>
      <c r="AJ265" s="6"/>
      <c r="AK265" s="2">
        <v>264</v>
      </c>
      <c r="AL265" s="18" t="s">
        <v>1577</v>
      </c>
      <c r="AM265" s="1" t="s">
        <v>1578</v>
      </c>
      <c r="AN265" s="30">
        <f>CONCATENATE("Case ID ", AK265, " :  ", AM265)</f>
      </c>
      <c r="AO265" s="18" t="s">
        <v>1579</v>
      </c>
      <c r="AP265" s="1" t="s">
        <v>1580</v>
      </c>
      <c r="AQ265" s="1" t="s">
        <v>1684</v>
      </c>
      <c r="AR265" s="1" t="s">
        <v>1685</v>
      </c>
      <c r="AS265" s="10" t="s">
        <v>5803</v>
      </c>
      <c r="AT265" s="10" t="s">
        <v>5804</v>
      </c>
      <c r="AU265" s="1" t="s">
        <v>5805</v>
      </c>
      <c r="AV265" s="32" t="s">
        <v>5806</v>
      </c>
      <c r="AW265" s="32" t="s">
        <v>5067</v>
      </c>
      <c r="AX265" s="6"/>
      <c r="AY265" s="6"/>
      <c r="AZ265" s="6"/>
      <c r="BA265" s="6"/>
      <c r="BB265" s="6"/>
      <c r="BC265" s="6"/>
      <c r="BD265" s="3"/>
    </row>
    <row x14ac:dyDescent="0.25" r="266" customHeight="1" ht="15.75">
      <c r="A266" s="17" t="s">
        <v>32</v>
      </c>
      <c r="B266" s="15" t="s">
        <v>718</v>
      </c>
      <c r="C266" s="1" t="s">
        <v>5807</v>
      </c>
      <c r="D266" s="1" t="s">
        <v>2950</v>
      </c>
      <c r="E266" s="1" t="s">
        <v>2979</v>
      </c>
      <c r="F266" s="1" t="s">
        <v>5808</v>
      </c>
      <c r="G266" s="1" t="s">
        <v>2953</v>
      </c>
      <c r="H266" s="2">
        <v>1</v>
      </c>
      <c r="I266" s="1" t="s">
        <v>5809</v>
      </c>
      <c r="J266" s="2">
        <v>2</v>
      </c>
      <c r="K266" s="1" t="s">
        <v>2993</v>
      </c>
      <c r="L266" s="1" t="s">
        <v>2968</v>
      </c>
      <c r="M266" s="1" t="s">
        <v>2953</v>
      </c>
      <c r="N266" s="1" t="s">
        <v>3370</v>
      </c>
      <c r="O266" s="16" t="s">
        <v>719</v>
      </c>
      <c r="P266" s="17" t="s">
        <v>32</v>
      </c>
      <c r="Q266" s="18" t="s">
        <v>720</v>
      </c>
      <c r="R266" s="1" t="s">
        <v>721</v>
      </c>
      <c r="S266" s="1" t="s">
        <v>1684</v>
      </c>
      <c r="T266" s="1" t="s">
        <v>1685</v>
      </c>
      <c r="U266" s="6"/>
      <c r="V266" s="30">
        <f>VLOOKUP(B266,AC:AE, 3, FALSE)</f>
      </c>
      <c r="W266" s="1" t="s">
        <v>4268</v>
      </c>
      <c r="X266" s="6"/>
      <c r="Y266" s="6"/>
      <c r="Z266" s="6"/>
      <c r="AA266" s="6"/>
      <c r="AB266" s="6"/>
      <c r="AC266" s="1" t="s">
        <v>722</v>
      </c>
      <c r="AD266" s="1" t="s">
        <v>723</v>
      </c>
      <c r="AE266" s="1" t="s">
        <v>62</v>
      </c>
      <c r="AF266" s="6"/>
      <c r="AG266" s="6"/>
      <c r="AH266" s="6"/>
      <c r="AI266" s="6"/>
      <c r="AJ266" s="6"/>
      <c r="AK266" s="2">
        <v>265</v>
      </c>
      <c r="AL266" s="18" t="s">
        <v>1593</v>
      </c>
      <c r="AM266" s="1" t="s">
        <v>1594</v>
      </c>
      <c r="AN266" s="30">
        <f>CONCATENATE("Case ID ", AK266, " :  ", AM266)</f>
      </c>
      <c r="AO266" s="18" t="s">
        <v>1595</v>
      </c>
      <c r="AP266" s="1" t="s">
        <v>1596</v>
      </c>
      <c r="AQ266" s="1" t="s">
        <v>1684</v>
      </c>
      <c r="AR266" s="1" t="s">
        <v>1685</v>
      </c>
      <c r="AS266" s="10" t="s">
        <v>5810</v>
      </c>
      <c r="AT266" s="10" t="s">
        <v>5811</v>
      </c>
      <c r="AU266" s="1" t="s">
        <v>3308</v>
      </c>
      <c r="AV266" s="32" t="s">
        <v>5812</v>
      </c>
      <c r="AW266" s="32" t="s">
        <v>5813</v>
      </c>
      <c r="AX266" s="1" t="s">
        <v>5814</v>
      </c>
      <c r="AY266" s="6"/>
      <c r="AZ266" s="6"/>
      <c r="BA266" s="6"/>
      <c r="BB266" s="6"/>
      <c r="BC266" s="6"/>
      <c r="BD266" s="3"/>
    </row>
    <row x14ac:dyDescent="0.25" r="267" customHeight="1" ht="15.75">
      <c r="A267" s="17" t="s">
        <v>32</v>
      </c>
      <c r="B267" s="15" t="s">
        <v>722</v>
      </c>
      <c r="C267" s="1" t="s">
        <v>5815</v>
      </c>
      <c r="D267" s="1" t="s">
        <v>5816</v>
      </c>
      <c r="E267" s="1" t="s">
        <v>5817</v>
      </c>
      <c r="F267" s="1" t="s">
        <v>5818</v>
      </c>
      <c r="G267" s="1" t="s">
        <v>2953</v>
      </c>
      <c r="H267" s="2">
        <v>1</v>
      </c>
      <c r="I267" s="1" t="s">
        <v>5819</v>
      </c>
      <c r="J267" s="19">
        <v>3.5</v>
      </c>
      <c r="K267" s="1" t="s">
        <v>2993</v>
      </c>
      <c r="L267" s="1" t="s">
        <v>2968</v>
      </c>
      <c r="M267" s="1" t="s">
        <v>2953</v>
      </c>
      <c r="N267" s="1" t="s">
        <v>5820</v>
      </c>
      <c r="O267" s="16" t="s">
        <v>723</v>
      </c>
      <c r="P267" s="17" t="s">
        <v>32</v>
      </c>
      <c r="Q267" s="18" t="s">
        <v>724</v>
      </c>
      <c r="R267" s="1" t="s">
        <v>725</v>
      </c>
      <c r="S267" s="1" t="s">
        <v>1684</v>
      </c>
      <c r="T267" s="1" t="s">
        <v>1685</v>
      </c>
      <c r="U267" s="6"/>
      <c r="V267" s="30">
        <f>VLOOKUP(B267,AC:AE, 3, FALSE)</f>
      </c>
      <c r="W267" s="1" t="s">
        <v>4279</v>
      </c>
      <c r="X267" s="6"/>
      <c r="Y267" s="6"/>
      <c r="Z267" s="6"/>
      <c r="AA267" s="6"/>
      <c r="AB267" s="6"/>
      <c r="AC267" s="1" t="s">
        <v>726</v>
      </c>
      <c r="AD267" s="1" t="s">
        <v>727</v>
      </c>
      <c r="AE267" s="1" t="s">
        <v>36</v>
      </c>
      <c r="AF267" s="6"/>
      <c r="AG267" s="6"/>
      <c r="AH267" s="6"/>
      <c r="AI267" s="6"/>
      <c r="AJ267" s="6"/>
      <c r="AK267" s="2">
        <v>266</v>
      </c>
      <c r="AL267" s="18" t="s">
        <v>1597</v>
      </c>
      <c r="AM267" s="1" t="s">
        <v>1598</v>
      </c>
      <c r="AN267" s="30">
        <f>CONCATENATE("Case ID ", AK267, " :  ", AM267)</f>
      </c>
      <c r="AO267" s="18" t="s">
        <v>1599</v>
      </c>
      <c r="AP267" s="1" t="s">
        <v>1600</v>
      </c>
      <c r="AQ267" s="1" t="s">
        <v>1684</v>
      </c>
      <c r="AR267" s="1" t="s">
        <v>1685</v>
      </c>
      <c r="AS267" s="10" t="s">
        <v>5821</v>
      </c>
      <c r="AT267" s="10" t="s">
        <v>5822</v>
      </c>
      <c r="AU267" s="1" t="s">
        <v>5823</v>
      </c>
      <c r="AV267" s="32" t="s">
        <v>5824</v>
      </c>
      <c r="AW267" s="32" t="s">
        <v>5825</v>
      </c>
      <c r="AX267" s="1" t="s">
        <v>5826</v>
      </c>
      <c r="AY267" s="6"/>
      <c r="AZ267" s="6"/>
      <c r="BA267" s="6"/>
      <c r="BB267" s="6"/>
      <c r="BC267" s="6"/>
      <c r="BD267" s="3"/>
    </row>
    <row x14ac:dyDescent="0.25" r="268" customHeight="1" ht="15.75">
      <c r="A268" s="17" t="s">
        <v>32</v>
      </c>
      <c r="B268" s="15" t="s">
        <v>726</v>
      </c>
      <c r="C268" s="1" t="s">
        <v>5827</v>
      </c>
      <c r="D268" s="1" t="s">
        <v>3365</v>
      </c>
      <c r="E268" s="1" t="s">
        <v>5828</v>
      </c>
      <c r="F268" s="1" t="s">
        <v>5829</v>
      </c>
      <c r="G268" s="1" t="s">
        <v>2953</v>
      </c>
      <c r="H268" s="19">
        <v>0.631578947</v>
      </c>
      <c r="I268" s="1" t="s">
        <v>3368</v>
      </c>
      <c r="J268" s="2">
        <v>2</v>
      </c>
      <c r="K268" s="1" t="s">
        <v>2993</v>
      </c>
      <c r="L268" s="1" t="s">
        <v>2968</v>
      </c>
      <c r="M268" s="1" t="s">
        <v>2953</v>
      </c>
      <c r="N268" s="1" t="s">
        <v>3370</v>
      </c>
      <c r="O268" s="16" t="s">
        <v>727</v>
      </c>
      <c r="P268" s="17" t="s">
        <v>32</v>
      </c>
      <c r="Q268" s="18" t="s">
        <v>728</v>
      </c>
      <c r="R268" s="1" t="s">
        <v>721</v>
      </c>
      <c r="S268" s="1" t="s">
        <v>1684</v>
      </c>
      <c r="T268" s="1" t="s">
        <v>1685</v>
      </c>
      <c r="U268" s="6"/>
      <c r="V268" s="30">
        <f>VLOOKUP(B268,AC:AE, 3, FALSE)</f>
      </c>
      <c r="W268" s="1" t="s">
        <v>4268</v>
      </c>
      <c r="X268" s="6"/>
      <c r="Y268" s="6"/>
      <c r="Z268" s="6"/>
      <c r="AA268" s="6"/>
      <c r="AB268" s="6"/>
      <c r="AC268" s="1" t="s">
        <v>729</v>
      </c>
      <c r="AD268" s="1" t="s">
        <v>730</v>
      </c>
      <c r="AE268" s="1" t="s">
        <v>135</v>
      </c>
      <c r="AF268" s="6"/>
      <c r="AG268" s="6"/>
      <c r="AH268" s="6"/>
      <c r="AI268" s="6"/>
      <c r="AJ268" s="6"/>
      <c r="AK268" s="2">
        <v>267</v>
      </c>
      <c r="AL268" s="18" t="s">
        <v>1605</v>
      </c>
      <c r="AM268" s="1" t="s">
        <v>1606</v>
      </c>
      <c r="AN268" s="30">
        <f>CONCATENATE("Case ID ", AK268, " :  ", AM268)</f>
      </c>
      <c r="AO268" s="18" t="s">
        <v>1607</v>
      </c>
      <c r="AP268" s="1" t="s">
        <v>1608</v>
      </c>
      <c r="AQ268" s="1" t="s">
        <v>1684</v>
      </c>
      <c r="AR268" s="1" t="s">
        <v>1685</v>
      </c>
      <c r="AS268" s="10" t="s">
        <v>5830</v>
      </c>
      <c r="AT268" s="10" t="s">
        <v>5831</v>
      </c>
      <c r="AU268" s="1" t="s">
        <v>5832</v>
      </c>
      <c r="AV268" s="32" t="s">
        <v>5833</v>
      </c>
      <c r="AW268" s="32" t="s">
        <v>5834</v>
      </c>
      <c r="AX268" s="6"/>
      <c r="AY268" s="6"/>
      <c r="AZ268" s="6"/>
      <c r="BA268" s="6"/>
      <c r="BB268" s="6"/>
      <c r="BC268" s="6"/>
      <c r="BD268" s="3"/>
    </row>
    <row x14ac:dyDescent="0.25" r="269" customHeight="1" ht="15.75">
      <c r="A269" s="17" t="s">
        <v>32</v>
      </c>
      <c r="B269" s="15" t="s">
        <v>729</v>
      </c>
      <c r="C269" s="1" t="s">
        <v>5835</v>
      </c>
      <c r="D269" s="1" t="s">
        <v>5836</v>
      </c>
      <c r="E269" s="1" t="s">
        <v>5837</v>
      </c>
      <c r="F269" s="1" t="s">
        <v>5838</v>
      </c>
      <c r="G269" s="1" t="s">
        <v>2953</v>
      </c>
      <c r="H269" s="19">
        <v>0.586206897</v>
      </c>
      <c r="I269" s="1" t="s">
        <v>5839</v>
      </c>
      <c r="J269" s="19">
        <v>3.5</v>
      </c>
      <c r="K269" s="1" t="s">
        <v>2993</v>
      </c>
      <c r="L269" s="1" t="s">
        <v>2968</v>
      </c>
      <c r="M269" s="1" t="s">
        <v>2953</v>
      </c>
      <c r="N269" s="1" t="s">
        <v>5840</v>
      </c>
      <c r="O269" s="16" t="s">
        <v>730</v>
      </c>
      <c r="P269" s="17" t="s">
        <v>32</v>
      </c>
      <c r="Q269" s="18" t="s">
        <v>731</v>
      </c>
      <c r="R269" s="1" t="s">
        <v>732</v>
      </c>
      <c r="S269" s="1" t="s">
        <v>1684</v>
      </c>
      <c r="T269" s="1" t="s">
        <v>1685</v>
      </c>
      <c r="U269" s="6"/>
      <c r="V269" s="30">
        <f>VLOOKUP(B269,AC:AE, 3, FALSE)</f>
      </c>
      <c r="W269" s="1" t="s">
        <v>4299</v>
      </c>
      <c r="X269" s="6"/>
      <c r="Y269" s="6"/>
      <c r="Z269" s="6"/>
      <c r="AA269" s="6"/>
      <c r="AB269" s="6"/>
      <c r="AC269" s="1" t="s">
        <v>733</v>
      </c>
      <c r="AD269" s="1" t="s">
        <v>734</v>
      </c>
      <c r="AE269" s="1" t="s">
        <v>135</v>
      </c>
      <c r="AF269" s="6"/>
      <c r="AG269" s="6"/>
      <c r="AH269" s="6"/>
      <c r="AI269" s="6"/>
      <c r="AJ269" s="6"/>
      <c r="AK269" s="2">
        <v>268</v>
      </c>
      <c r="AL269" s="18" t="s">
        <v>1613</v>
      </c>
      <c r="AM269" s="1" t="s">
        <v>1614</v>
      </c>
      <c r="AN269" s="30">
        <f>CONCATENATE("Case ID ", AK269, " :  ", AM269)</f>
      </c>
      <c r="AO269" s="18" t="s">
        <v>1613</v>
      </c>
      <c r="AP269" s="6"/>
      <c r="AQ269" s="1" t="s">
        <v>2914</v>
      </c>
      <c r="AR269" s="1" t="s">
        <v>1852</v>
      </c>
      <c r="AS269" s="10" t="s">
        <v>5841</v>
      </c>
      <c r="AT269" s="10" t="s">
        <v>5842</v>
      </c>
      <c r="AU269" s="1" t="s">
        <v>5843</v>
      </c>
      <c r="AV269" s="32" t="s">
        <v>5844</v>
      </c>
      <c r="AW269" s="32" t="s">
        <v>5845</v>
      </c>
      <c r="AX269" s="1" t="s">
        <v>5846</v>
      </c>
      <c r="AY269" s="6"/>
      <c r="AZ269" s="6"/>
      <c r="BA269" s="6"/>
      <c r="BB269" s="6"/>
      <c r="BC269" s="6"/>
      <c r="BD269" s="3"/>
    </row>
    <row x14ac:dyDescent="0.25" r="270" customHeight="1" ht="15.75">
      <c r="A270" s="17" t="s">
        <v>32</v>
      </c>
      <c r="B270" s="15" t="s">
        <v>733</v>
      </c>
      <c r="C270" s="1" t="s">
        <v>5847</v>
      </c>
      <c r="D270" s="1" t="s">
        <v>5848</v>
      </c>
      <c r="E270" s="1" t="s">
        <v>5849</v>
      </c>
      <c r="F270" s="1" t="s">
        <v>5850</v>
      </c>
      <c r="G270" s="1" t="s">
        <v>2953</v>
      </c>
      <c r="H270" s="19">
        <v>0.666666667</v>
      </c>
      <c r="I270" s="1" t="s">
        <v>3639</v>
      </c>
      <c r="J270" s="19">
        <v>2.5</v>
      </c>
      <c r="K270" s="1" t="s">
        <v>2993</v>
      </c>
      <c r="L270" s="1" t="s">
        <v>2968</v>
      </c>
      <c r="M270" s="1" t="s">
        <v>2953</v>
      </c>
      <c r="N270" s="1" t="s">
        <v>5851</v>
      </c>
      <c r="O270" s="16" t="s">
        <v>734</v>
      </c>
      <c r="P270" s="17" t="s">
        <v>32</v>
      </c>
      <c r="Q270" s="18" t="s">
        <v>735</v>
      </c>
      <c r="R270" s="1" t="s">
        <v>736</v>
      </c>
      <c r="S270" s="1" t="s">
        <v>1721</v>
      </c>
      <c r="T270" s="1" t="s">
        <v>1685</v>
      </c>
      <c r="U270" s="6"/>
      <c r="V270" s="30">
        <f>VLOOKUP(B270,AC:AE, 3, FALSE)</f>
      </c>
      <c r="W270" s="1" t="s">
        <v>4310</v>
      </c>
      <c r="X270" s="6"/>
      <c r="Y270" s="6"/>
      <c r="Z270" s="6"/>
      <c r="AA270" s="6"/>
      <c r="AB270" s="6"/>
      <c r="AC270" s="1" t="s">
        <v>4322</v>
      </c>
      <c r="AD270" s="1" t="s">
        <v>4323</v>
      </c>
      <c r="AE270" s="1" t="s">
        <v>135</v>
      </c>
      <c r="AF270" s="6"/>
      <c r="AG270" s="6"/>
      <c r="AH270" s="6"/>
      <c r="AI270" s="6"/>
      <c r="AJ270" s="6"/>
      <c r="AK270" s="2">
        <v>269</v>
      </c>
      <c r="AL270" s="18" t="s">
        <v>1627</v>
      </c>
      <c r="AM270" s="1" t="s">
        <v>1628</v>
      </c>
      <c r="AN270" s="30">
        <f>CONCATENATE("Case ID ", AK270, " :  ", AM270)</f>
      </c>
      <c r="AO270" s="18" t="s">
        <v>1627</v>
      </c>
      <c r="AP270" s="6"/>
      <c r="AQ270" s="1" t="s">
        <v>2914</v>
      </c>
      <c r="AR270" s="1" t="s">
        <v>1852</v>
      </c>
      <c r="AS270" s="10" t="s">
        <v>5852</v>
      </c>
      <c r="AT270" s="10" t="s">
        <v>5853</v>
      </c>
      <c r="AU270" s="1" t="s">
        <v>5843</v>
      </c>
      <c r="AV270" s="32" t="s">
        <v>5854</v>
      </c>
      <c r="AW270" s="32" t="s">
        <v>5855</v>
      </c>
      <c r="AX270" s="1" t="s">
        <v>5856</v>
      </c>
      <c r="AY270" s="6"/>
      <c r="AZ270" s="6"/>
      <c r="BA270" s="6"/>
      <c r="BB270" s="6"/>
      <c r="BC270" s="6"/>
      <c r="BD270" s="3"/>
    </row>
    <row x14ac:dyDescent="0.25" r="271" customHeight="1" ht="15.75">
      <c r="A271" s="17" t="s">
        <v>32</v>
      </c>
      <c r="B271" s="15" t="s">
        <v>4322</v>
      </c>
      <c r="C271" s="1" t="s">
        <v>5857</v>
      </c>
      <c r="D271" s="1" t="s">
        <v>5858</v>
      </c>
      <c r="E271" s="1" t="s">
        <v>5859</v>
      </c>
      <c r="F271" s="1" t="s">
        <v>5860</v>
      </c>
      <c r="G271" s="1" t="s">
        <v>2953</v>
      </c>
      <c r="H271" s="2">
        <v>1</v>
      </c>
      <c r="I271" s="1" t="s">
        <v>5861</v>
      </c>
      <c r="J271" s="2">
        <v>5</v>
      </c>
      <c r="K271" s="1" t="s">
        <v>2993</v>
      </c>
      <c r="L271" s="1" t="s">
        <v>2968</v>
      </c>
      <c r="M271" s="1" t="s">
        <v>2953</v>
      </c>
      <c r="N271" s="1" t="s">
        <v>5862</v>
      </c>
      <c r="O271" s="16" t="s">
        <v>4323</v>
      </c>
      <c r="P271" s="17" t="s">
        <v>32</v>
      </c>
      <c r="Q271" s="18" t="s">
        <v>4324</v>
      </c>
      <c r="R271" s="1" t="s">
        <v>4325</v>
      </c>
      <c r="S271" s="1" t="s">
        <v>1690</v>
      </c>
      <c r="T271" s="1" t="s">
        <v>1690</v>
      </c>
      <c r="U271" s="6"/>
      <c r="V271" s="30">
        <f>VLOOKUP(B271,AC:AE, 3, FALSE)</f>
      </c>
      <c r="W271" s="1" t="s">
        <v>4327</v>
      </c>
      <c r="X271" s="6"/>
      <c r="Y271" s="6"/>
      <c r="Z271" s="6"/>
      <c r="AA271" s="6"/>
      <c r="AB271" s="6"/>
      <c r="AC271" s="1" t="s">
        <v>737</v>
      </c>
      <c r="AD271" s="32" t="s">
        <v>738</v>
      </c>
      <c r="AE271" s="1" t="s">
        <v>143</v>
      </c>
      <c r="AF271" s="6"/>
      <c r="AG271" s="6"/>
      <c r="AH271" s="6"/>
      <c r="AI271" s="6"/>
      <c r="AJ271" s="6"/>
      <c r="AK271" s="2">
        <v>270</v>
      </c>
      <c r="AL271" s="18" t="s">
        <v>1632</v>
      </c>
      <c r="AM271" s="1" t="s">
        <v>1633</v>
      </c>
      <c r="AN271" s="30">
        <f>CONCATENATE("Case ID ", AK271, " :  ", AM271)</f>
      </c>
      <c r="AO271" s="18" t="s">
        <v>1634</v>
      </c>
      <c r="AP271" s="1" t="s">
        <v>1635</v>
      </c>
      <c r="AQ271" s="1" t="s">
        <v>1684</v>
      </c>
      <c r="AR271" s="1" t="s">
        <v>1685</v>
      </c>
      <c r="AS271" s="10" t="s">
        <v>5863</v>
      </c>
      <c r="AT271" s="10" t="s">
        <v>5864</v>
      </c>
      <c r="AU271" s="1" t="s">
        <v>5865</v>
      </c>
      <c r="AV271" s="32" t="s">
        <v>5866</v>
      </c>
      <c r="AW271" s="32" t="s">
        <v>4655</v>
      </c>
      <c r="AX271" s="6"/>
      <c r="AY271" s="6"/>
      <c r="AZ271" s="6"/>
      <c r="BA271" s="6"/>
      <c r="BB271" s="6"/>
      <c r="BC271" s="6"/>
      <c r="BD271" s="3"/>
    </row>
    <row x14ac:dyDescent="0.25" r="272" customHeight="1" ht="15.75">
      <c r="A272" s="17" t="s">
        <v>32</v>
      </c>
      <c r="B272" s="15" t="s">
        <v>737</v>
      </c>
      <c r="C272" s="1" t="s">
        <v>5867</v>
      </c>
      <c r="D272" s="1" t="s">
        <v>5868</v>
      </c>
      <c r="E272" s="1" t="s">
        <v>5869</v>
      </c>
      <c r="F272" s="1" t="s">
        <v>5870</v>
      </c>
      <c r="G272" s="1" t="s">
        <v>2953</v>
      </c>
      <c r="H272" s="2">
        <v>1</v>
      </c>
      <c r="I272" s="1" t="s">
        <v>5871</v>
      </c>
      <c r="J272" s="2">
        <v>3</v>
      </c>
      <c r="K272" s="1" t="s">
        <v>2993</v>
      </c>
      <c r="L272" s="1" t="s">
        <v>2968</v>
      </c>
      <c r="M272" s="1" t="s">
        <v>2953</v>
      </c>
      <c r="N272" s="1" t="s">
        <v>5872</v>
      </c>
      <c r="O272" s="16" t="s">
        <v>738</v>
      </c>
      <c r="P272" s="17" t="s">
        <v>32</v>
      </c>
      <c r="Q272" s="18" t="s">
        <v>739</v>
      </c>
      <c r="R272" s="1" t="s">
        <v>740</v>
      </c>
      <c r="S272" s="1" t="s">
        <v>1684</v>
      </c>
      <c r="T272" s="1" t="s">
        <v>1685</v>
      </c>
      <c r="U272" s="6"/>
      <c r="V272" s="30">
        <f>VLOOKUP(B272,AC:AE, 3, FALSE)</f>
      </c>
      <c r="W272" s="1" t="s">
        <v>3062</v>
      </c>
      <c r="X272" s="6"/>
      <c r="Y272" s="6"/>
      <c r="Z272" s="6"/>
      <c r="AA272" s="6"/>
      <c r="AB272" s="6"/>
      <c r="AC272" s="1" t="s">
        <v>2019</v>
      </c>
      <c r="AD272" s="1" t="s">
        <v>2020</v>
      </c>
      <c r="AE272" s="1" t="s">
        <v>100</v>
      </c>
      <c r="AF272" s="6"/>
      <c r="AG272" s="6"/>
      <c r="AH272" s="6"/>
      <c r="AI272" s="6"/>
      <c r="AJ272" s="6"/>
      <c r="AK272" s="2">
        <v>271</v>
      </c>
      <c r="AL272" s="18" t="s">
        <v>5873</v>
      </c>
      <c r="AM272" s="1" t="s">
        <v>5874</v>
      </c>
      <c r="AN272" s="30">
        <f>CONCATENATE("Case ID ", AK272, " :  ", AM272)</f>
      </c>
      <c r="AO272" s="18" t="s">
        <v>5875</v>
      </c>
      <c r="AP272" s="1" t="s">
        <v>5876</v>
      </c>
      <c r="AQ272" s="1" t="s">
        <v>1690</v>
      </c>
      <c r="AR272" s="1" t="s">
        <v>1690</v>
      </c>
      <c r="AS272" s="10" t="s">
        <v>5877</v>
      </c>
      <c r="AT272" s="10" t="s">
        <v>5878</v>
      </c>
      <c r="AU272" s="1" t="s">
        <v>5879</v>
      </c>
      <c r="AV272" s="32" t="s">
        <v>5880</v>
      </c>
      <c r="AW272" s="32" t="s">
        <v>5881</v>
      </c>
      <c r="AX272" s="1" t="s">
        <v>5882</v>
      </c>
      <c r="AY272" s="6"/>
      <c r="AZ272" s="6"/>
      <c r="BA272" s="6"/>
      <c r="BB272" s="6"/>
      <c r="BC272" s="6"/>
      <c r="BD272" s="3"/>
    </row>
    <row x14ac:dyDescent="0.25" r="273" customHeight="1" ht="15.75">
      <c r="A273" s="17" t="s">
        <v>1681</v>
      </c>
      <c r="B273" s="15" t="s">
        <v>2019</v>
      </c>
      <c r="C273" s="1" t="s">
        <v>5883</v>
      </c>
      <c r="D273" s="1" t="s">
        <v>5884</v>
      </c>
      <c r="E273" s="1" t="s">
        <v>5885</v>
      </c>
      <c r="F273" s="1" t="s">
        <v>5886</v>
      </c>
      <c r="G273" s="1" t="s">
        <v>2949</v>
      </c>
      <c r="H273" s="2">
        <v>1</v>
      </c>
      <c r="I273" s="1" t="s">
        <v>5887</v>
      </c>
      <c r="J273" s="19">
        <v>3.5</v>
      </c>
      <c r="K273" s="1" t="s">
        <v>5888</v>
      </c>
      <c r="L273" s="1" t="s">
        <v>2968</v>
      </c>
      <c r="M273" s="1" t="s">
        <v>2949</v>
      </c>
      <c r="N273" s="1" t="s">
        <v>5889</v>
      </c>
      <c r="O273" s="16" t="s">
        <v>2020</v>
      </c>
      <c r="P273" s="17" t="s">
        <v>1681</v>
      </c>
      <c r="Q273" s="18" t="s">
        <v>2021</v>
      </c>
      <c r="R273" s="1" t="s">
        <v>2022</v>
      </c>
      <c r="S273" s="1" t="s">
        <v>1684</v>
      </c>
      <c r="T273" s="1" t="s">
        <v>1685</v>
      </c>
      <c r="U273" s="6"/>
      <c r="V273" s="30">
        <f>VLOOKUP(B273,AC:AE, 3, FALSE)</f>
      </c>
      <c r="W273" s="1" t="s">
        <v>86</v>
      </c>
      <c r="X273" s="1" t="s">
        <v>2970</v>
      </c>
      <c r="Y273" s="6"/>
      <c r="Z273" s="6"/>
      <c r="AA273" s="6"/>
      <c r="AB273" s="6"/>
      <c r="AC273" s="1" t="s">
        <v>741</v>
      </c>
      <c r="AD273" s="1" t="s">
        <v>742</v>
      </c>
      <c r="AE273" s="1" t="s">
        <v>27</v>
      </c>
      <c r="AF273" s="6"/>
      <c r="AG273" s="6"/>
      <c r="AH273" s="6"/>
      <c r="AI273" s="6"/>
      <c r="AJ273" s="6"/>
      <c r="AK273" s="2">
        <v>272</v>
      </c>
      <c r="AL273" s="18" t="s">
        <v>1655</v>
      </c>
      <c r="AM273" s="1" t="s">
        <v>1656</v>
      </c>
      <c r="AN273" s="30">
        <f>CONCATENATE("Case ID ", AK273, " :  ", AM273)</f>
      </c>
      <c r="AO273" s="18" t="s">
        <v>1657</v>
      </c>
      <c r="AP273" s="1" t="s">
        <v>1658</v>
      </c>
      <c r="AQ273" s="1" t="s">
        <v>1684</v>
      </c>
      <c r="AR273" s="1" t="s">
        <v>1685</v>
      </c>
      <c r="AS273" s="10" t="s">
        <v>5890</v>
      </c>
      <c r="AT273" s="10" t="s">
        <v>5891</v>
      </c>
      <c r="AU273" s="1" t="s">
        <v>5892</v>
      </c>
      <c r="AV273" s="32" t="s">
        <v>5893</v>
      </c>
      <c r="AW273" s="32" t="s">
        <v>5894</v>
      </c>
      <c r="AX273" s="1" t="s">
        <v>5895</v>
      </c>
      <c r="AY273" s="6"/>
      <c r="AZ273" s="6"/>
      <c r="BA273" s="6"/>
      <c r="BB273" s="6"/>
      <c r="BC273" s="6"/>
      <c r="BD273" s="3"/>
    </row>
    <row x14ac:dyDescent="0.25" r="274" customHeight="1" ht="15.75">
      <c r="A274" s="17" t="s">
        <v>16</v>
      </c>
      <c r="B274" s="15" t="s">
        <v>741</v>
      </c>
      <c r="C274" s="1" t="s">
        <v>5896</v>
      </c>
      <c r="D274" s="1" t="s">
        <v>2950</v>
      </c>
      <c r="E274" s="1" t="s">
        <v>2979</v>
      </c>
      <c r="F274" s="1" t="s">
        <v>5897</v>
      </c>
      <c r="G274" s="1" t="s">
        <v>2949</v>
      </c>
      <c r="H274" s="2">
        <v>1</v>
      </c>
      <c r="I274" s="1" t="s">
        <v>2950</v>
      </c>
      <c r="J274" s="2">
        <v>0</v>
      </c>
      <c r="K274" s="1" t="s">
        <v>5898</v>
      </c>
      <c r="L274" s="1" t="s">
        <v>2968</v>
      </c>
      <c r="M274" s="1" t="s">
        <v>2953</v>
      </c>
      <c r="N274" s="1" t="s">
        <v>5899</v>
      </c>
      <c r="O274" s="16" t="s">
        <v>742</v>
      </c>
      <c r="P274" s="17" t="s">
        <v>16</v>
      </c>
      <c r="Q274" s="18" t="s">
        <v>743</v>
      </c>
      <c r="R274" s="1" t="s">
        <v>744</v>
      </c>
      <c r="S274" s="1" t="s">
        <v>1746</v>
      </c>
      <c r="T274" s="1" t="s">
        <v>1685</v>
      </c>
      <c r="U274" s="6"/>
      <c r="V274" s="30">
        <f>VLOOKUP(B274,AC:AE, 3, FALSE)</f>
      </c>
      <c r="W274" s="1" t="s">
        <v>86</v>
      </c>
      <c r="X274" s="6"/>
      <c r="Y274" s="6"/>
      <c r="Z274" s="6"/>
      <c r="AA274" s="6"/>
      <c r="AB274" s="6"/>
      <c r="AC274" s="1" t="s">
        <v>2023</v>
      </c>
      <c r="AD274" s="1" t="s">
        <v>2024</v>
      </c>
      <c r="AE274" s="1" t="s">
        <v>126</v>
      </c>
      <c r="AF274" s="6"/>
      <c r="AG274" s="6"/>
      <c r="AH274" s="6"/>
      <c r="AI274" s="6"/>
      <c r="AJ274" s="6"/>
      <c r="AK274" s="2">
        <v>273</v>
      </c>
      <c r="AL274" s="18" t="s">
        <v>5900</v>
      </c>
      <c r="AM274" s="1" t="s">
        <v>5901</v>
      </c>
      <c r="AN274" s="30">
        <f>CONCATENATE("Case ID ", AK274, " :  ", AM274)</f>
      </c>
      <c r="AO274" s="18" t="s">
        <v>5902</v>
      </c>
      <c r="AP274" s="1" t="s">
        <v>5876</v>
      </c>
      <c r="AQ274" s="1" t="s">
        <v>1690</v>
      </c>
      <c r="AR274" s="1" t="s">
        <v>1690</v>
      </c>
      <c r="AS274" s="10" t="s">
        <v>5903</v>
      </c>
      <c r="AT274" s="10" t="s">
        <v>5904</v>
      </c>
      <c r="AU274" s="1" t="s">
        <v>5905</v>
      </c>
      <c r="AV274" s="32" t="s">
        <v>5906</v>
      </c>
      <c r="AW274" s="32" t="s">
        <v>5907</v>
      </c>
      <c r="AX274" s="1" t="s">
        <v>5908</v>
      </c>
      <c r="AY274" s="6"/>
      <c r="AZ274" s="6"/>
      <c r="BA274" s="6"/>
      <c r="BB274" s="6"/>
      <c r="BC274" s="6"/>
      <c r="BD274" s="3"/>
    </row>
    <row x14ac:dyDescent="0.25" r="275" customHeight="1" ht="15.75">
      <c r="A275" s="17" t="s">
        <v>1693</v>
      </c>
      <c r="B275" s="15" t="s">
        <v>2023</v>
      </c>
      <c r="C275" s="1" t="s">
        <v>5909</v>
      </c>
      <c r="D275" s="1" t="s">
        <v>5910</v>
      </c>
      <c r="E275" s="1" t="s">
        <v>5911</v>
      </c>
      <c r="F275" s="1" t="s">
        <v>5912</v>
      </c>
      <c r="G275" s="1" t="s">
        <v>2953</v>
      </c>
      <c r="H275" s="2">
        <v>1</v>
      </c>
      <c r="I275" s="1" t="s">
        <v>5913</v>
      </c>
      <c r="J275" s="2">
        <v>4</v>
      </c>
      <c r="K275" s="1" t="s">
        <v>5914</v>
      </c>
      <c r="L275" s="1" t="s">
        <v>5915</v>
      </c>
      <c r="M275" s="1" t="s">
        <v>2949</v>
      </c>
      <c r="N275" s="1" t="s">
        <v>5916</v>
      </c>
      <c r="O275" s="16" t="s">
        <v>2024</v>
      </c>
      <c r="P275" s="17" t="s">
        <v>1693</v>
      </c>
      <c r="Q275" s="18" t="s">
        <v>2025</v>
      </c>
      <c r="R275" s="1" t="s">
        <v>2026</v>
      </c>
      <c r="S275" s="1" t="s">
        <v>1746</v>
      </c>
      <c r="T275" s="1" t="s">
        <v>1685</v>
      </c>
      <c r="U275" s="6"/>
      <c r="V275" s="30">
        <f>VLOOKUP(B275,AC:AE, 3, FALSE)</f>
      </c>
      <c r="W275" s="1" t="s">
        <v>86</v>
      </c>
      <c r="X275" s="1" t="s">
        <v>2970</v>
      </c>
      <c r="Y275" s="6"/>
      <c r="Z275" s="6"/>
      <c r="AA275" s="6"/>
      <c r="AB275" s="6"/>
      <c r="AC275" s="1" t="s">
        <v>745</v>
      </c>
      <c r="AD275" s="1" t="s">
        <v>746</v>
      </c>
      <c r="AE275" s="1" t="s">
        <v>135</v>
      </c>
      <c r="AF275" s="6"/>
      <c r="AG275" s="6"/>
      <c r="AH275" s="6"/>
      <c r="AI275" s="6"/>
      <c r="AJ275" s="6"/>
      <c r="AK275" s="2">
        <v>274</v>
      </c>
      <c r="AL275" s="18" t="s">
        <v>1659</v>
      </c>
      <c r="AM275" s="1" t="s">
        <v>1660</v>
      </c>
      <c r="AN275" s="30">
        <f>CONCATENATE("Case ID ", AK275, " :  ", AM275)</f>
      </c>
      <c r="AO275" s="18" t="s">
        <v>1661</v>
      </c>
      <c r="AP275" s="1" t="s">
        <v>1662</v>
      </c>
      <c r="AQ275" s="1" t="s">
        <v>1684</v>
      </c>
      <c r="AR275" s="1" t="s">
        <v>1685</v>
      </c>
      <c r="AS275" s="10" t="s">
        <v>5917</v>
      </c>
      <c r="AT275" s="10" t="s">
        <v>5918</v>
      </c>
      <c r="AU275" s="1" t="s">
        <v>5919</v>
      </c>
      <c r="AV275" s="32" t="s">
        <v>5920</v>
      </c>
      <c r="AW275" s="32" t="s">
        <v>4655</v>
      </c>
      <c r="AX275" s="6"/>
      <c r="AY275" s="6"/>
      <c r="AZ275" s="6"/>
      <c r="BA275" s="6"/>
      <c r="BB275" s="6"/>
      <c r="BC275" s="6"/>
      <c r="BD275" s="3"/>
    </row>
    <row x14ac:dyDescent="0.25" r="276" customHeight="1" ht="15.75">
      <c r="A276" s="17" t="s">
        <v>32</v>
      </c>
      <c r="B276" s="15" t="s">
        <v>745</v>
      </c>
      <c r="C276" s="1" t="s">
        <v>5921</v>
      </c>
      <c r="D276" s="1" t="s">
        <v>5922</v>
      </c>
      <c r="E276" s="1" t="s">
        <v>5923</v>
      </c>
      <c r="F276" s="1" t="s">
        <v>5924</v>
      </c>
      <c r="G276" s="1" t="s">
        <v>2953</v>
      </c>
      <c r="H276" s="2">
        <v>1</v>
      </c>
      <c r="I276" s="1" t="s">
        <v>5925</v>
      </c>
      <c r="J276" s="2">
        <v>10</v>
      </c>
      <c r="K276" s="1" t="s">
        <v>2993</v>
      </c>
      <c r="L276" s="1" t="s">
        <v>2968</v>
      </c>
      <c r="M276" s="1" t="s">
        <v>2953</v>
      </c>
      <c r="N276" s="1" t="s">
        <v>5288</v>
      </c>
      <c r="O276" s="16" t="s">
        <v>746</v>
      </c>
      <c r="P276" s="17" t="s">
        <v>32</v>
      </c>
      <c r="Q276" s="18" t="s">
        <v>747</v>
      </c>
      <c r="R276" s="1" t="s">
        <v>609</v>
      </c>
      <c r="S276" s="1" t="s">
        <v>1684</v>
      </c>
      <c r="T276" s="1" t="s">
        <v>1685</v>
      </c>
      <c r="U276" s="6"/>
      <c r="V276" s="30">
        <f>VLOOKUP(B276,AC:AE, 3, FALSE)</f>
      </c>
      <c r="W276" s="1" t="s">
        <v>4349</v>
      </c>
      <c r="X276" s="6"/>
      <c r="Y276" s="6"/>
      <c r="Z276" s="6"/>
      <c r="AA276" s="6"/>
      <c r="AB276" s="6"/>
      <c r="AC276" s="1" t="s">
        <v>748</v>
      </c>
      <c r="AD276" s="1" t="s">
        <v>749</v>
      </c>
      <c r="AE276" s="1" t="s">
        <v>135</v>
      </c>
      <c r="AF276" s="6"/>
      <c r="AG276" s="6"/>
      <c r="AH276" s="6"/>
      <c r="AI276" s="6"/>
      <c r="AJ276" s="6"/>
      <c r="AK276" s="2">
        <v>275</v>
      </c>
      <c r="AL276" s="18" t="s">
        <v>1663</v>
      </c>
      <c r="AM276" s="1" t="s">
        <v>1664</v>
      </c>
      <c r="AN276" s="30">
        <f>CONCATENATE("Case ID ", AK276, " :  ", AM276)</f>
      </c>
      <c r="AO276" s="18" t="s">
        <v>1665</v>
      </c>
      <c r="AP276" s="1" t="s">
        <v>1666</v>
      </c>
      <c r="AQ276" s="1" t="s">
        <v>2228</v>
      </c>
      <c r="AR276" s="1" t="s">
        <v>1685</v>
      </c>
      <c r="AS276" s="10" t="s">
        <v>5926</v>
      </c>
      <c r="AT276" s="10" t="s">
        <v>5927</v>
      </c>
      <c r="AU276" s="1" t="s">
        <v>5928</v>
      </c>
      <c r="AV276" s="32" t="s">
        <v>5929</v>
      </c>
      <c r="AW276" s="32" t="s">
        <v>5930</v>
      </c>
      <c r="AX276" s="1" t="s">
        <v>5931</v>
      </c>
      <c r="AY276" s="6"/>
      <c r="AZ276" s="6"/>
      <c r="BA276" s="6"/>
      <c r="BB276" s="6"/>
      <c r="BC276" s="6"/>
      <c r="BD276" s="3"/>
    </row>
    <row x14ac:dyDescent="0.25" r="277" customHeight="1" ht="15.75">
      <c r="A277" s="17" t="s">
        <v>16</v>
      </c>
      <c r="B277" s="15" t="s">
        <v>748</v>
      </c>
      <c r="C277" s="1" t="s">
        <v>5932</v>
      </c>
      <c r="D277" s="1" t="s">
        <v>5933</v>
      </c>
      <c r="E277" s="1" t="s">
        <v>5934</v>
      </c>
      <c r="F277" s="1" t="s">
        <v>5935</v>
      </c>
      <c r="G277" s="1" t="s">
        <v>2949</v>
      </c>
      <c r="H277" s="19">
        <v>0.333333333</v>
      </c>
      <c r="I277" s="1" t="s">
        <v>5936</v>
      </c>
      <c r="J277" s="2">
        <v>6</v>
      </c>
      <c r="K277" s="1" t="s">
        <v>5937</v>
      </c>
      <c r="L277" s="1" t="s">
        <v>2968</v>
      </c>
      <c r="M277" s="1" t="s">
        <v>2953</v>
      </c>
      <c r="N277" s="1" t="s">
        <v>5938</v>
      </c>
      <c r="O277" s="16" t="s">
        <v>749</v>
      </c>
      <c r="P277" s="17" t="s">
        <v>16</v>
      </c>
      <c r="Q277" s="18" t="s">
        <v>750</v>
      </c>
      <c r="R277" s="1" t="s">
        <v>751</v>
      </c>
      <c r="S277" s="1" t="s">
        <v>1684</v>
      </c>
      <c r="T277" s="1" t="s">
        <v>1685</v>
      </c>
      <c r="U277" s="6"/>
      <c r="V277" s="30">
        <f>VLOOKUP(B277,AC:AE, 3, FALSE)</f>
      </c>
      <c r="W277" s="1" t="s">
        <v>86</v>
      </c>
      <c r="X277" s="6"/>
      <c r="Y277" s="6"/>
      <c r="Z277" s="6"/>
      <c r="AA277" s="6"/>
      <c r="AB277" s="6"/>
      <c r="AC277" s="1" t="s">
        <v>752</v>
      </c>
      <c r="AD277" s="1" t="s">
        <v>753</v>
      </c>
      <c r="AE277" s="1" t="s">
        <v>143</v>
      </c>
      <c r="AF277" s="6"/>
      <c r="AG277" s="6"/>
      <c r="AH277" s="6"/>
      <c r="AI277" s="6"/>
      <c r="AJ277" s="6"/>
      <c r="AK277" s="2">
        <v>276</v>
      </c>
      <c r="AL277" s="18" t="s">
        <v>5939</v>
      </c>
      <c r="AM277" s="1" t="s">
        <v>5940</v>
      </c>
      <c r="AN277" s="30">
        <f>CONCATENATE("Case ID ", AK277, " :  ", AM277)</f>
      </c>
      <c r="AO277" s="18" t="s">
        <v>2305</v>
      </c>
      <c r="AP277" s="1" t="s">
        <v>5941</v>
      </c>
      <c r="AQ277" s="1" t="s">
        <v>1690</v>
      </c>
      <c r="AR277" s="1" t="s">
        <v>1690</v>
      </c>
      <c r="AS277" s="10" t="s">
        <v>5942</v>
      </c>
      <c r="AT277" s="10" t="s">
        <v>5943</v>
      </c>
      <c r="AU277" s="1" t="s">
        <v>5944</v>
      </c>
      <c r="AV277" s="32" t="s">
        <v>5945</v>
      </c>
      <c r="AW277" s="32" t="s">
        <v>5946</v>
      </c>
      <c r="AX277" s="1" t="s">
        <v>5947</v>
      </c>
      <c r="AY277" s="6"/>
      <c r="AZ277" s="6"/>
      <c r="BA277" s="6"/>
      <c r="BB277" s="6"/>
      <c r="BC277" s="6"/>
      <c r="BD277" s="3"/>
    </row>
    <row x14ac:dyDescent="0.25" r="278" customHeight="1" ht="15.75">
      <c r="A278" s="17" t="s">
        <v>16</v>
      </c>
      <c r="B278" s="15" t="s">
        <v>752</v>
      </c>
      <c r="C278" s="1" t="s">
        <v>5948</v>
      </c>
      <c r="D278" s="1" t="s">
        <v>5949</v>
      </c>
      <c r="E278" s="1" t="s">
        <v>5950</v>
      </c>
      <c r="F278" s="1" t="s">
        <v>5951</v>
      </c>
      <c r="G278" s="1" t="s">
        <v>2949</v>
      </c>
      <c r="H278" s="19">
        <v>0.551724138</v>
      </c>
      <c r="I278" s="1" t="s">
        <v>5952</v>
      </c>
      <c r="J278" s="2">
        <v>3</v>
      </c>
      <c r="K278" s="1" t="s">
        <v>5953</v>
      </c>
      <c r="L278" s="1" t="s">
        <v>2968</v>
      </c>
      <c r="M278" s="1" t="s">
        <v>2953</v>
      </c>
      <c r="N278" s="1" t="s">
        <v>5954</v>
      </c>
      <c r="O278" s="16" t="s">
        <v>753</v>
      </c>
      <c r="P278" s="17" t="s">
        <v>16</v>
      </c>
      <c r="Q278" s="18" t="s">
        <v>754</v>
      </c>
      <c r="R278" s="1" t="s">
        <v>755</v>
      </c>
      <c r="S278" s="1" t="s">
        <v>1684</v>
      </c>
      <c r="T278" s="1" t="s">
        <v>1685</v>
      </c>
      <c r="U278" s="6"/>
      <c r="V278" s="30">
        <f>VLOOKUP(B278,AC:AE, 3, FALSE)</f>
      </c>
      <c r="W278" s="1" t="s">
        <v>86</v>
      </c>
      <c r="X278" s="6"/>
      <c r="Y278" s="6"/>
      <c r="Z278" s="6"/>
      <c r="AA278" s="6"/>
      <c r="AB278" s="6"/>
      <c r="AC278" s="1" t="s">
        <v>756</v>
      </c>
      <c r="AD278" s="1" t="s">
        <v>757</v>
      </c>
      <c r="AE278" s="1" t="s">
        <v>126</v>
      </c>
      <c r="AF278" s="6"/>
      <c r="AG278" s="6"/>
      <c r="AH278" s="6"/>
      <c r="AI278" s="6"/>
      <c r="AJ278" s="6"/>
      <c r="AK278" s="3"/>
      <c r="AL278" s="6"/>
      <c r="AM278" s="6"/>
      <c r="AN278" s="6"/>
      <c r="AO278" s="6"/>
      <c r="AP278" s="6"/>
      <c r="AQ278" s="6"/>
      <c r="AR278" s="6"/>
      <c r="AS278" s="6"/>
      <c r="AT278" s="6"/>
      <c r="AU278" s="6"/>
      <c r="AV278" s="32"/>
      <c r="AW278" s="32"/>
      <c r="AX278" s="6"/>
      <c r="AY278" s="6"/>
      <c r="AZ278" s="6"/>
      <c r="BA278" s="6"/>
      <c r="BB278" s="6"/>
      <c r="BC278" s="6"/>
      <c r="BD278" s="3"/>
    </row>
    <row x14ac:dyDescent="0.25" r="279" customHeight="1" ht="15.75">
      <c r="A279" s="17" t="s">
        <v>32</v>
      </c>
      <c r="B279" s="15" t="s">
        <v>756</v>
      </c>
      <c r="C279" s="1" t="s">
        <v>5955</v>
      </c>
      <c r="D279" s="1" t="s">
        <v>5956</v>
      </c>
      <c r="E279" s="1" t="s">
        <v>5957</v>
      </c>
      <c r="F279" s="1" t="s">
        <v>5958</v>
      </c>
      <c r="G279" s="1" t="s">
        <v>2953</v>
      </c>
      <c r="H279" s="2">
        <v>1</v>
      </c>
      <c r="I279" s="1" t="s">
        <v>2950</v>
      </c>
      <c r="J279" s="2">
        <v>0</v>
      </c>
      <c r="K279" s="1" t="s">
        <v>2993</v>
      </c>
      <c r="L279" s="1" t="s">
        <v>2968</v>
      </c>
      <c r="M279" s="1" t="s">
        <v>2953</v>
      </c>
      <c r="N279" s="1" t="s">
        <v>5959</v>
      </c>
      <c r="O279" s="16" t="s">
        <v>757</v>
      </c>
      <c r="P279" s="17" t="s">
        <v>32</v>
      </c>
      <c r="Q279" s="18" t="s">
        <v>758</v>
      </c>
      <c r="R279" s="1" t="s">
        <v>759</v>
      </c>
      <c r="S279" s="1" t="s">
        <v>1684</v>
      </c>
      <c r="T279" s="1" t="s">
        <v>1685</v>
      </c>
      <c r="U279" s="6"/>
      <c r="V279" s="30">
        <f>VLOOKUP(B279,AC:AE, 3, FALSE)</f>
      </c>
      <c r="W279" s="1" t="s">
        <v>4358</v>
      </c>
      <c r="X279" s="6"/>
      <c r="Y279" s="6"/>
      <c r="Z279" s="6"/>
      <c r="AA279" s="6"/>
      <c r="AB279" s="6"/>
      <c r="AC279" s="1" t="s">
        <v>760</v>
      </c>
      <c r="AD279" s="1" t="s">
        <v>5960</v>
      </c>
      <c r="AE279" s="1" t="s">
        <v>126</v>
      </c>
      <c r="AF279" s="6"/>
      <c r="AG279" s="6"/>
      <c r="AH279" s="6"/>
      <c r="AI279" s="6"/>
      <c r="AJ279" s="6"/>
      <c r="AK279" s="3"/>
      <c r="AL279" s="6"/>
      <c r="AM279" s="6"/>
      <c r="AN279" s="6"/>
      <c r="AO279" s="6"/>
      <c r="AP279" s="6"/>
      <c r="AQ279" s="6"/>
      <c r="AR279" s="6"/>
      <c r="AS279" s="6"/>
      <c r="AT279" s="6"/>
      <c r="AU279" s="6"/>
      <c r="AV279" s="32"/>
      <c r="AW279" s="32"/>
      <c r="AX279" s="6"/>
      <c r="AY279" s="6"/>
      <c r="AZ279" s="6"/>
      <c r="BA279" s="6"/>
      <c r="BB279" s="6"/>
      <c r="BC279" s="6"/>
      <c r="BD279" s="3"/>
    </row>
    <row x14ac:dyDescent="0.25" r="280" customHeight="1" ht="15.75">
      <c r="A280" s="17" t="s">
        <v>16</v>
      </c>
      <c r="B280" s="15" t="s">
        <v>760</v>
      </c>
      <c r="C280" s="1" t="s">
        <v>5961</v>
      </c>
      <c r="D280" s="1" t="s">
        <v>4096</v>
      </c>
      <c r="E280" s="1" t="s">
        <v>5962</v>
      </c>
      <c r="F280" s="1" t="s">
        <v>5963</v>
      </c>
      <c r="G280" s="1" t="s">
        <v>2949</v>
      </c>
      <c r="H280" s="19">
        <v>0.666666667</v>
      </c>
      <c r="I280" s="1" t="s">
        <v>2950</v>
      </c>
      <c r="J280" s="2">
        <v>0</v>
      </c>
      <c r="K280" s="1" t="s">
        <v>5964</v>
      </c>
      <c r="L280" s="1" t="s">
        <v>2968</v>
      </c>
      <c r="M280" s="1" t="s">
        <v>2953</v>
      </c>
      <c r="N280" s="1" t="s">
        <v>5965</v>
      </c>
      <c r="O280" s="16" t="s">
        <v>761</v>
      </c>
      <c r="P280" s="17" t="s">
        <v>16</v>
      </c>
      <c r="Q280" s="18" t="s">
        <v>762</v>
      </c>
      <c r="R280" s="1" t="s">
        <v>763</v>
      </c>
      <c r="S280" s="1" t="s">
        <v>1684</v>
      </c>
      <c r="T280" s="1" t="s">
        <v>1685</v>
      </c>
      <c r="U280" s="6"/>
      <c r="V280" s="30">
        <f>VLOOKUP(B280,AC:AE, 3, FALSE)</f>
      </c>
      <c r="W280" s="1" t="s">
        <v>86</v>
      </c>
      <c r="X280" s="6"/>
      <c r="Y280" s="6"/>
      <c r="Z280" s="6"/>
      <c r="AA280" s="6"/>
      <c r="AB280" s="6"/>
      <c r="AC280" s="1" t="s">
        <v>764</v>
      </c>
      <c r="AD280" s="1" t="s">
        <v>765</v>
      </c>
      <c r="AE280" s="1" t="s">
        <v>117</v>
      </c>
      <c r="AF280" s="6"/>
      <c r="AG280" s="6"/>
      <c r="AH280" s="6"/>
      <c r="AI280" s="6"/>
      <c r="AJ280" s="6"/>
      <c r="AK280" s="3"/>
      <c r="AL280" s="6"/>
      <c r="AM280" s="6"/>
      <c r="AN280" s="6"/>
      <c r="AO280" s="6"/>
      <c r="AP280" s="6"/>
      <c r="AQ280" s="6"/>
      <c r="AR280" s="6"/>
      <c r="AS280" s="6"/>
      <c r="AT280" s="6"/>
      <c r="AU280" s="6"/>
      <c r="AV280" s="32"/>
      <c r="AW280" s="32"/>
      <c r="AX280" s="6"/>
      <c r="AY280" s="6"/>
      <c r="AZ280" s="6"/>
      <c r="BA280" s="6"/>
      <c r="BB280" s="6"/>
      <c r="BC280" s="6"/>
      <c r="BD280" s="3"/>
    </row>
    <row x14ac:dyDescent="0.25" r="281" customHeight="1" ht="15.75">
      <c r="A281" s="17" t="s">
        <v>32</v>
      </c>
      <c r="B281" s="15" t="s">
        <v>764</v>
      </c>
      <c r="C281" s="1" t="s">
        <v>5966</v>
      </c>
      <c r="D281" s="1" t="s">
        <v>5967</v>
      </c>
      <c r="E281" s="1" t="s">
        <v>5968</v>
      </c>
      <c r="F281" s="1" t="s">
        <v>5969</v>
      </c>
      <c r="G281" s="1" t="s">
        <v>2953</v>
      </c>
      <c r="H281" s="19">
        <v>0.5</v>
      </c>
      <c r="I281" s="1" t="s">
        <v>2950</v>
      </c>
      <c r="J281" s="2">
        <v>0</v>
      </c>
      <c r="K281" s="1" t="s">
        <v>2993</v>
      </c>
      <c r="L281" s="1" t="s">
        <v>2968</v>
      </c>
      <c r="M281" s="1" t="s">
        <v>2953</v>
      </c>
      <c r="N281" s="1" t="s">
        <v>5970</v>
      </c>
      <c r="O281" s="16" t="s">
        <v>765</v>
      </c>
      <c r="P281" s="17" t="s">
        <v>32</v>
      </c>
      <c r="Q281" s="18" t="s">
        <v>766</v>
      </c>
      <c r="R281" s="1" t="s">
        <v>767</v>
      </c>
      <c r="S281" s="1" t="s">
        <v>1684</v>
      </c>
      <c r="T281" s="1" t="s">
        <v>1685</v>
      </c>
      <c r="U281" s="6"/>
      <c r="V281" s="30">
        <f>VLOOKUP(B281,AC:AE, 3, FALSE)</f>
      </c>
      <c r="W281" s="1" t="s">
        <v>4371</v>
      </c>
      <c r="X281" s="6"/>
      <c r="Y281" s="6"/>
      <c r="Z281" s="6"/>
      <c r="AA281" s="6"/>
      <c r="AB281" s="6"/>
      <c r="AC281" s="1" t="s">
        <v>768</v>
      </c>
      <c r="AD281" s="1" t="s">
        <v>769</v>
      </c>
      <c r="AE281" s="1" t="s">
        <v>100</v>
      </c>
      <c r="AF281" s="6"/>
      <c r="AG281" s="6"/>
      <c r="AH281" s="6"/>
      <c r="AI281" s="6"/>
      <c r="AJ281" s="6"/>
      <c r="AK281" s="3"/>
      <c r="AL281" s="6"/>
      <c r="AM281" s="6"/>
      <c r="AN281" s="6"/>
      <c r="AO281" s="6"/>
      <c r="AP281" s="6"/>
      <c r="AQ281" s="6"/>
      <c r="AR281" s="6"/>
      <c r="AS281" s="6"/>
      <c r="AT281" s="6"/>
      <c r="AU281" s="6"/>
      <c r="AV281" s="32"/>
      <c r="AW281" s="32"/>
      <c r="AX281" s="6"/>
      <c r="AY281" s="6"/>
      <c r="AZ281" s="6"/>
      <c r="BA281" s="6"/>
      <c r="BB281" s="6"/>
      <c r="BC281" s="6"/>
      <c r="BD281" s="3"/>
    </row>
    <row x14ac:dyDescent="0.25" r="282" customHeight="1" ht="15.75">
      <c r="A282" s="17" t="s">
        <v>32</v>
      </c>
      <c r="B282" s="15" t="s">
        <v>768</v>
      </c>
      <c r="C282" s="1" t="s">
        <v>5971</v>
      </c>
      <c r="D282" s="1" t="s">
        <v>5972</v>
      </c>
      <c r="E282" s="1" t="s">
        <v>5973</v>
      </c>
      <c r="F282" s="1" t="s">
        <v>5974</v>
      </c>
      <c r="G282" s="1" t="s">
        <v>2953</v>
      </c>
      <c r="H282" s="2">
        <v>1</v>
      </c>
      <c r="I282" s="1" t="s">
        <v>2950</v>
      </c>
      <c r="J282" s="2">
        <v>0</v>
      </c>
      <c r="K282" s="1" t="s">
        <v>5975</v>
      </c>
      <c r="L282" s="1" t="s">
        <v>2968</v>
      </c>
      <c r="M282" s="1" t="s">
        <v>5756</v>
      </c>
      <c r="N282" s="1" t="s">
        <v>5976</v>
      </c>
      <c r="O282" s="16" t="s">
        <v>769</v>
      </c>
      <c r="P282" s="17" t="s">
        <v>32</v>
      </c>
      <c r="Q282" s="18" t="s">
        <v>770</v>
      </c>
      <c r="R282" s="1" t="s">
        <v>771</v>
      </c>
      <c r="S282" s="1" t="s">
        <v>1684</v>
      </c>
      <c r="T282" s="1" t="s">
        <v>1685</v>
      </c>
      <c r="U282" s="6"/>
      <c r="V282" s="30">
        <f>VLOOKUP(B282,AC:AE, 3, FALSE)</f>
      </c>
      <c r="W282" s="1" t="s">
        <v>4383</v>
      </c>
      <c r="X282" s="6"/>
      <c r="Y282" s="6"/>
      <c r="Z282" s="6"/>
      <c r="AA282" s="6"/>
      <c r="AB282" s="6"/>
      <c r="AC282" s="1" t="s">
        <v>772</v>
      </c>
      <c r="AD282" s="1" t="s">
        <v>773</v>
      </c>
      <c r="AE282" s="1" t="s">
        <v>135</v>
      </c>
      <c r="AF282" s="6"/>
      <c r="AG282" s="6"/>
      <c r="AH282" s="6"/>
      <c r="AI282" s="6"/>
      <c r="AJ282" s="6"/>
      <c r="AK282" s="3"/>
      <c r="AL282" s="6"/>
      <c r="AM282" s="6"/>
      <c r="AN282" s="6"/>
      <c r="AO282" s="6"/>
      <c r="AP282" s="6"/>
      <c r="AQ282" s="6"/>
      <c r="AR282" s="6"/>
      <c r="AS282" s="6"/>
      <c r="AT282" s="6"/>
      <c r="AU282" s="6"/>
      <c r="AV282" s="32"/>
      <c r="AW282" s="32"/>
      <c r="AX282" s="6"/>
      <c r="AY282" s="6"/>
      <c r="AZ282" s="6"/>
      <c r="BA282" s="6"/>
      <c r="BB282" s="6"/>
      <c r="BC282" s="6"/>
      <c r="BD282" s="3"/>
    </row>
    <row x14ac:dyDescent="0.25" r="283" customHeight="1" ht="15.75">
      <c r="A283" s="17" t="s">
        <v>16</v>
      </c>
      <c r="B283" s="15" t="s">
        <v>772</v>
      </c>
      <c r="C283" s="1" t="s">
        <v>5977</v>
      </c>
      <c r="D283" s="1" t="s">
        <v>5978</v>
      </c>
      <c r="E283" s="1" t="s">
        <v>5979</v>
      </c>
      <c r="F283" s="1" t="s">
        <v>5980</v>
      </c>
      <c r="G283" s="1" t="s">
        <v>2949</v>
      </c>
      <c r="H283" s="19">
        <v>0.628571429</v>
      </c>
      <c r="I283" s="1" t="s">
        <v>5981</v>
      </c>
      <c r="J283" s="19">
        <v>4.5</v>
      </c>
      <c r="K283" s="1" t="s">
        <v>5982</v>
      </c>
      <c r="L283" s="1" t="s">
        <v>5027</v>
      </c>
      <c r="M283" s="1" t="s">
        <v>2953</v>
      </c>
      <c r="N283" s="1" t="s">
        <v>5983</v>
      </c>
      <c r="O283" s="16" t="s">
        <v>773</v>
      </c>
      <c r="P283" s="17" t="s">
        <v>16</v>
      </c>
      <c r="Q283" s="18" t="s">
        <v>774</v>
      </c>
      <c r="R283" s="1" t="s">
        <v>775</v>
      </c>
      <c r="S283" s="1" t="s">
        <v>1721</v>
      </c>
      <c r="T283" s="1" t="s">
        <v>1685</v>
      </c>
      <c r="U283" s="6"/>
      <c r="V283" s="30">
        <f>VLOOKUP(B283,AC:AE, 3, FALSE)</f>
      </c>
      <c r="W283" s="1" t="s">
        <v>86</v>
      </c>
      <c r="X283" s="6"/>
      <c r="Y283" s="6"/>
      <c r="Z283" s="6"/>
      <c r="AA283" s="6"/>
      <c r="AB283" s="6"/>
      <c r="AC283" s="1" t="s">
        <v>776</v>
      </c>
      <c r="AD283" s="1" t="s">
        <v>777</v>
      </c>
      <c r="AE283" s="1" t="s">
        <v>92</v>
      </c>
      <c r="AF283" s="6"/>
      <c r="AG283" s="6"/>
      <c r="AH283" s="6"/>
      <c r="AI283" s="6"/>
      <c r="AJ283" s="6"/>
      <c r="AK283" s="3"/>
      <c r="AL283" s="6"/>
      <c r="AM283" s="6"/>
      <c r="AN283" s="6"/>
      <c r="AO283" s="6"/>
      <c r="AP283" s="6"/>
      <c r="AQ283" s="6"/>
      <c r="AR283" s="6"/>
      <c r="AS283" s="6"/>
      <c r="AT283" s="6"/>
      <c r="AU283" s="6"/>
      <c r="AV283" s="32"/>
      <c r="AW283" s="32"/>
      <c r="AX283" s="6"/>
      <c r="AY283" s="6"/>
      <c r="AZ283" s="6"/>
      <c r="BA283" s="6"/>
      <c r="BB283" s="6"/>
      <c r="BC283" s="6"/>
      <c r="BD283" s="3"/>
    </row>
    <row x14ac:dyDescent="0.25" r="284" customHeight="1" ht="15.75">
      <c r="A284" s="17" t="s">
        <v>16</v>
      </c>
      <c r="B284" s="15" t="s">
        <v>776</v>
      </c>
      <c r="C284" s="1" t="s">
        <v>5984</v>
      </c>
      <c r="D284" s="1" t="s">
        <v>5985</v>
      </c>
      <c r="E284" s="1" t="s">
        <v>5986</v>
      </c>
      <c r="F284" s="1" t="s">
        <v>5987</v>
      </c>
      <c r="G284" s="1" t="s">
        <v>2949</v>
      </c>
      <c r="H284" s="2">
        <v>1</v>
      </c>
      <c r="I284" s="1" t="s">
        <v>5988</v>
      </c>
      <c r="J284" s="2">
        <v>2</v>
      </c>
      <c r="K284" s="1" t="s">
        <v>5989</v>
      </c>
      <c r="L284" s="1" t="s">
        <v>5990</v>
      </c>
      <c r="M284" s="1" t="s">
        <v>2953</v>
      </c>
      <c r="N284" s="1" t="s">
        <v>5991</v>
      </c>
      <c r="O284" s="16" t="s">
        <v>777</v>
      </c>
      <c r="P284" s="17" t="s">
        <v>16</v>
      </c>
      <c r="Q284" s="18" t="s">
        <v>778</v>
      </c>
      <c r="R284" s="1" t="s">
        <v>779</v>
      </c>
      <c r="S284" s="1" t="s">
        <v>1721</v>
      </c>
      <c r="T284" s="1" t="s">
        <v>1685</v>
      </c>
      <c r="U284" s="6"/>
      <c r="V284" s="30">
        <f>VLOOKUP(B284,AC:AE, 3, FALSE)</f>
      </c>
      <c r="W284" s="1" t="s">
        <v>86</v>
      </c>
      <c r="X284" s="6"/>
      <c r="Y284" s="6"/>
      <c r="Z284" s="6"/>
      <c r="AA284" s="6"/>
      <c r="AB284" s="6"/>
      <c r="AC284" s="1" t="s">
        <v>2027</v>
      </c>
      <c r="AD284" s="1" t="s">
        <v>2028</v>
      </c>
      <c r="AE284" s="1" t="s">
        <v>67</v>
      </c>
      <c r="AF284" s="6"/>
      <c r="AG284" s="6"/>
      <c r="AH284" s="6"/>
      <c r="AI284" s="6"/>
      <c r="AJ284" s="6"/>
      <c r="AK284" s="3"/>
      <c r="AL284" s="6"/>
      <c r="AM284" s="6"/>
      <c r="AN284" s="6"/>
      <c r="AO284" s="6"/>
      <c r="AP284" s="6"/>
      <c r="AQ284" s="6"/>
      <c r="AR284" s="6"/>
      <c r="AS284" s="6"/>
      <c r="AT284" s="6"/>
      <c r="AU284" s="6"/>
      <c r="AV284" s="32"/>
      <c r="AW284" s="32"/>
      <c r="AX284" s="6"/>
      <c r="AY284" s="6"/>
      <c r="AZ284" s="6"/>
      <c r="BA284" s="6"/>
      <c r="BB284" s="6"/>
      <c r="BC284" s="6"/>
      <c r="BD284" s="3"/>
    </row>
    <row x14ac:dyDescent="0.25" r="285" customHeight="1" ht="15.75">
      <c r="A285" s="17" t="s">
        <v>1693</v>
      </c>
      <c r="B285" s="15" t="s">
        <v>2027</v>
      </c>
      <c r="C285" s="1" t="s">
        <v>5992</v>
      </c>
      <c r="D285" s="1" t="s">
        <v>3613</v>
      </c>
      <c r="E285" s="1" t="s">
        <v>5993</v>
      </c>
      <c r="F285" s="1" t="s">
        <v>5994</v>
      </c>
      <c r="G285" s="1" t="s">
        <v>2953</v>
      </c>
      <c r="H285" s="2">
        <v>1</v>
      </c>
      <c r="I285" s="1" t="s">
        <v>2950</v>
      </c>
      <c r="J285" s="2">
        <v>0</v>
      </c>
      <c r="K285" s="1" t="s">
        <v>5995</v>
      </c>
      <c r="L285" s="1" t="s">
        <v>2968</v>
      </c>
      <c r="M285" s="1" t="s">
        <v>2949</v>
      </c>
      <c r="N285" s="1" t="s">
        <v>5996</v>
      </c>
      <c r="O285" s="16" t="s">
        <v>2028</v>
      </c>
      <c r="P285" s="17" t="s">
        <v>1693</v>
      </c>
      <c r="Q285" s="18" t="s">
        <v>2029</v>
      </c>
      <c r="R285" s="1" t="s">
        <v>2030</v>
      </c>
      <c r="S285" s="1" t="s">
        <v>1684</v>
      </c>
      <c r="T285" s="1" t="s">
        <v>1685</v>
      </c>
      <c r="U285" s="6"/>
      <c r="V285" s="30">
        <f>VLOOKUP(B285,AC:AE, 3, FALSE)</f>
      </c>
      <c r="W285" s="1" t="s">
        <v>86</v>
      </c>
      <c r="X285" s="1" t="s">
        <v>2970</v>
      </c>
      <c r="Y285" s="6"/>
      <c r="Z285" s="6"/>
      <c r="AA285" s="6"/>
      <c r="AB285" s="6"/>
      <c r="AC285" s="1" t="s">
        <v>780</v>
      </c>
      <c r="AD285" s="1" t="s">
        <v>781</v>
      </c>
      <c r="AE285" s="1" t="s">
        <v>67</v>
      </c>
      <c r="AF285" s="6"/>
      <c r="AG285" s="6"/>
      <c r="AH285" s="6"/>
      <c r="AI285" s="6"/>
      <c r="AJ285" s="6"/>
      <c r="AK285" s="3"/>
      <c r="AL285" s="6"/>
      <c r="AM285" s="6"/>
      <c r="AN285" s="6"/>
      <c r="AO285" s="6"/>
      <c r="AP285" s="6"/>
      <c r="AQ285" s="6"/>
      <c r="AR285" s="6"/>
      <c r="AS285" s="6"/>
      <c r="AT285" s="6"/>
      <c r="AU285" s="6"/>
      <c r="AV285" s="32"/>
      <c r="AW285" s="32"/>
      <c r="AX285" s="6"/>
      <c r="AY285" s="6"/>
      <c r="AZ285" s="6"/>
      <c r="BA285" s="6"/>
      <c r="BB285" s="6"/>
      <c r="BC285" s="6"/>
      <c r="BD285" s="3"/>
    </row>
    <row x14ac:dyDescent="0.25" r="286" customHeight="1" ht="15.75">
      <c r="A286" s="17" t="s">
        <v>16</v>
      </c>
      <c r="B286" s="15" t="s">
        <v>780</v>
      </c>
      <c r="C286" s="1" t="s">
        <v>5997</v>
      </c>
      <c r="D286" s="1" t="s">
        <v>2964</v>
      </c>
      <c r="E286" s="1" t="s">
        <v>5998</v>
      </c>
      <c r="F286" s="1" t="s">
        <v>5999</v>
      </c>
      <c r="G286" s="1" t="s">
        <v>2949</v>
      </c>
      <c r="H286" s="19">
        <v>0.6875</v>
      </c>
      <c r="I286" s="1" t="s">
        <v>6000</v>
      </c>
      <c r="J286" s="19">
        <v>1.5</v>
      </c>
      <c r="K286" s="1" t="s">
        <v>6001</v>
      </c>
      <c r="L286" s="1" t="s">
        <v>2968</v>
      </c>
      <c r="M286" s="1" t="s">
        <v>2953</v>
      </c>
      <c r="N286" s="1" t="s">
        <v>6002</v>
      </c>
      <c r="O286" s="16" t="s">
        <v>781</v>
      </c>
      <c r="P286" s="17" t="s">
        <v>16</v>
      </c>
      <c r="Q286" s="18" t="s">
        <v>782</v>
      </c>
      <c r="R286" s="1" t="s">
        <v>783</v>
      </c>
      <c r="S286" s="1" t="s">
        <v>1684</v>
      </c>
      <c r="T286" s="1" t="s">
        <v>1685</v>
      </c>
      <c r="U286" s="6"/>
      <c r="V286" s="30">
        <f>VLOOKUP(B286,AC:AE, 3, FALSE)</f>
      </c>
      <c r="W286" s="1" t="s">
        <v>86</v>
      </c>
      <c r="X286" s="6"/>
      <c r="Y286" s="6"/>
      <c r="Z286" s="6"/>
      <c r="AA286" s="6"/>
      <c r="AB286" s="6"/>
      <c r="AC286" s="1" t="s">
        <v>784</v>
      </c>
      <c r="AD286" s="1" t="s">
        <v>785</v>
      </c>
      <c r="AE286" s="1" t="s">
        <v>87</v>
      </c>
      <c r="AF286" s="6"/>
      <c r="AG286" s="6"/>
      <c r="AH286" s="6"/>
      <c r="AI286" s="6"/>
      <c r="AJ286" s="6"/>
      <c r="AK286" s="3"/>
      <c r="AL286" s="6"/>
      <c r="AM286" s="6"/>
      <c r="AN286" s="6"/>
      <c r="AO286" s="6"/>
      <c r="AP286" s="6"/>
      <c r="AQ286" s="6"/>
      <c r="AR286" s="6"/>
      <c r="AS286" s="6"/>
      <c r="AT286" s="6"/>
      <c r="AU286" s="6"/>
      <c r="AV286" s="32"/>
      <c r="AW286" s="32"/>
      <c r="AX286" s="6"/>
      <c r="AY286" s="6"/>
      <c r="AZ286" s="6"/>
      <c r="BA286" s="6"/>
      <c r="BB286" s="6"/>
      <c r="BC286" s="6"/>
      <c r="BD286" s="3"/>
    </row>
    <row x14ac:dyDescent="0.25" r="287" customHeight="1" ht="15.75">
      <c r="A287" s="17" t="s">
        <v>32</v>
      </c>
      <c r="B287" s="15" t="s">
        <v>784</v>
      </c>
      <c r="C287" s="1" t="s">
        <v>6003</v>
      </c>
      <c r="D287" s="1" t="s">
        <v>6004</v>
      </c>
      <c r="E287" s="1" t="s">
        <v>6005</v>
      </c>
      <c r="F287" s="1" t="s">
        <v>6006</v>
      </c>
      <c r="G287" s="1" t="s">
        <v>2953</v>
      </c>
      <c r="H287" s="19">
        <v>0.064516129</v>
      </c>
      <c r="I287" s="1" t="s">
        <v>2950</v>
      </c>
      <c r="J287" s="2">
        <v>0</v>
      </c>
      <c r="K287" s="1" t="s">
        <v>2993</v>
      </c>
      <c r="L287" s="1" t="s">
        <v>2968</v>
      </c>
      <c r="M287" s="1" t="s">
        <v>5756</v>
      </c>
      <c r="N287" s="1" t="s">
        <v>6007</v>
      </c>
      <c r="O287" s="16" t="s">
        <v>785</v>
      </c>
      <c r="P287" s="17" t="s">
        <v>32</v>
      </c>
      <c r="Q287" s="18" t="s">
        <v>786</v>
      </c>
      <c r="R287" s="1" t="s">
        <v>787</v>
      </c>
      <c r="S287" s="1" t="s">
        <v>1684</v>
      </c>
      <c r="T287" s="1" t="s">
        <v>1685</v>
      </c>
      <c r="U287" s="6"/>
      <c r="V287" s="30">
        <f>VLOOKUP(B287,AC:AE, 3, FALSE)</f>
      </c>
      <c r="W287" s="1" t="s">
        <v>4395</v>
      </c>
      <c r="X287" s="6"/>
      <c r="Y287" s="6"/>
      <c r="Z287" s="6"/>
      <c r="AA287" s="6"/>
      <c r="AB287" s="6"/>
      <c r="AC287" s="1" t="s">
        <v>2031</v>
      </c>
      <c r="AD287" s="1" t="s">
        <v>2032</v>
      </c>
      <c r="AE287" s="1" t="s">
        <v>143</v>
      </c>
      <c r="AF287" s="6"/>
      <c r="AG287" s="6"/>
      <c r="AH287" s="6"/>
      <c r="AI287" s="6"/>
      <c r="AJ287" s="6"/>
      <c r="AK287" s="3"/>
      <c r="AL287" s="6"/>
      <c r="AM287" s="6"/>
      <c r="AN287" s="6"/>
      <c r="AO287" s="6"/>
      <c r="AP287" s="6"/>
      <c r="AQ287" s="6"/>
      <c r="AR287" s="6"/>
      <c r="AS287" s="6"/>
      <c r="AT287" s="6"/>
      <c r="AU287" s="6"/>
      <c r="AV287" s="32"/>
      <c r="AW287" s="32"/>
      <c r="AX287" s="6"/>
      <c r="AY287" s="6"/>
      <c r="AZ287" s="6"/>
      <c r="BA287" s="6"/>
      <c r="BB287" s="6"/>
      <c r="BC287" s="6"/>
      <c r="BD287" s="3"/>
    </row>
    <row x14ac:dyDescent="0.25" r="288" customHeight="1" ht="15.75">
      <c r="A288" s="17" t="s">
        <v>1693</v>
      </c>
      <c r="B288" s="15" t="s">
        <v>2031</v>
      </c>
      <c r="C288" s="1" t="s">
        <v>6008</v>
      </c>
      <c r="D288" s="1" t="s">
        <v>6009</v>
      </c>
      <c r="E288" s="1" t="s">
        <v>6010</v>
      </c>
      <c r="F288" s="1" t="s">
        <v>6011</v>
      </c>
      <c r="G288" s="1" t="s">
        <v>2953</v>
      </c>
      <c r="H288" s="2">
        <v>1</v>
      </c>
      <c r="I288" s="1" t="s">
        <v>6012</v>
      </c>
      <c r="J288" s="19">
        <v>0.5</v>
      </c>
      <c r="K288" s="1" t="s">
        <v>2993</v>
      </c>
      <c r="L288" s="1" t="s">
        <v>2968</v>
      </c>
      <c r="M288" s="1" t="s">
        <v>2949</v>
      </c>
      <c r="N288" s="1" t="s">
        <v>6013</v>
      </c>
      <c r="O288" s="16" t="s">
        <v>2032</v>
      </c>
      <c r="P288" s="17" t="s">
        <v>1693</v>
      </c>
      <c r="Q288" s="18" t="s">
        <v>2033</v>
      </c>
      <c r="R288" s="1" t="s">
        <v>2034</v>
      </c>
      <c r="S288" s="1" t="s">
        <v>1684</v>
      </c>
      <c r="T288" s="1" t="s">
        <v>1685</v>
      </c>
      <c r="U288" s="6"/>
      <c r="V288" s="30">
        <f>VLOOKUP(B288,AC:AE, 3, FALSE)</f>
      </c>
      <c r="W288" s="1" t="s">
        <v>86</v>
      </c>
      <c r="X288" s="1" t="s">
        <v>2970</v>
      </c>
      <c r="Y288" s="6"/>
      <c r="Z288" s="6"/>
      <c r="AA288" s="6"/>
      <c r="AB288" s="6"/>
      <c r="AC288" s="1" t="s">
        <v>2035</v>
      </c>
      <c r="AD288" s="1" t="s">
        <v>2036</v>
      </c>
      <c r="AE288" s="1" t="s">
        <v>67</v>
      </c>
      <c r="AF288" s="6"/>
      <c r="AG288" s="6"/>
      <c r="AH288" s="6"/>
      <c r="AI288" s="6"/>
      <c r="AJ288" s="6"/>
      <c r="AK288" s="3"/>
      <c r="AL288" s="6"/>
      <c r="AM288" s="6"/>
      <c r="AN288" s="6"/>
      <c r="AO288" s="6"/>
      <c r="AP288" s="6"/>
      <c r="AQ288" s="6"/>
      <c r="AR288" s="6"/>
      <c r="AS288" s="6"/>
      <c r="AT288" s="6"/>
      <c r="AU288" s="6"/>
      <c r="AV288" s="32"/>
      <c r="AW288" s="32"/>
      <c r="AX288" s="6"/>
      <c r="AY288" s="6"/>
      <c r="AZ288" s="6"/>
      <c r="BA288" s="6"/>
      <c r="BB288" s="6"/>
      <c r="BC288" s="6"/>
      <c r="BD288" s="3"/>
    </row>
    <row x14ac:dyDescent="0.25" r="289" customHeight="1" ht="15.75">
      <c r="A289" s="17" t="s">
        <v>1681</v>
      </c>
      <c r="B289" s="15" t="s">
        <v>2035</v>
      </c>
      <c r="C289" s="1" t="s">
        <v>6014</v>
      </c>
      <c r="D289" s="1" t="s">
        <v>2964</v>
      </c>
      <c r="E289" s="1" t="s">
        <v>6015</v>
      </c>
      <c r="F289" s="1" t="s">
        <v>6016</v>
      </c>
      <c r="G289" s="1" t="s">
        <v>2949</v>
      </c>
      <c r="H289" s="2">
        <v>1</v>
      </c>
      <c r="I289" s="1" t="s">
        <v>6000</v>
      </c>
      <c r="J289" s="19">
        <v>1.5</v>
      </c>
      <c r="K289" s="1" t="s">
        <v>6017</v>
      </c>
      <c r="L289" s="1" t="s">
        <v>2968</v>
      </c>
      <c r="M289" s="1" t="s">
        <v>2949</v>
      </c>
      <c r="N289" s="1" t="s">
        <v>3169</v>
      </c>
      <c r="O289" s="16" t="s">
        <v>2036</v>
      </c>
      <c r="P289" s="17" t="s">
        <v>1681</v>
      </c>
      <c r="Q289" s="18" t="s">
        <v>2037</v>
      </c>
      <c r="R289" s="1" t="s">
        <v>2038</v>
      </c>
      <c r="S289" s="1" t="s">
        <v>1684</v>
      </c>
      <c r="T289" s="1" t="s">
        <v>1685</v>
      </c>
      <c r="U289" s="6"/>
      <c r="V289" s="30">
        <f>VLOOKUP(B289,AC:AE, 3, FALSE)</f>
      </c>
      <c r="W289" s="1" t="s">
        <v>86</v>
      </c>
      <c r="X289" s="1" t="s">
        <v>2970</v>
      </c>
      <c r="Y289" s="6"/>
      <c r="Z289" s="6"/>
      <c r="AA289" s="6"/>
      <c r="AB289" s="6"/>
      <c r="AC289" s="1" t="s">
        <v>788</v>
      </c>
      <c r="AD289" s="32" t="s">
        <v>789</v>
      </c>
      <c r="AE289" s="1" t="s">
        <v>67</v>
      </c>
      <c r="AF289" s="6"/>
      <c r="AG289" s="6"/>
      <c r="AH289" s="6"/>
      <c r="AI289" s="6"/>
      <c r="AJ289" s="6"/>
      <c r="AK289" s="3"/>
      <c r="AL289" s="6"/>
      <c r="AM289" s="6"/>
      <c r="AN289" s="6"/>
      <c r="AO289" s="6"/>
      <c r="AP289" s="6"/>
      <c r="AQ289" s="6"/>
      <c r="AR289" s="6"/>
      <c r="AS289" s="6"/>
      <c r="AT289" s="6"/>
      <c r="AU289" s="6"/>
      <c r="AV289" s="32"/>
      <c r="AW289" s="32"/>
      <c r="AX289" s="6"/>
      <c r="AY289" s="6"/>
      <c r="AZ289" s="6"/>
      <c r="BA289" s="6"/>
      <c r="BB289" s="6"/>
      <c r="BC289" s="6"/>
      <c r="BD289" s="3"/>
    </row>
    <row x14ac:dyDescent="0.25" r="290" customHeight="1" ht="15.75">
      <c r="A290" s="17" t="s">
        <v>32</v>
      </c>
      <c r="B290" s="15" t="s">
        <v>788</v>
      </c>
      <c r="C290" s="1" t="s">
        <v>6018</v>
      </c>
      <c r="D290" s="1" t="s">
        <v>4709</v>
      </c>
      <c r="E290" s="1" t="s">
        <v>6019</v>
      </c>
      <c r="F290" s="1" t="s">
        <v>6020</v>
      </c>
      <c r="G290" s="1" t="s">
        <v>2953</v>
      </c>
      <c r="H290" s="2">
        <v>1</v>
      </c>
      <c r="I290" s="1" t="s">
        <v>2950</v>
      </c>
      <c r="J290" s="2">
        <v>0</v>
      </c>
      <c r="K290" s="1" t="s">
        <v>2993</v>
      </c>
      <c r="L290" s="1" t="s">
        <v>2968</v>
      </c>
      <c r="M290" s="1" t="s">
        <v>2953</v>
      </c>
      <c r="N290" s="1" t="s">
        <v>6021</v>
      </c>
      <c r="O290" s="16" t="s">
        <v>789</v>
      </c>
      <c r="P290" s="17" t="s">
        <v>32</v>
      </c>
      <c r="Q290" s="18" t="s">
        <v>790</v>
      </c>
      <c r="R290" s="1" t="s">
        <v>791</v>
      </c>
      <c r="S290" s="1" t="s">
        <v>1684</v>
      </c>
      <c r="T290" s="1" t="s">
        <v>1685</v>
      </c>
      <c r="U290" s="6"/>
      <c r="V290" s="30">
        <f>VLOOKUP(B290,AC:AE, 3, FALSE)</f>
      </c>
      <c r="W290" s="1" t="s">
        <v>4406</v>
      </c>
      <c r="X290" s="6"/>
      <c r="Y290" s="6"/>
      <c r="Z290" s="6"/>
      <c r="AA290" s="6"/>
      <c r="AB290" s="6"/>
      <c r="AC290" s="1" t="s">
        <v>792</v>
      </c>
      <c r="AD290" s="1" t="s">
        <v>793</v>
      </c>
      <c r="AE290" s="1" t="s">
        <v>135</v>
      </c>
      <c r="AF290" s="6"/>
      <c r="AG290" s="6"/>
      <c r="AH290" s="6"/>
      <c r="AI290" s="6"/>
      <c r="AJ290" s="6"/>
      <c r="AK290" s="3"/>
      <c r="AL290" s="6"/>
      <c r="AM290" s="6"/>
      <c r="AN290" s="6"/>
      <c r="AO290" s="6"/>
      <c r="AP290" s="6"/>
      <c r="AQ290" s="6"/>
      <c r="AR290" s="6"/>
      <c r="AS290" s="6"/>
      <c r="AT290" s="6"/>
      <c r="AU290" s="6"/>
      <c r="AV290" s="32"/>
      <c r="AW290" s="32"/>
      <c r="AX290" s="6"/>
      <c r="AY290" s="6"/>
      <c r="AZ290" s="6"/>
      <c r="BA290" s="6"/>
      <c r="BB290" s="6"/>
      <c r="BC290" s="6"/>
      <c r="BD290" s="3"/>
    </row>
    <row x14ac:dyDescent="0.25" r="291" customHeight="1" ht="15.75">
      <c r="A291" s="17" t="s">
        <v>32</v>
      </c>
      <c r="B291" s="15" t="s">
        <v>792</v>
      </c>
      <c r="C291" s="1" t="s">
        <v>6022</v>
      </c>
      <c r="D291" s="1" t="s">
        <v>6023</v>
      </c>
      <c r="E291" s="1" t="s">
        <v>6024</v>
      </c>
      <c r="F291" s="1" t="s">
        <v>6025</v>
      </c>
      <c r="G291" s="1" t="s">
        <v>2953</v>
      </c>
      <c r="H291" s="2">
        <v>1</v>
      </c>
      <c r="I291" s="1" t="s">
        <v>6026</v>
      </c>
      <c r="J291" s="19">
        <v>5.5</v>
      </c>
      <c r="K291" s="1" t="s">
        <v>2993</v>
      </c>
      <c r="L291" s="1" t="s">
        <v>2968</v>
      </c>
      <c r="M291" s="1" t="s">
        <v>2953</v>
      </c>
      <c r="N291" s="1" t="s">
        <v>6027</v>
      </c>
      <c r="O291" s="16" t="s">
        <v>793</v>
      </c>
      <c r="P291" s="17" t="s">
        <v>32</v>
      </c>
      <c r="Q291" s="18" t="s">
        <v>794</v>
      </c>
      <c r="R291" s="1" t="s">
        <v>795</v>
      </c>
      <c r="S291" s="1" t="s">
        <v>1721</v>
      </c>
      <c r="T291" s="1" t="s">
        <v>1685</v>
      </c>
      <c r="U291" s="6"/>
      <c r="V291" s="30">
        <f>VLOOKUP(B291,AC:AE, 3, FALSE)</f>
      </c>
      <c r="W291" s="1" t="s">
        <v>4417</v>
      </c>
      <c r="X291" s="6"/>
      <c r="Y291" s="6"/>
      <c r="Z291" s="6"/>
      <c r="AA291" s="6"/>
      <c r="AB291" s="6"/>
      <c r="AC291" s="1" t="s">
        <v>2039</v>
      </c>
      <c r="AD291" s="1" t="s">
        <v>2040</v>
      </c>
      <c r="AE291" s="1" t="s">
        <v>62</v>
      </c>
      <c r="AF291" s="6"/>
      <c r="AG291" s="6"/>
      <c r="AH291" s="6"/>
      <c r="AI291" s="6"/>
      <c r="AJ291" s="6"/>
      <c r="AK291" s="3"/>
      <c r="AL291" s="6"/>
      <c r="AM291" s="6"/>
      <c r="AN291" s="6"/>
      <c r="AO291" s="6"/>
      <c r="AP291" s="6"/>
      <c r="AQ291" s="6"/>
      <c r="AR291" s="6"/>
      <c r="AS291" s="6"/>
      <c r="AT291" s="6"/>
      <c r="AU291" s="6"/>
      <c r="AV291" s="32"/>
      <c r="AW291" s="32"/>
      <c r="AX291" s="6"/>
      <c r="AY291" s="6"/>
      <c r="AZ291" s="6"/>
      <c r="BA291" s="6"/>
      <c r="BB291" s="6"/>
      <c r="BC291" s="6"/>
      <c r="BD291" s="3"/>
    </row>
    <row x14ac:dyDescent="0.25" r="292" customHeight="1" ht="15.75">
      <c r="A292" s="17" t="s">
        <v>1693</v>
      </c>
      <c r="B292" s="15" t="s">
        <v>2039</v>
      </c>
      <c r="C292" s="1" t="s">
        <v>6028</v>
      </c>
      <c r="D292" s="1" t="s">
        <v>3580</v>
      </c>
      <c r="E292" s="1" t="s">
        <v>6029</v>
      </c>
      <c r="F292" s="1" t="s">
        <v>6030</v>
      </c>
      <c r="G292" s="1" t="s">
        <v>2953</v>
      </c>
      <c r="H292" s="19">
        <v>0.615384615</v>
      </c>
      <c r="I292" s="1" t="s">
        <v>6031</v>
      </c>
      <c r="J292" s="2">
        <v>1</v>
      </c>
      <c r="K292" s="1" t="s">
        <v>2993</v>
      </c>
      <c r="L292" s="1" t="s">
        <v>2968</v>
      </c>
      <c r="M292" s="1" t="s">
        <v>2949</v>
      </c>
      <c r="N292" s="1" t="s">
        <v>6032</v>
      </c>
      <c r="O292" s="16" t="s">
        <v>2040</v>
      </c>
      <c r="P292" s="17" t="s">
        <v>1693</v>
      </c>
      <c r="Q292" s="18" t="s">
        <v>2041</v>
      </c>
      <c r="R292" s="1" t="s">
        <v>2042</v>
      </c>
      <c r="S292" s="1" t="s">
        <v>1684</v>
      </c>
      <c r="T292" s="1" t="s">
        <v>1685</v>
      </c>
      <c r="U292" s="6"/>
      <c r="V292" s="30">
        <f>VLOOKUP(B292,AC:AE, 3, FALSE)</f>
      </c>
      <c r="W292" s="1" t="s">
        <v>86</v>
      </c>
      <c r="X292" s="1" t="s">
        <v>2970</v>
      </c>
      <c r="Y292" s="6"/>
      <c r="Z292" s="6"/>
      <c r="AA292" s="6"/>
      <c r="AB292" s="6"/>
      <c r="AC292" s="1" t="s">
        <v>2043</v>
      </c>
      <c r="AD292" s="1" t="s">
        <v>2044</v>
      </c>
      <c r="AE292" s="1" t="s">
        <v>135</v>
      </c>
      <c r="AF292" s="6"/>
      <c r="AG292" s="6"/>
      <c r="AH292" s="6"/>
      <c r="AI292" s="6"/>
      <c r="AJ292" s="6"/>
      <c r="AK292" s="3"/>
      <c r="AL292" s="6"/>
      <c r="AM292" s="6"/>
      <c r="AN292" s="6"/>
      <c r="AO292" s="6"/>
      <c r="AP292" s="6"/>
      <c r="AQ292" s="6"/>
      <c r="AR292" s="6"/>
      <c r="AS292" s="6"/>
      <c r="AT292" s="6"/>
      <c r="AU292" s="6"/>
      <c r="AV292" s="32"/>
      <c r="AW292" s="32"/>
      <c r="AX292" s="6"/>
      <c r="AY292" s="6"/>
      <c r="AZ292" s="6"/>
      <c r="BA292" s="6"/>
      <c r="BB292" s="6"/>
      <c r="BC292" s="6"/>
      <c r="BD292" s="3"/>
    </row>
    <row x14ac:dyDescent="0.25" r="293" customHeight="1" ht="15.75">
      <c r="A293" s="17" t="s">
        <v>1681</v>
      </c>
      <c r="B293" s="15" t="s">
        <v>2043</v>
      </c>
      <c r="C293" s="1" t="s">
        <v>6033</v>
      </c>
      <c r="D293" s="1" t="s">
        <v>6034</v>
      </c>
      <c r="E293" s="1" t="s">
        <v>6035</v>
      </c>
      <c r="F293" s="1" t="s">
        <v>6036</v>
      </c>
      <c r="G293" s="1" t="s">
        <v>2949</v>
      </c>
      <c r="H293" s="2">
        <v>1</v>
      </c>
      <c r="I293" s="1" t="s">
        <v>6037</v>
      </c>
      <c r="J293" s="19">
        <v>5.5</v>
      </c>
      <c r="K293" s="1" t="s">
        <v>6038</v>
      </c>
      <c r="L293" s="1" t="s">
        <v>6039</v>
      </c>
      <c r="M293" s="1" t="s">
        <v>2949</v>
      </c>
      <c r="N293" s="1" t="s">
        <v>6040</v>
      </c>
      <c r="O293" s="16" t="s">
        <v>2044</v>
      </c>
      <c r="P293" s="17" t="s">
        <v>1681</v>
      </c>
      <c r="Q293" s="18" t="s">
        <v>2045</v>
      </c>
      <c r="R293" s="1" t="s">
        <v>2046</v>
      </c>
      <c r="S293" s="1" t="s">
        <v>1684</v>
      </c>
      <c r="T293" s="1" t="s">
        <v>1685</v>
      </c>
      <c r="U293" s="6"/>
      <c r="V293" s="30">
        <f>VLOOKUP(B293,AC:AE, 3, FALSE)</f>
      </c>
      <c r="W293" s="1" t="s">
        <v>86</v>
      </c>
      <c r="X293" s="1" t="s">
        <v>2970</v>
      </c>
      <c r="Y293" s="6"/>
      <c r="Z293" s="6"/>
      <c r="AA293" s="6"/>
      <c r="AB293" s="6"/>
      <c r="AC293" s="1" t="s">
        <v>2047</v>
      </c>
      <c r="AD293" s="1" t="s">
        <v>2048</v>
      </c>
      <c r="AE293" s="1" t="s">
        <v>67</v>
      </c>
      <c r="AF293" s="6"/>
      <c r="AG293" s="6"/>
      <c r="AH293" s="6"/>
      <c r="AI293" s="6"/>
      <c r="AJ293" s="6"/>
      <c r="AK293" s="3"/>
      <c r="AL293" s="6"/>
      <c r="AM293" s="6"/>
      <c r="AN293" s="6"/>
      <c r="AO293" s="6"/>
      <c r="AP293" s="6"/>
      <c r="AQ293" s="6"/>
      <c r="AR293" s="6"/>
      <c r="AS293" s="6"/>
      <c r="AT293" s="6"/>
      <c r="AU293" s="6"/>
      <c r="AV293" s="32"/>
      <c r="AW293" s="32"/>
      <c r="AX293" s="6"/>
      <c r="AY293" s="6"/>
      <c r="AZ293" s="6"/>
      <c r="BA293" s="6"/>
      <c r="BB293" s="6"/>
      <c r="BC293" s="6"/>
      <c r="BD293" s="3"/>
    </row>
    <row x14ac:dyDescent="0.25" r="294" customHeight="1" ht="15.75">
      <c r="A294" s="17" t="s">
        <v>1681</v>
      </c>
      <c r="B294" s="15" t="s">
        <v>2047</v>
      </c>
      <c r="C294" s="1" t="s">
        <v>6041</v>
      </c>
      <c r="D294" s="1" t="s">
        <v>2964</v>
      </c>
      <c r="E294" s="1" t="s">
        <v>6042</v>
      </c>
      <c r="F294" s="1" t="s">
        <v>6043</v>
      </c>
      <c r="G294" s="1" t="s">
        <v>2949</v>
      </c>
      <c r="H294" s="2">
        <v>1</v>
      </c>
      <c r="I294" s="1" t="s">
        <v>6044</v>
      </c>
      <c r="J294" s="2">
        <v>4</v>
      </c>
      <c r="K294" s="1" t="s">
        <v>6045</v>
      </c>
      <c r="L294" s="1" t="s">
        <v>2968</v>
      </c>
      <c r="M294" s="1" t="s">
        <v>2949</v>
      </c>
      <c r="N294" s="1" t="s">
        <v>6046</v>
      </c>
      <c r="O294" s="16" t="s">
        <v>2048</v>
      </c>
      <c r="P294" s="17" t="s">
        <v>1681</v>
      </c>
      <c r="Q294" s="18" t="s">
        <v>2049</v>
      </c>
      <c r="R294" s="1" t="s">
        <v>2050</v>
      </c>
      <c r="S294" s="1" t="s">
        <v>1684</v>
      </c>
      <c r="T294" s="1" t="s">
        <v>1685</v>
      </c>
      <c r="U294" s="6"/>
      <c r="V294" s="30">
        <f>VLOOKUP(B294,AC:AE, 3, FALSE)</f>
      </c>
      <c r="W294" s="1" t="s">
        <v>86</v>
      </c>
      <c r="X294" s="1" t="s">
        <v>2970</v>
      </c>
      <c r="Y294" s="6"/>
      <c r="Z294" s="6"/>
      <c r="AA294" s="6"/>
      <c r="AB294" s="6"/>
      <c r="AC294" s="1" t="s">
        <v>796</v>
      </c>
      <c r="AD294" s="32" t="s">
        <v>797</v>
      </c>
      <c r="AE294" s="1" t="s">
        <v>126</v>
      </c>
      <c r="AF294" s="6"/>
      <c r="AG294" s="6"/>
      <c r="AH294" s="6"/>
      <c r="AI294" s="6"/>
      <c r="AJ294" s="6"/>
      <c r="AK294" s="3"/>
      <c r="AL294" s="6"/>
      <c r="AM294" s="6"/>
      <c r="AN294" s="6"/>
      <c r="AO294" s="6"/>
      <c r="AP294" s="6"/>
      <c r="AQ294" s="6"/>
      <c r="AR294" s="6"/>
      <c r="AS294" s="6"/>
      <c r="AT294" s="6"/>
      <c r="AU294" s="6"/>
      <c r="AV294" s="32"/>
      <c r="AW294" s="32"/>
      <c r="AX294" s="6"/>
      <c r="AY294" s="6"/>
      <c r="AZ294" s="6"/>
      <c r="BA294" s="6"/>
      <c r="BB294" s="6"/>
      <c r="BC294" s="6"/>
      <c r="BD294" s="3"/>
    </row>
    <row x14ac:dyDescent="0.25" r="295" customHeight="1" ht="15.75">
      <c r="A295" s="17" t="s">
        <v>32</v>
      </c>
      <c r="B295" s="15" t="s">
        <v>796</v>
      </c>
      <c r="C295" s="1" t="s">
        <v>6047</v>
      </c>
      <c r="D295" s="1" t="s">
        <v>6048</v>
      </c>
      <c r="E295" s="1" t="s">
        <v>6049</v>
      </c>
      <c r="F295" s="1" t="s">
        <v>6050</v>
      </c>
      <c r="G295" s="1" t="s">
        <v>2953</v>
      </c>
      <c r="H295" s="19">
        <v>0.333333333</v>
      </c>
      <c r="I295" s="1" t="s">
        <v>2950</v>
      </c>
      <c r="J295" s="2">
        <v>0</v>
      </c>
      <c r="K295" s="1" t="s">
        <v>2993</v>
      </c>
      <c r="L295" s="1" t="s">
        <v>2968</v>
      </c>
      <c r="M295" s="1" t="s">
        <v>2953</v>
      </c>
      <c r="N295" s="1" t="s">
        <v>6051</v>
      </c>
      <c r="O295" s="16" t="s">
        <v>797</v>
      </c>
      <c r="P295" s="17" t="s">
        <v>32</v>
      </c>
      <c r="Q295" s="18" t="s">
        <v>798</v>
      </c>
      <c r="R295" s="1" t="s">
        <v>799</v>
      </c>
      <c r="S295" s="1" t="s">
        <v>1721</v>
      </c>
      <c r="T295" s="1" t="s">
        <v>1685</v>
      </c>
      <c r="U295" s="6"/>
      <c r="V295" s="30">
        <f>VLOOKUP(B295,AC:AE, 3, FALSE)</f>
      </c>
      <c r="W295" s="1" t="s">
        <v>4427</v>
      </c>
      <c r="X295" s="6"/>
      <c r="Y295" s="6"/>
      <c r="Z295" s="6"/>
      <c r="AA295" s="6"/>
      <c r="AB295" s="6"/>
      <c r="AC295" s="1" t="s">
        <v>800</v>
      </c>
      <c r="AD295" s="1" t="s">
        <v>801</v>
      </c>
      <c r="AE295" s="1" t="s">
        <v>62</v>
      </c>
      <c r="AF295" s="6"/>
      <c r="AG295" s="6"/>
      <c r="AH295" s="6"/>
      <c r="AI295" s="6"/>
      <c r="AJ295" s="6"/>
      <c r="AK295" s="3"/>
      <c r="AL295" s="6"/>
      <c r="AM295" s="6"/>
      <c r="AN295" s="6"/>
      <c r="AO295" s="6"/>
      <c r="AP295" s="6"/>
      <c r="AQ295" s="6"/>
      <c r="AR295" s="6"/>
      <c r="AS295" s="6"/>
      <c r="AT295" s="6"/>
      <c r="AU295" s="6"/>
      <c r="AV295" s="32"/>
      <c r="AW295" s="32"/>
      <c r="AX295" s="6"/>
      <c r="AY295" s="6"/>
      <c r="AZ295" s="6"/>
      <c r="BA295" s="6"/>
      <c r="BB295" s="6"/>
      <c r="BC295" s="6"/>
      <c r="BD295" s="3"/>
    </row>
    <row x14ac:dyDescent="0.25" r="296" customHeight="1" ht="15.75">
      <c r="A296" s="17" t="s">
        <v>32</v>
      </c>
      <c r="B296" s="15" t="s">
        <v>800</v>
      </c>
      <c r="C296" s="1" t="s">
        <v>6052</v>
      </c>
      <c r="D296" s="1" t="s">
        <v>2950</v>
      </c>
      <c r="E296" s="1" t="s">
        <v>2979</v>
      </c>
      <c r="F296" s="1" t="s">
        <v>6053</v>
      </c>
      <c r="G296" s="1" t="s">
        <v>2953</v>
      </c>
      <c r="H296" s="2">
        <v>1</v>
      </c>
      <c r="I296" s="1" t="s">
        <v>2950</v>
      </c>
      <c r="J296" s="2">
        <v>0</v>
      </c>
      <c r="K296" s="1" t="s">
        <v>2993</v>
      </c>
      <c r="L296" s="1" t="s">
        <v>2968</v>
      </c>
      <c r="M296" s="1" t="s">
        <v>5756</v>
      </c>
      <c r="N296" s="1" t="s">
        <v>6054</v>
      </c>
      <c r="O296" s="16" t="s">
        <v>801</v>
      </c>
      <c r="P296" s="17" t="s">
        <v>32</v>
      </c>
      <c r="Q296" s="18" t="s">
        <v>802</v>
      </c>
      <c r="R296" s="1" t="s">
        <v>803</v>
      </c>
      <c r="S296" s="1" t="s">
        <v>1684</v>
      </c>
      <c r="T296" s="1" t="s">
        <v>1685</v>
      </c>
      <c r="U296" s="6"/>
      <c r="V296" s="30">
        <f>VLOOKUP(B296,AC:AE, 3, FALSE)</f>
      </c>
      <c r="W296" s="1" t="s">
        <v>4439</v>
      </c>
      <c r="X296" s="6"/>
      <c r="Y296" s="6"/>
      <c r="Z296" s="6"/>
      <c r="AA296" s="6"/>
      <c r="AB296" s="6"/>
      <c r="AC296" s="1" t="s">
        <v>2051</v>
      </c>
      <c r="AD296" s="1" t="s">
        <v>6055</v>
      </c>
      <c r="AE296" s="1" t="s">
        <v>75</v>
      </c>
      <c r="AF296" s="6"/>
      <c r="AG296" s="6"/>
      <c r="AH296" s="6"/>
      <c r="AI296" s="6"/>
      <c r="AJ296" s="6"/>
      <c r="AK296" s="3"/>
      <c r="AL296" s="6"/>
      <c r="AM296" s="6"/>
      <c r="AN296" s="6"/>
      <c r="AO296" s="6"/>
      <c r="AP296" s="6"/>
      <c r="AQ296" s="6"/>
      <c r="AR296" s="6"/>
      <c r="AS296" s="6"/>
      <c r="AT296" s="6"/>
      <c r="AU296" s="6"/>
      <c r="AV296" s="32"/>
      <c r="AW296" s="32"/>
      <c r="AX296" s="6"/>
      <c r="AY296" s="6"/>
      <c r="AZ296" s="6"/>
      <c r="BA296" s="6"/>
      <c r="BB296" s="6"/>
      <c r="BC296" s="6"/>
      <c r="BD296" s="3"/>
    </row>
    <row x14ac:dyDescent="0.25" r="297" customHeight="1" ht="15.75">
      <c r="A297" s="17" t="s">
        <v>1681</v>
      </c>
      <c r="B297" s="15" t="s">
        <v>2051</v>
      </c>
      <c r="C297" s="1" t="s">
        <v>6056</v>
      </c>
      <c r="D297" s="1" t="s">
        <v>6057</v>
      </c>
      <c r="E297" s="1" t="s">
        <v>6058</v>
      </c>
      <c r="F297" s="1" t="s">
        <v>6059</v>
      </c>
      <c r="G297" s="1" t="s">
        <v>2949</v>
      </c>
      <c r="H297" s="2">
        <v>1</v>
      </c>
      <c r="I297" s="1" t="s">
        <v>2950</v>
      </c>
      <c r="J297" s="2">
        <v>0</v>
      </c>
      <c r="K297" s="1" t="s">
        <v>6060</v>
      </c>
      <c r="L297" s="1" t="s">
        <v>2968</v>
      </c>
      <c r="M297" s="1" t="s">
        <v>2949</v>
      </c>
      <c r="N297" s="1" t="s">
        <v>4977</v>
      </c>
      <c r="O297" s="16" t="s">
        <v>2052</v>
      </c>
      <c r="P297" s="17" t="s">
        <v>1681</v>
      </c>
      <c r="Q297" s="18" t="s">
        <v>2053</v>
      </c>
      <c r="R297" s="1" t="s">
        <v>2054</v>
      </c>
      <c r="S297" s="1" t="s">
        <v>1721</v>
      </c>
      <c r="T297" s="1" t="s">
        <v>1685</v>
      </c>
      <c r="U297" s="6"/>
      <c r="V297" s="30">
        <f>VLOOKUP(B297,AC:AE, 3, FALSE)</f>
      </c>
      <c r="W297" s="1" t="s">
        <v>86</v>
      </c>
      <c r="X297" s="1" t="s">
        <v>2970</v>
      </c>
      <c r="Y297" s="6"/>
      <c r="Z297" s="6"/>
      <c r="AA297" s="6"/>
      <c r="AB297" s="6"/>
      <c r="AC297" s="1" t="s">
        <v>804</v>
      </c>
      <c r="AD297" s="1" t="s">
        <v>805</v>
      </c>
      <c r="AE297" s="1" t="s">
        <v>135</v>
      </c>
      <c r="AF297" s="6"/>
      <c r="AG297" s="6"/>
      <c r="AH297" s="6"/>
      <c r="AI297" s="6"/>
      <c r="AJ297" s="6"/>
      <c r="AK297" s="3"/>
      <c r="AL297" s="6"/>
      <c r="AM297" s="6"/>
      <c r="AN297" s="6"/>
      <c r="AO297" s="6"/>
      <c r="AP297" s="6"/>
      <c r="AQ297" s="6"/>
      <c r="AR297" s="6"/>
      <c r="AS297" s="6"/>
      <c r="AT297" s="6"/>
      <c r="AU297" s="6"/>
      <c r="AV297" s="32"/>
      <c r="AW297" s="32"/>
      <c r="AX297" s="6"/>
      <c r="AY297" s="6"/>
      <c r="AZ297" s="6"/>
      <c r="BA297" s="6"/>
      <c r="BB297" s="6"/>
      <c r="BC297" s="6"/>
      <c r="BD297" s="3"/>
    </row>
    <row x14ac:dyDescent="0.25" r="298" customHeight="1" ht="15.75">
      <c r="A298" s="17" t="s">
        <v>16</v>
      </c>
      <c r="B298" s="15" t="s">
        <v>804</v>
      </c>
      <c r="C298" s="1" t="s">
        <v>6061</v>
      </c>
      <c r="D298" s="1" t="s">
        <v>6062</v>
      </c>
      <c r="E298" s="1" t="s">
        <v>6063</v>
      </c>
      <c r="F298" s="1" t="s">
        <v>6064</v>
      </c>
      <c r="G298" s="1" t="s">
        <v>2949</v>
      </c>
      <c r="H298" s="19">
        <v>0.655172414</v>
      </c>
      <c r="I298" s="1" t="s">
        <v>6065</v>
      </c>
      <c r="J298" s="19">
        <v>4.5</v>
      </c>
      <c r="K298" s="1" t="s">
        <v>3714</v>
      </c>
      <c r="L298" s="1" t="s">
        <v>4265</v>
      </c>
      <c r="M298" s="1" t="s">
        <v>2953</v>
      </c>
      <c r="N298" s="1" t="s">
        <v>6066</v>
      </c>
      <c r="O298" s="16" t="s">
        <v>805</v>
      </c>
      <c r="P298" s="17" t="s">
        <v>16</v>
      </c>
      <c r="Q298" s="18" t="s">
        <v>806</v>
      </c>
      <c r="R298" s="1" t="s">
        <v>807</v>
      </c>
      <c r="S298" s="1" t="s">
        <v>1721</v>
      </c>
      <c r="T298" s="1" t="s">
        <v>1685</v>
      </c>
      <c r="U298" s="6"/>
      <c r="V298" s="30">
        <f>VLOOKUP(B298,AC:AE, 3, FALSE)</f>
      </c>
      <c r="W298" s="1" t="s">
        <v>86</v>
      </c>
      <c r="X298" s="6"/>
      <c r="Y298" s="6"/>
      <c r="Z298" s="6"/>
      <c r="AA298" s="6"/>
      <c r="AB298" s="6"/>
      <c r="AC298" s="1" t="s">
        <v>2055</v>
      </c>
      <c r="AD298" s="32" t="s">
        <v>2056</v>
      </c>
      <c r="AE298" s="1" t="s">
        <v>27</v>
      </c>
      <c r="AF298" s="6"/>
      <c r="AG298" s="6"/>
      <c r="AH298" s="6"/>
      <c r="AI298" s="6"/>
      <c r="AJ298" s="6"/>
      <c r="AK298" s="3"/>
      <c r="AL298" s="6"/>
      <c r="AM298" s="6"/>
      <c r="AN298" s="6"/>
      <c r="AO298" s="6"/>
      <c r="AP298" s="6"/>
      <c r="AQ298" s="6"/>
      <c r="AR298" s="6"/>
      <c r="AS298" s="6"/>
      <c r="AT298" s="6"/>
      <c r="AU298" s="6"/>
      <c r="AV298" s="32"/>
      <c r="AW298" s="32"/>
      <c r="AX298" s="6"/>
      <c r="AY298" s="6"/>
      <c r="AZ298" s="6"/>
      <c r="BA298" s="6"/>
      <c r="BB298" s="6"/>
      <c r="BC298" s="6"/>
      <c r="BD298" s="3"/>
    </row>
    <row x14ac:dyDescent="0.25" r="299" customHeight="1" ht="15.75">
      <c r="A299" s="17" t="s">
        <v>1681</v>
      </c>
      <c r="B299" s="15" t="s">
        <v>2055</v>
      </c>
      <c r="C299" s="1" t="s">
        <v>6067</v>
      </c>
      <c r="D299" s="1" t="s">
        <v>2950</v>
      </c>
      <c r="E299" s="1" t="s">
        <v>2979</v>
      </c>
      <c r="F299" s="1" t="s">
        <v>6068</v>
      </c>
      <c r="G299" s="1" t="s">
        <v>2949</v>
      </c>
      <c r="H299" s="2">
        <v>1</v>
      </c>
      <c r="I299" s="1" t="s">
        <v>2950</v>
      </c>
      <c r="J299" s="2">
        <v>0</v>
      </c>
      <c r="K299" s="1" t="s">
        <v>6069</v>
      </c>
      <c r="L299" s="1" t="s">
        <v>2968</v>
      </c>
      <c r="M299" s="1" t="s">
        <v>2949</v>
      </c>
      <c r="N299" s="1" t="s">
        <v>4582</v>
      </c>
      <c r="O299" s="16" t="s">
        <v>2056</v>
      </c>
      <c r="P299" s="17" t="s">
        <v>1681</v>
      </c>
      <c r="Q299" s="18" t="s">
        <v>2057</v>
      </c>
      <c r="R299" s="1" t="s">
        <v>2058</v>
      </c>
      <c r="S299" s="1" t="s">
        <v>1684</v>
      </c>
      <c r="T299" s="1" t="s">
        <v>1685</v>
      </c>
      <c r="U299" s="6"/>
      <c r="V299" s="30">
        <f>VLOOKUP(B299,AC:AE, 3, FALSE)</f>
      </c>
      <c r="W299" s="1" t="s">
        <v>86</v>
      </c>
      <c r="X299" s="1" t="s">
        <v>2970</v>
      </c>
      <c r="Y299" s="6"/>
      <c r="Z299" s="6"/>
      <c r="AA299" s="6"/>
      <c r="AB299" s="6"/>
      <c r="AC299" s="1" t="s">
        <v>2059</v>
      </c>
      <c r="AD299" s="1" t="s">
        <v>2060</v>
      </c>
      <c r="AE299" s="1" t="s">
        <v>67</v>
      </c>
      <c r="AF299" s="6"/>
      <c r="AG299" s="6"/>
      <c r="AH299" s="6"/>
      <c r="AI299" s="6"/>
      <c r="AJ299" s="6"/>
      <c r="AK299" s="3"/>
      <c r="AL299" s="6"/>
      <c r="AM299" s="6"/>
      <c r="AN299" s="6"/>
      <c r="AO299" s="6"/>
      <c r="AP299" s="6"/>
      <c r="AQ299" s="6"/>
      <c r="AR299" s="6"/>
      <c r="AS299" s="6"/>
      <c r="AT299" s="6"/>
      <c r="AU299" s="6"/>
      <c r="AV299" s="32"/>
      <c r="AW299" s="32"/>
      <c r="AX299" s="6"/>
      <c r="AY299" s="6"/>
      <c r="AZ299" s="6"/>
      <c r="BA299" s="6"/>
      <c r="BB299" s="6"/>
      <c r="BC299" s="6"/>
      <c r="BD299" s="3"/>
    </row>
    <row x14ac:dyDescent="0.25" r="300" customHeight="1" ht="15.75">
      <c r="A300" s="17" t="s">
        <v>1681</v>
      </c>
      <c r="B300" s="15" t="s">
        <v>2059</v>
      </c>
      <c r="C300" s="1" t="s">
        <v>6070</v>
      </c>
      <c r="D300" s="1" t="s">
        <v>3241</v>
      </c>
      <c r="E300" s="1" t="s">
        <v>6071</v>
      </c>
      <c r="F300" s="1" t="s">
        <v>6072</v>
      </c>
      <c r="G300" s="1" t="s">
        <v>2949</v>
      </c>
      <c r="H300" s="2">
        <v>1</v>
      </c>
      <c r="I300" s="1" t="s">
        <v>5098</v>
      </c>
      <c r="J300" s="19">
        <v>1.5</v>
      </c>
      <c r="K300" s="1" t="s">
        <v>6073</v>
      </c>
      <c r="L300" s="1" t="s">
        <v>6074</v>
      </c>
      <c r="M300" s="1" t="s">
        <v>2949</v>
      </c>
      <c r="N300" s="1" t="s">
        <v>6046</v>
      </c>
      <c r="O300" s="16" t="s">
        <v>2060</v>
      </c>
      <c r="P300" s="17" t="s">
        <v>1681</v>
      </c>
      <c r="Q300" s="18" t="s">
        <v>2061</v>
      </c>
      <c r="R300" s="1" t="s">
        <v>2062</v>
      </c>
      <c r="S300" s="1" t="s">
        <v>1684</v>
      </c>
      <c r="T300" s="1" t="s">
        <v>1685</v>
      </c>
      <c r="U300" s="6"/>
      <c r="V300" s="30">
        <f>VLOOKUP(B300,AC:AE, 3, FALSE)</f>
      </c>
      <c r="W300" s="1" t="s">
        <v>86</v>
      </c>
      <c r="X300" s="1" t="s">
        <v>2970</v>
      </c>
      <c r="Y300" s="6"/>
      <c r="Z300" s="6"/>
      <c r="AA300" s="6"/>
      <c r="AB300" s="6"/>
      <c r="AC300" s="1" t="s">
        <v>808</v>
      </c>
      <c r="AD300" s="1" t="s">
        <v>809</v>
      </c>
      <c r="AE300" s="1" t="s">
        <v>135</v>
      </c>
      <c r="AF300" s="6"/>
      <c r="AG300" s="6"/>
      <c r="AH300" s="6"/>
      <c r="AI300" s="6"/>
      <c r="AJ300" s="6"/>
      <c r="AK300" s="3"/>
      <c r="AL300" s="6"/>
      <c r="AM300" s="6"/>
      <c r="AN300" s="6"/>
      <c r="AO300" s="6"/>
      <c r="AP300" s="6"/>
      <c r="AQ300" s="6"/>
      <c r="AR300" s="6"/>
      <c r="AS300" s="6"/>
      <c r="AT300" s="6"/>
      <c r="AU300" s="6"/>
      <c r="AV300" s="32"/>
      <c r="AW300" s="32"/>
      <c r="AX300" s="6"/>
      <c r="AY300" s="6"/>
      <c r="AZ300" s="6"/>
      <c r="BA300" s="6"/>
      <c r="BB300" s="6"/>
      <c r="BC300" s="6"/>
      <c r="BD300" s="3"/>
    </row>
    <row x14ac:dyDescent="0.25" r="301" customHeight="1" ht="15.75">
      <c r="A301" s="17" t="s">
        <v>32</v>
      </c>
      <c r="B301" s="15" t="s">
        <v>808</v>
      </c>
      <c r="C301" s="1" t="s">
        <v>6075</v>
      </c>
      <c r="D301" s="1" t="s">
        <v>6076</v>
      </c>
      <c r="E301" s="1" t="s">
        <v>6077</v>
      </c>
      <c r="F301" s="1" t="s">
        <v>6078</v>
      </c>
      <c r="G301" s="1" t="s">
        <v>2953</v>
      </c>
      <c r="H301" s="2">
        <v>1</v>
      </c>
      <c r="I301" s="1" t="s">
        <v>6079</v>
      </c>
      <c r="J301" s="2">
        <v>5</v>
      </c>
      <c r="K301" s="1" t="s">
        <v>2993</v>
      </c>
      <c r="L301" s="1" t="s">
        <v>2968</v>
      </c>
      <c r="M301" s="1" t="s">
        <v>2953</v>
      </c>
      <c r="N301" s="1" t="s">
        <v>6080</v>
      </c>
      <c r="O301" s="16" t="s">
        <v>809</v>
      </c>
      <c r="P301" s="17" t="s">
        <v>32</v>
      </c>
      <c r="Q301" s="18" t="s">
        <v>810</v>
      </c>
      <c r="R301" s="1" t="s">
        <v>811</v>
      </c>
      <c r="S301" s="1" t="s">
        <v>1721</v>
      </c>
      <c r="T301" s="1" t="s">
        <v>1685</v>
      </c>
      <c r="U301" s="6"/>
      <c r="V301" s="30">
        <f>VLOOKUP(B301,AC:AE, 3, FALSE)</f>
      </c>
      <c r="W301" s="1" t="s">
        <v>4452</v>
      </c>
      <c r="X301" s="6"/>
      <c r="Y301" s="6"/>
      <c r="Z301" s="6"/>
      <c r="AA301" s="6"/>
      <c r="AB301" s="6"/>
      <c r="AC301" s="1" t="s">
        <v>2063</v>
      </c>
      <c r="AD301" s="1" t="s">
        <v>2064</v>
      </c>
      <c r="AE301" s="1" t="s">
        <v>67</v>
      </c>
      <c r="AF301" s="6"/>
      <c r="AG301" s="6"/>
      <c r="AH301" s="6"/>
      <c r="AI301" s="6"/>
      <c r="AJ301" s="6"/>
      <c r="AK301" s="3"/>
      <c r="AL301" s="6"/>
      <c r="AM301" s="6"/>
      <c r="AN301" s="6"/>
      <c r="AO301" s="6"/>
      <c r="AP301" s="6"/>
      <c r="AQ301" s="6"/>
      <c r="AR301" s="6"/>
      <c r="AS301" s="6"/>
      <c r="AT301" s="6"/>
      <c r="AU301" s="6"/>
      <c r="AV301" s="32"/>
      <c r="AW301" s="32"/>
      <c r="AX301" s="6"/>
      <c r="AY301" s="6"/>
      <c r="AZ301" s="6"/>
      <c r="BA301" s="6"/>
      <c r="BB301" s="6"/>
      <c r="BC301" s="6"/>
      <c r="BD301" s="3"/>
    </row>
    <row x14ac:dyDescent="0.25" r="302" customHeight="1" ht="15.75">
      <c r="A302" s="17" t="s">
        <v>1681</v>
      </c>
      <c r="B302" s="15" t="s">
        <v>2063</v>
      </c>
      <c r="C302" s="1" t="s">
        <v>6081</v>
      </c>
      <c r="D302" s="1" t="s">
        <v>3165</v>
      </c>
      <c r="E302" s="1" t="s">
        <v>6082</v>
      </c>
      <c r="F302" s="1" t="s">
        <v>6083</v>
      </c>
      <c r="G302" s="1" t="s">
        <v>2949</v>
      </c>
      <c r="H302" s="2">
        <v>1</v>
      </c>
      <c r="I302" s="1" t="s">
        <v>3168</v>
      </c>
      <c r="J302" s="2">
        <v>1</v>
      </c>
      <c r="K302" s="1" t="s">
        <v>6084</v>
      </c>
      <c r="L302" s="1" t="s">
        <v>2968</v>
      </c>
      <c r="M302" s="1" t="s">
        <v>2949</v>
      </c>
      <c r="N302" s="1" t="s">
        <v>6085</v>
      </c>
      <c r="O302" s="16" t="s">
        <v>2064</v>
      </c>
      <c r="P302" s="17" t="s">
        <v>1681</v>
      </c>
      <c r="Q302" s="18" t="s">
        <v>2065</v>
      </c>
      <c r="R302" s="1" t="s">
        <v>2066</v>
      </c>
      <c r="S302" s="1" t="s">
        <v>1684</v>
      </c>
      <c r="T302" s="1" t="s">
        <v>1685</v>
      </c>
      <c r="U302" s="6"/>
      <c r="V302" s="30">
        <f>VLOOKUP(B302,AC:AE, 3, FALSE)</f>
      </c>
      <c r="W302" s="1" t="s">
        <v>86</v>
      </c>
      <c r="X302" s="1" t="s">
        <v>2970</v>
      </c>
      <c r="Y302" s="6"/>
      <c r="Z302" s="6"/>
      <c r="AA302" s="6"/>
      <c r="AB302" s="6"/>
      <c r="AC302" s="1" t="s">
        <v>2067</v>
      </c>
      <c r="AD302" s="1" t="s">
        <v>2068</v>
      </c>
      <c r="AE302" s="1" t="s">
        <v>75</v>
      </c>
      <c r="AF302" s="6"/>
      <c r="AG302" s="6"/>
      <c r="AH302" s="6"/>
      <c r="AI302" s="6"/>
      <c r="AJ302" s="6"/>
      <c r="AK302" s="3"/>
      <c r="AL302" s="6"/>
      <c r="AM302" s="6"/>
      <c r="AN302" s="6"/>
      <c r="AO302" s="6"/>
      <c r="AP302" s="6"/>
      <c r="AQ302" s="6"/>
      <c r="AR302" s="6"/>
      <c r="AS302" s="6"/>
      <c r="AT302" s="6"/>
      <c r="AU302" s="6"/>
      <c r="AV302" s="32"/>
      <c r="AW302" s="32"/>
      <c r="AX302" s="6"/>
      <c r="AY302" s="6"/>
      <c r="AZ302" s="6"/>
      <c r="BA302" s="6"/>
      <c r="BB302" s="6"/>
      <c r="BC302" s="6"/>
      <c r="BD302" s="3"/>
    </row>
    <row x14ac:dyDescent="0.25" r="303" customHeight="1" ht="15.75">
      <c r="A303" s="17" t="s">
        <v>1693</v>
      </c>
      <c r="B303" s="15" t="s">
        <v>2067</v>
      </c>
      <c r="C303" s="1" t="s">
        <v>6086</v>
      </c>
      <c r="D303" s="1" t="s">
        <v>3438</v>
      </c>
      <c r="E303" s="1" t="s">
        <v>6087</v>
      </c>
      <c r="F303" s="1" t="s">
        <v>6088</v>
      </c>
      <c r="G303" s="1" t="s">
        <v>2953</v>
      </c>
      <c r="H303" s="2">
        <v>1</v>
      </c>
      <c r="I303" s="1" t="s">
        <v>4628</v>
      </c>
      <c r="J303" s="2">
        <v>2</v>
      </c>
      <c r="K303" s="1" t="s">
        <v>2993</v>
      </c>
      <c r="L303" s="1" t="s">
        <v>2968</v>
      </c>
      <c r="M303" s="1" t="s">
        <v>2949</v>
      </c>
      <c r="N303" s="1" t="s">
        <v>6089</v>
      </c>
      <c r="O303" s="16" t="s">
        <v>2068</v>
      </c>
      <c r="P303" s="17" t="s">
        <v>1693</v>
      </c>
      <c r="Q303" s="18" t="s">
        <v>2069</v>
      </c>
      <c r="R303" s="1" t="s">
        <v>2070</v>
      </c>
      <c r="S303" s="1" t="s">
        <v>1721</v>
      </c>
      <c r="T303" s="1" t="s">
        <v>1685</v>
      </c>
      <c r="U303" s="6"/>
      <c r="V303" s="30">
        <f>VLOOKUP(B303,AC:AE, 3, FALSE)</f>
      </c>
      <c r="W303" s="1" t="s">
        <v>86</v>
      </c>
      <c r="X303" s="1" t="s">
        <v>2970</v>
      </c>
      <c r="Y303" s="6"/>
      <c r="Z303" s="6"/>
      <c r="AA303" s="6"/>
      <c r="AB303" s="6"/>
      <c r="AC303" s="1" t="s">
        <v>6090</v>
      </c>
      <c r="AD303" s="32" t="s">
        <v>6091</v>
      </c>
      <c r="AE303" s="1" t="s">
        <v>27</v>
      </c>
      <c r="AF303" s="6"/>
      <c r="AG303" s="6"/>
      <c r="AH303" s="6"/>
      <c r="AI303" s="6"/>
      <c r="AJ303" s="6"/>
      <c r="AK303" s="3"/>
      <c r="AL303" s="6"/>
      <c r="AM303" s="6"/>
      <c r="AN303" s="6"/>
      <c r="AO303" s="6"/>
      <c r="AP303" s="6"/>
      <c r="AQ303" s="6"/>
      <c r="AR303" s="6"/>
      <c r="AS303" s="6"/>
      <c r="AT303" s="6"/>
      <c r="AU303" s="6"/>
      <c r="AV303" s="32"/>
      <c r="AW303" s="32"/>
      <c r="AX303" s="6"/>
      <c r="AY303" s="6"/>
      <c r="AZ303" s="6"/>
      <c r="BA303" s="6"/>
      <c r="BB303" s="6"/>
      <c r="BC303" s="6"/>
      <c r="BD303" s="3"/>
    </row>
    <row x14ac:dyDescent="0.25" r="304" customHeight="1" ht="15.75">
      <c r="A304" s="17" t="s">
        <v>16</v>
      </c>
      <c r="B304" s="15" t="s">
        <v>6090</v>
      </c>
      <c r="C304" s="1" t="s">
        <v>6092</v>
      </c>
      <c r="D304" s="1" t="s">
        <v>2950</v>
      </c>
      <c r="E304" s="1" t="s">
        <v>2979</v>
      </c>
      <c r="F304" s="1" t="s">
        <v>6093</v>
      </c>
      <c r="G304" s="1" t="s">
        <v>2949</v>
      </c>
      <c r="H304" s="2">
        <v>1</v>
      </c>
      <c r="I304" s="1" t="s">
        <v>6094</v>
      </c>
      <c r="J304" s="2">
        <v>12</v>
      </c>
      <c r="K304" s="1" t="s">
        <v>6095</v>
      </c>
      <c r="L304" s="1" t="s">
        <v>2968</v>
      </c>
      <c r="M304" s="1" t="s">
        <v>2953</v>
      </c>
      <c r="N304" s="1" t="s">
        <v>6096</v>
      </c>
      <c r="O304" s="16" t="s">
        <v>6091</v>
      </c>
      <c r="P304" s="17" t="s">
        <v>16</v>
      </c>
      <c r="Q304" s="18" t="s">
        <v>6097</v>
      </c>
      <c r="R304" s="1" t="s">
        <v>6098</v>
      </c>
      <c r="S304" s="1" t="s">
        <v>1690</v>
      </c>
      <c r="T304" s="1" t="s">
        <v>1690</v>
      </c>
      <c r="U304" s="6"/>
      <c r="V304" s="30">
        <f>VLOOKUP(B304,AC:AE, 3, FALSE)</f>
      </c>
      <c r="W304" s="1" t="s">
        <v>86</v>
      </c>
      <c r="X304" s="6"/>
      <c r="Y304" s="6"/>
      <c r="Z304" s="6"/>
      <c r="AA304" s="6"/>
      <c r="AB304" s="6"/>
      <c r="AC304" s="1" t="s">
        <v>2071</v>
      </c>
      <c r="AD304" s="1" t="s">
        <v>2072</v>
      </c>
      <c r="AE304" s="1" t="s">
        <v>67</v>
      </c>
      <c r="AF304" s="6"/>
      <c r="AG304" s="6"/>
      <c r="AH304" s="6"/>
      <c r="AI304" s="6"/>
      <c r="AJ304" s="6"/>
      <c r="AK304" s="3"/>
      <c r="AL304" s="6"/>
      <c r="AM304" s="6"/>
      <c r="AN304" s="6"/>
      <c r="AO304" s="6"/>
      <c r="AP304" s="6"/>
      <c r="AQ304" s="6"/>
      <c r="AR304" s="6"/>
      <c r="AS304" s="6"/>
      <c r="AT304" s="6"/>
      <c r="AU304" s="6"/>
      <c r="AV304" s="32"/>
      <c r="AW304" s="32"/>
      <c r="AX304" s="6"/>
      <c r="AY304" s="6"/>
      <c r="AZ304" s="6"/>
      <c r="BA304" s="6"/>
      <c r="BB304" s="6"/>
      <c r="BC304" s="6"/>
      <c r="BD304" s="3"/>
    </row>
    <row x14ac:dyDescent="0.25" r="305" customHeight="1" ht="15.75">
      <c r="A305" s="17" t="s">
        <v>1681</v>
      </c>
      <c r="B305" s="15" t="s">
        <v>2071</v>
      </c>
      <c r="C305" s="1" t="s">
        <v>6099</v>
      </c>
      <c r="D305" s="1" t="s">
        <v>6100</v>
      </c>
      <c r="E305" s="1" t="s">
        <v>6101</v>
      </c>
      <c r="F305" s="1" t="s">
        <v>6102</v>
      </c>
      <c r="G305" s="1" t="s">
        <v>2949</v>
      </c>
      <c r="H305" s="2">
        <v>1</v>
      </c>
      <c r="I305" s="1" t="s">
        <v>3168</v>
      </c>
      <c r="J305" s="2">
        <v>1</v>
      </c>
      <c r="K305" s="1" t="s">
        <v>6103</v>
      </c>
      <c r="L305" s="1" t="s">
        <v>2968</v>
      </c>
      <c r="M305" s="1" t="s">
        <v>2949</v>
      </c>
      <c r="N305" s="1" t="s">
        <v>6085</v>
      </c>
      <c r="O305" s="16" t="s">
        <v>2072</v>
      </c>
      <c r="P305" s="17" t="s">
        <v>1681</v>
      </c>
      <c r="Q305" s="18" t="s">
        <v>2073</v>
      </c>
      <c r="R305" s="1" t="s">
        <v>2062</v>
      </c>
      <c r="S305" s="1" t="s">
        <v>1684</v>
      </c>
      <c r="T305" s="1" t="s">
        <v>1685</v>
      </c>
      <c r="U305" s="6"/>
      <c r="V305" s="30">
        <f>VLOOKUP(B305,AC:AE, 3, FALSE)</f>
      </c>
      <c r="W305" s="1" t="s">
        <v>86</v>
      </c>
      <c r="X305" s="1" t="s">
        <v>2970</v>
      </c>
      <c r="Y305" s="6"/>
      <c r="Z305" s="6"/>
      <c r="AA305" s="6"/>
      <c r="AB305" s="6"/>
      <c r="AC305" s="1" t="s">
        <v>2074</v>
      </c>
      <c r="AD305" s="1" t="s">
        <v>2075</v>
      </c>
      <c r="AE305" s="1" t="s">
        <v>67</v>
      </c>
      <c r="AF305" s="6"/>
      <c r="AG305" s="6"/>
      <c r="AH305" s="6"/>
      <c r="AI305" s="6"/>
      <c r="AJ305" s="6"/>
      <c r="AK305" s="3"/>
      <c r="AL305" s="6"/>
      <c r="AM305" s="6"/>
      <c r="AN305" s="6"/>
      <c r="AO305" s="6"/>
      <c r="AP305" s="6"/>
      <c r="AQ305" s="6"/>
      <c r="AR305" s="6"/>
      <c r="AS305" s="6"/>
      <c r="AT305" s="6"/>
      <c r="AU305" s="6"/>
      <c r="AV305" s="32"/>
      <c r="AW305" s="32"/>
      <c r="AX305" s="6"/>
      <c r="AY305" s="6"/>
      <c r="AZ305" s="6"/>
      <c r="BA305" s="6"/>
      <c r="BB305" s="6"/>
      <c r="BC305" s="6"/>
      <c r="BD305" s="3"/>
    </row>
    <row x14ac:dyDescent="0.25" r="306" customHeight="1" ht="15.75">
      <c r="A306" s="17" t="s">
        <v>1693</v>
      </c>
      <c r="B306" s="15" t="s">
        <v>2074</v>
      </c>
      <c r="C306" s="1" t="s">
        <v>6104</v>
      </c>
      <c r="D306" s="1" t="s">
        <v>3165</v>
      </c>
      <c r="E306" s="1" t="s">
        <v>6105</v>
      </c>
      <c r="F306" s="1" t="s">
        <v>6106</v>
      </c>
      <c r="G306" s="1" t="s">
        <v>2953</v>
      </c>
      <c r="H306" s="2">
        <v>1</v>
      </c>
      <c r="I306" s="1" t="s">
        <v>3168</v>
      </c>
      <c r="J306" s="2">
        <v>1</v>
      </c>
      <c r="K306" s="1" t="s">
        <v>6107</v>
      </c>
      <c r="L306" s="1" t="s">
        <v>2968</v>
      </c>
      <c r="M306" s="1" t="s">
        <v>2949</v>
      </c>
      <c r="N306" s="1" t="s">
        <v>4639</v>
      </c>
      <c r="O306" s="16" t="s">
        <v>2075</v>
      </c>
      <c r="P306" s="17" t="s">
        <v>1693</v>
      </c>
      <c r="Q306" s="18" t="s">
        <v>2076</v>
      </c>
      <c r="R306" s="1" t="s">
        <v>1844</v>
      </c>
      <c r="S306" s="1" t="s">
        <v>1684</v>
      </c>
      <c r="T306" s="1" t="s">
        <v>1685</v>
      </c>
      <c r="U306" s="6"/>
      <c r="V306" s="30">
        <f>VLOOKUP(B306,AC:AE, 3, FALSE)</f>
      </c>
      <c r="W306" s="1" t="s">
        <v>86</v>
      </c>
      <c r="X306" s="1" t="s">
        <v>2970</v>
      </c>
      <c r="Y306" s="6"/>
      <c r="Z306" s="6"/>
      <c r="AA306" s="6"/>
      <c r="AB306" s="6"/>
      <c r="AC306" s="1" t="s">
        <v>812</v>
      </c>
      <c r="AD306" s="1" t="s">
        <v>813</v>
      </c>
      <c r="AE306" s="1" t="s">
        <v>75</v>
      </c>
      <c r="AF306" s="6"/>
      <c r="AG306" s="6"/>
      <c r="AH306" s="6"/>
      <c r="AI306" s="6"/>
      <c r="AJ306" s="6"/>
      <c r="AK306" s="3"/>
      <c r="AL306" s="6"/>
      <c r="AM306" s="6"/>
      <c r="AN306" s="6"/>
      <c r="AO306" s="6"/>
      <c r="AP306" s="6"/>
      <c r="AQ306" s="6"/>
      <c r="AR306" s="6"/>
      <c r="AS306" s="6"/>
      <c r="AT306" s="6"/>
      <c r="AU306" s="6"/>
      <c r="AV306" s="32"/>
      <c r="AW306" s="32"/>
      <c r="AX306" s="6"/>
      <c r="AY306" s="6"/>
      <c r="AZ306" s="6"/>
      <c r="BA306" s="6"/>
      <c r="BB306" s="6"/>
      <c r="BC306" s="6"/>
      <c r="BD306" s="3"/>
    </row>
    <row x14ac:dyDescent="0.25" r="307" customHeight="1" ht="15.75">
      <c r="A307" s="17" t="s">
        <v>16</v>
      </c>
      <c r="B307" s="15" t="s">
        <v>812</v>
      </c>
      <c r="C307" s="1" t="s">
        <v>6108</v>
      </c>
      <c r="D307" s="1" t="s">
        <v>6109</v>
      </c>
      <c r="E307" s="1" t="s">
        <v>6110</v>
      </c>
      <c r="F307" s="1" t="s">
        <v>6111</v>
      </c>
      <c r="G307" s="1" t="s">
        <v>2949</v>
      </c>
      <c r="H307" s="2">
        <v>1</v>
      </c>
      <c r="I307" s="1" t="s">
        <v>6112</v>
      </c>
      <c r="J307" s="19">
        <v>2.5</v>
      </c>
      <c r="K307" s="1" t="s">
        <v>3714</v>
      </c>
      <c r="L307" s="1" t="s">
        <v>6113</v>
      </c>
      <c r="M307" s="1" t="s">
        <v>2953</v>
      </c>
      <c r="N307" s="1" t="s">
        <v>6114</v>
      </c>
      <c r="O307" s="16" t="s">
        <v>813</v>
      </c>
      <c r="P307" s="17" t="s">
        <v>16</v>
      </c>
      <c r="Q307" s="18" t="s">
        <v>814</v>
      </c>
      <c r="R307" s="1" t="s">
        <v>815</v>
      </c>
      <c r="S307" s="1" t="s">
        <v>1721</v>
      </c>
      <c r="T307" s="1" t="s">
        <v>1685</v>
      </c>
      <c r="U307" s="6"/>
      <c r="V307" s="30">
        <f>VLOOKUP(B307,AC:AE, 3, FALSE)</f>
      </c>
      <c r="W307" s="1" t="s">
        <v>86</v>
      </c>
      <c r="X307" s="6"/>
      <c r="Y307" s="6"/>
      <c r="Z307" s="6"/>
      <c r="AA307" s="6"/>
      <c r="AB307" s="6"/>
      <c r="AC307" s="1" t="s">
        <v>816</v>
      </c>
      <c r="AD307" s="32" t="s">
        <v>817</v>
      </c>
      <c r="AE307" s="1" t="s">
        <v>67</v>
      </c>
      <c r="AF307" s="6"/>
      <c r="AG307" s="6"/>
      <c r="AH307" s="6"/>
      <c r="AI307" s="6"/>
      <c r="AJ307" s="6"/>
      <c r="AK307" s="3"/>
      <c r="AL307" s="6"/>
      <c r="AM307" s="6"/>
      <c r="AN307" s="6"/>
      <c r="AO307" s="6"/>
      <c r="AP307" s="6"/>
      <c r="AQ307" s="6"/>
      <c r="AR307" s="6"/>
      <c r="AS307" s="6"/>
      <c r="AT307" s="6"/>
      <c r="AU307" s="6"/>
      <c r="AV307" s="32"/>
      <c r="AW307" s="32"/>
      <c r="AX307" s="6"/>
      <c r="AY307" s="6"/>
      <c r="AZ307" s="6"/>
      <c r="BA307" s="6"/>
      <c r="BB307" s="6"/>
      <c r="BC307" s="6"/>
      <c r="BD307" s="3"/>
    </row>
    <row x14ac:dyDescent="0.25" r="308" customHeight="1" ht="15.75">
      <c r="A308" s="17" t="s">
        <v>32</v>
      </c>
      <c r="B308" s="15" t="s">
        <v>816</v>
      </c>
      <c r="C308" s="1" t="s">
        <v>6115</v>
      </c>
      <c r="D308" s="1" t="s">
        <v>3241</v>
      </c>
      <c r="E308" s="1" t="s">
        <v>6116</v>
      </c>
      <c r="F308" s="1" t="s">
        <v>6117</v>
      </c>
      <c r="G308" s="1" t="s">
        <v>2953</v>
      </c>
      <c r="H308" s="19">
        <v>0.75</v>
      </c>
      <c r="I308" s="1" t="s">
        <v>6118</v>
      </c>
      <c r="J308" s="2">
        <v>2</v>
      </c>
      <c r="K308" s="1" t="s">
        <v>6119</v>
      </c>
      <c r="L308" s="1" t="s">
        <v>2968</v>
      </c>
      <c r="M308" s="1" t="s">
        <v>2953</v>
      </c>
      <c r="N308" s="1" t="s">
        <v>6120</v>
      </c>
      <c r="O308" s="16" t="s">
        <v>817</v>
      </c>
      <c r="P308" s="17" t="s">
        <v>32</v>
      </c>
      <c r="Q308" s="18" t="s">
        <v>818</v>
      </c>
      <c r="R308" s="1" t="s">
        <v>819</v>
      </c>
      <c r="S308" s="1" t="s">
        <v>1684</v>
      </c>
      <c r="T308" s="1" t="s">
        <v>1685</v>
      </c>
      <c r="U308" s="6"/>
      <c r="V308" s="30">
        <f>VLOOKUP(B308,AC:AE, 3, FALSE)</f>
      </c>
      <c r="W308" s="1" t="s">
        <v>4463</v>
      </c>
      <c r="X308" s="6"/>
      <c r="Y308" s="6"/>
      <c r="Z308" s="6"/>
      <c r="AA308" s="6"/>
      <c r="AB308" s="6"/>
      <c r="AC308" s="1" t="s">
        <v>820</v>
      </c>
      <c r="AD308" s="1" t="s">
        <v>821</v>
      </c>
      <c r="AE308" s="1" t="s">
        <v>126</v>
      </c>
      <c r="AF308" s="6"/>
      <c r="AG308" s="6"/>
      <c r="AH308" s="6"/>
      <c r="AI308" s="6"/>
      <c r="AJ308" s="6"/>
      <c r="AK308" s="3"/>
      <c r="AL308" s="6"/>
      <c r="AM308" s="6"/>
      <c r="AN308" s="6"/>
      <c r="AO308" s="6"/>
      <c r="AP308" s="6"/>
      <c r="AQ308" s="6"/>
      <c r="AR308" s="6"/>
      <c r="AS308" s="6"/>
      <c r="AT308" s="6"/>
      <c r="AU308" s="6"/>
      <c r="AV308" s="32"/>
      <c r="AW308" s="32"/>
      <c r="AX308" s="6"/>
      <c r="AY308" s="6"/>
      <c r="AZ308" s="6"/>
      <c r="BA308" s="6"/>
      <c r="BB308" s="6"/>
      <c r="BC308" s="6"/>
      <c r="BD308" s="3"/>
    </row>
    <row x14ac:dyDescent="0.25" r="309" customHeight="1" ht="15.75">
      <c r="A309" s="17" t="s">
        <v>16</v>
      </c>
      <c r="B309" s="15" t="s">
        <v>820</v>
      </c>
      <c r="C309" s="1" t="s">
        <v>6121</v>
      </c>
      <c r="D309" s="1" t="s">
        <v>6122</v>
      </c>
      <c r="E309" s="1" t="s">
        <v>6123</v>
      </c>
      <c r="F309" s="1" t="s">
        <v>6124</v>
      </c>
      <c r="G309" s="1" t="s">
        <v>2949</v>
      </c>
      <c r="H309" s="2">
        <v>1</v>
      </c>
      <c r="I309" s="1" t="s">
        <v>2950</v>
      </c>
      <c r="J309" s="2">
        <v>0</v>
      </c>
      <c r="K309" s="1" t="s">
        <v>6125</v>
      </c>
      <c r="L309" s="1" t="s">
        <v>2968</v>
      </c>
      <c r="M309" s="1" t="s">
        <v>2953</v>
      </c>
      <c r="N309" s="1" t="s">
        <v>6126</v>
      </c>
      <c r="O309" s="16" t="s">
        <v>821</v>
      </c>
      <c r="P309" s="17" t="s">
        <v>16</v>
      </c>
      <c r="Q309" s="18" t="s">
        <v>822</v>
      </c>
      <c r="R309" s="1" t="s">
        <v>823</v>
      </c>
      <c r="S309" s="1" t="s">
        <v>1684</v>
      </c>
      <c r="T309" s="1" t="s">
        <v>1685</v>
      </c>
      <c r="U309" s="6"/>
      <c r="V309" s="30">
        <f>VLOOKUP(B309,AC:AE, 3, FALSE)</f>
      </c>
      <c r="W309" s="1" t="s">
        <v>86</v>
      </c>
      <c r="X309" s="6"/>
      <c r="Y309" s="6"/>
      <c r="Z309" s="6"/>
      <c r="AA309" s="6"/>
      <c r="AB309" s="6"/>
      <c r="AC309" s="1" t="s">
        <v>824</v>
      </c>
      <c r="AD309" s="1" t="s">
        <v>825</v>
      </c>
      <c r="AE309" s="1" t="s">
        <v>117</v>
      </c>
      <c r="AF309" s="6"/>
      <c r="AG309" s="6"/>
      <c r="AH309" s="6"/>
      <c r="AI309" s="6"/>
      <c r="AJ309" s="6"/>
      <c r="AK309" s="3"/>
      <c r="AL309" s="6"/>
      <c r="AM309" s="6"/>
      <c r="AN309" s="6"/>
      <c r="AO309" s="6"/>
      <c r="AP309" s="6"/>
      <c r="AQ309" s="6"/>
      <c r="AR309" s="6"/>
      <c r="AS309" s="6"/>
      <c r="AT309" s="6"/>
      <c r="AU309" s="6"/>
      <c r="AV309" s="32"/>
      <c r="AW309" s="32"/>
      <c r="AX309" s="6"/>
      <c r="AY309" s="6"/>
      <c r="AZ309" s="6"/>
      <c r="BA309" s="6"/>
      <c r="BB309" s="6"/>
      <c r="BC309" s="6"/>
      <c r="BD309" s="3"/>
    </row>
    <row x14ac:dyDescent="0.25" r="310" customHeight="1" ht="15.75">
      <c r="A310" s="17" t="s">
        <v>16</v>
      </c>
      <c r="B310" s="15" t="s">
        <v>824</v>
      </c>
      <c r="C310" s="1" t="s">
        <v>6127</v>
      </c>
      <c r="D310" s="1" t="s">
        <v>6128</v>
      </c>
      <c r="E310" s="1" t="s">
        <v>6129</v>
      </c>
      <c r="F310" s="1" t="s">
        <v>6130</v>
      </c>
      <c r="G310" s="1" t="s">
        <v>2949</v>
      </c>
      <c r="H310" s="19">
        <v>0.666666667</v>
      </c>
      <c r="I310" s="1" t="s">
        <v>2950</v>
      </c>
      <c r="J310" s="2">
        <v>0</v>
      </c>
      <c r="K310" s="1" t="s">
        <v>4368</v>
      </c>
      <c r="L310" s="1" t="s">
        <v>2968</v>
      </c>
      <c r="M310" s="1" t="s">
        <v>2953</v>
      </c>
      <c r="N310" s="1" t="s">
        <v>4702</v>
      </c>
      <c r="O310" s="16" t="s">
        <v>825</v>
      </c>
      <c r="P310" s="17" t="s">
        <v>16</v>
      </c>
      <c r="Q310" s="18" t="s">
        <v>826</v>
      </c>
      <c r="R310" s="1" t="s">
        <v>827</v>
      </c>
      <c r="S310" s="1" t="s">
        <v>1684</v>
      </c>
      <c r="T310" s="1" t="s">
        <v>1685</v>
      </c>
      <c r="U310" s="6"/>
      <c r="V310" s="30">
        <f>VLOOKUP(B310,AC:AE, 3, FALSE)</f>
      </c>
      <c r="W310" s="1" t="s">
        <v>86</v>
      </c>
      <c r="X310" s="6"/>
      <c r="Y310" s="6"/>
      <c r="Z310" s="6"/>
      <c r="AA310" s="6"/>
      <c r="AB310" s="6"/>
      <c r="AC310" s="1" t="s">
        <v>828</v>
      </c>
      <c r="AD310" s="1" t="s">
        <v>829</v>
      </c>
      <c r="AE310" s="1" t="s">
        <v>56</v>
      </c>
      <c r="AF310" s="6"/>
      <c r="AG310" s="6"/>
      <c r="AH310" s="6"/>
      <c r="AI310" s="6"/>
      <c r="AJ310" s="6"/>
      <c r="AK310" s="3"/>
      <c r="AL310" s="6"/>
      <c r="AM310" s="6"/>
      <c r="AN310" s="6"/>
      <c r="AO310" s="6"/>
      <c r="AP310" s="6"/>
      <c r="AQ310" s="6"/>
      <c r="AR310" s="6"/>
      <c r="AS310" s="6"/>
      <c r="AT310" s="6"/>
      <c r="AU310" s="6"/>
      <c r="AV310" s="32"/>
      <c r="AW310" s="32"/>
      <c r="AX310" s="6"/>
      <c r="AY310" s="6"/>
      <c r="AZ310" s="6"/>
      <c r="BA310" s="6"/>
      <c r="BB310" s="6"/>
      <c r="BC310" s="6"/>
      <c r="BD310" s="3"/>
    </row>
    <row x14ac:dyDescent="0.25" r="311" customHeight="1" ht="15.75">
      <c r="A311" s="17" t="s">
        <v>16</v>
      </c>
      <c r="B311" s="15" t="s">
        <v>828</v>
      </c>
      <c r="C311" s="1" t="s">
        <v>6131</v>
      </c>
      <c r="D311" s="1" t="s">
        <v>6132</v>
      </c>
      <c r="E311" s="1" t="s">
        <v>6133</v>
      </c>
      <c r="F311" s="1" t="s">
        <v>6134</v>
      </c>
      <c r="G311" s="1" t="s">
        <v>2949</v>
      </c>
      <c r="H311" s="2">
        <v>1</v>
      </c>
      <c r="I311" s="1" t="s">
        <v>5128</v>
      </c>
      <c r="J311" s="2">
        <v>3</v>
      </c>
      <c r="K311" s="1" t="s">
        <v>6135</v>
      </c>
      <c r="L311" s="1" t="s">
        <v>2968</v>
      </c>
      <c r="M311" s="1" t="s">
        <v>2953</v>
      </c>
      <c r="N311" s="1" t="s">
        <v>6136</v>
      </c>
      <c r="O311" s="16" t="s">
        <v>829</v>
      </c>
      <c r="P311" s="17" t="s">
        <v>16</v>
      </c>
      <c r="Q311" s="18" t="s">
        <v>830</v>
      </c>
      <c r="R311" s="1" t="s">
        <v>831</v>
      </c>
      <c r="S311" s="1" t="s">
        <v>1721</v>
      </c>
      <c r="T311" s="1" t="s">
        <v>1685</v>
      </c>
      <c r="U311" s="6"/>
      <c r="V311" s="30">
        <f>VLOOKUP(B311,AC:AE, 3, FALSE)</f>
      </c>
      <c r="W311" s="1" t="s">
        <v>86</v>
      </c>
      <c r="X311" s="6"/>
      <c r="Y311" s="6"/>
      <c r="Z311" s="6"/>
      <c r="AA311" s="6"/>
      <c r="AB311" s="6"/>
      <c r="AC311" s="1" t="s">
        <v>832</v>
      </c>
      <c r="AD311" s="1" t="s">
        <v>833</v>
      </c>
      <c r="AE311" s="1" t="s">
        <v>135</v>
      </c>
      <c r="AF311" s="6"/>
      <c r="AG311" s="6"/>
      <c r="AH311" s="6"/>
      <c r="AI311" s="6"/>
      <c r="AJ311" s="6"/>
      <c r="AK311" s="3"/>
      <c r="AL311" s="6"/>
      <c r="AM311" s="6"/>
      <c r="AN311" s="6"/>
      <c r="AO311" s="6"/>
      <c r="AP311" s="6"/>
      <c r="AQ311" s="6"/>
      <c r="AR311" s="6"/>
      <c r="AS311" s="6"/>
      <c r="AT311" s="6"/>
      <c r="AU311" s="6"/>
      <c r="AV311" s="32"/>
      <c r="AW311" s="32"/>
      <c r="AX311" s="6"/>
      <c r="AY311" s="6"/>
      <c r="AZ311" s="6"/>
      <c r="BA311" s="6"/>
      <c r="BB311" s="6"/>
      <c r="BC311" s="6"/>
      <c r="BD311" s="3"/>
    </row>
    <row x14ac:dyDescent="0.25" r="312" customHeight="1" ht="15.75">
      <c r="A312" s="17" t="s">
        <v>32</v>
      </c>
      <c r="B312" s="15" t="s">
        <v>832</v>
      </c>
      <c r="C312" s="1" t="s">
        <v>6137</v>
      </c>
      <c r="D312" s="1" t="s">
        <v>3408</v>
      </c>
      <c r="E312" s="1" t="s">
        <v>6138</v>
      </c>
      <c r="F312" s="1" t="s">
        <v>6139</v>
      </c>
      <c r="G312" s="1" t="s">
        <v>2953</v>
      </c>
      <c r="H312" s="2">
        <v>1</v>
      </c>
      <c r="I312" s="1" t="s">
        <v>6140</v>
      </c>
      <c r="J312" s="19">
        <v>3.5</v>
      </c>
      <c r="K312" s="1" t="s">
        <v>2993</v>
      </c>
      <c r="L312" s="1" t="s">
        <v>2968</v>
      </c>
      <c r="M312" s="1" t="s">
        <v>2953</v>
      </c>
      <c r="N312" s="1" t="s">
        <v>6141</v>
      </c>
      <c r="O312" s="16" t="s">
        <v>833</v>
      </c>
      <c r="P312" s="17" t="s">
        <v>32</v>
      </c>
      <c r="Q312" s="18" t="s">
        <v>834</v>
      </c>
      <c r="R312" s="1" t="s">
        <v>835</v>
      </c>
      <c r="S312" s="1" t="s">
        <v>1708</v>
      </c>
      <c r="T312" s="1" t="s">
        <v>1685</v>
      </c>
      <c r="U312" s="6"/>
      <c r="V312" s="30">
        <f>VLOOKUP(B312,AC:AE, 3, FALSE)</f>
      </c>
      <c r="W312" s="1" t="s">
        <v>4474</v>
      </c>
      <c r="X312" s="6"/>
      <c r="Y312" s="6"/>
      <c r="Z312" s="6"/>
      <c r="AA312" s="6"/>
      <c r="AB312" s="6"/>
      <c r="AC312" s="1" t="s">
        <v>6142</v>
      </c>
      <c r="AD312" s="1" t="s">
        <v>6143</v>
      </c>
      <c r="AE312" s="1" t="s">
        <v>92</v>
      </c>
      <c r="AF312" s="6"/>
      <c r="AG312" s="6"/>
      <c r="AH312" s="6"/>
      <c r="AI312" s="6"/>
      <c r="AJ312" s="6"/>
      <c r="AK312" s="3"/>
      <c r="AL312" s="6"/>
      <c r="AM312" s="6"/>
      <c r="AN312" s="6"/>
      <c r="AO312" s="6"/>
      <c r="AP312" s="6"/>
      <c r="AQ312" s="6"/>
      <c r="AR312" s="6"/>
      <c r="AS312" s="6"/>
      <c r="AT312" s="6"/>
      <c r="AU312" s="6"/>
      <c r="AV312" s="32"/>
      <c r="AW312" s="32"/>
      <c r="AX312" s="6"/>
      <c r="AY312" s="6"/>
      <c r="AZ312" s="6"/>
      <c r="BA312" s="6"/>
      <c r="BB312" s="6"/>
      <c r="BC312" s="6"/>
      <c r="BD312" s="3"/>
    </row>
    <row x14ac:dyDescent="0.25" r="313" customHeight="1" ht="15.75">
      <c r="A313" s="17" t="s">
        <v>16</v>
      </c>
      <c r="B313" s="15" t="s">
        <v>6142</v>
      </c>
      <c r="C313" s="1" t="s">
        <v>6144</v>
      </c>
      <c r="D313" s="1" t="s">
        <v>6145</v>
      </c>
      <c r="E313" s="1" t="s">
        <v>6146</v>
      </c>
      <c r="F313" s="1" t="s">
        <v>6147</v>
      </c>
      <c r="G313" s="1" t="s">
        <v>2949</v>
      </c>
      <c r="H313" s="2">
        <v>1</v>
      </c>
      <c r="I313" s="1" t="s">
        <v>6148</v>
      </c>
      <c r="J313" s="2">
        <v>3</v>
      </c>
      <c r="K313" s="1" t="s">
        <v>3714</v>
      </c>
      <c r="L313" s="1" t="s">
        <v>6149</v>
      </c>
      <c r="M313" s="1" t="s">
        <v>2953</v>
      </c>
      <c r="N313" s="1" t="s">
        <v>6150</v>
      </c>
      <c r="O313" s="16" t="s">
        <v>6143</v>
      </c>
      <c r="P313" s="17" t="s">
        <v>16</v>
      </c>
      <c r="Q313" s="18" t="s">
        <v>6151</v>
      </c>
      <c r="R313" s="1" t="s">
        <v>6152</v>
      </c>
      <c r="S313" s="1" t="s">
        <v>1690</v>
      </c>
      <c r="T313" s="1" t="s">
        <v>1690</v>
      </c>
      <c r="U313" s="6"/>
      <c r="V313" s="30">
        <f>VLOOKUP(B313,AC:AE, 3, FALSE)</f>
      </c>
      <c r="W313" s="1" t="s">
        <v>86</v>
      </c>
      <c r="X313" s="6"/>
      <c r="Y313" s="6"/>
      <c r="Z313" s="6"/>
      <c r="AA313" s="6"/>
      <c r="AB313" s="6"/>
      <c r="AC313" s="1" t="s">
        <v>2077</v>
      </c>
      <c r="AD313" s="32" t="s">
        <v>6153</v>
      </c>
      <c r="AE313" s="1" t="s">
        <v>135</v>
      </c>
      <c r="AF313" s="6"/>
      <c r="AG313" s="6"/>
      <c r="AH313" s="6"/>
      <c r="AI313" s="6"/>
      <c r="AJ313" s="6"/>
      <c r="AK313" s="3"/>
      <c r="AL313" s="6"/>
      <c r="AM313" s="6"/>
      <c r="AN313" s="6"/>
      <c r="AO313" s="6"/>
      <c r="AP313" s="6"/>
      <c r="AQ313" s="6"/>
      <c r="AR313" s="6"/>
      <c r="AS313" s="6"/>
      <c r="AT313" s="6"/>
      <c r="AU313" s="6"/>
      <c r="AV313" s="32"/>
      <c r="AW313" s="32"/>
      <c r="AX313" s="6"/>
      <c r="AY313" s="6"/>
      <c r="AZ313" s="6"/>
      <c r="BA313" s="6"/>
      <c r="BB313" s="6"/>
      <c r="BC313" s="6"/>
      <c r="BD313" s="3"/>
    </row>
    <row x14ac:dyDescent="0.25" r="314" customHeight="1" ht="15.75">
      <c r="A314" s="17" t="s">
        <v>1681</v>
      </c>
      <c r="B314" s="15" t="s">
        <v>2077</v>
      </c>
      <c r="C314" s="1" t="s">
        <v>6154</v>
      </c>
      <c r="D314" s="1" t="s">
        <v>6155</v>
      </c>
      <c r="E314" s="1" t="s">
        <v>6156</v>
      </c>
      <c r="F314" s="1" t="s">
        <v>6157</v>
      </c>
      <c r="G314" s="1" t="s">
        <v>2949</v>
      </c>
      <c r="H314" s="2">
        <v>1</v>
      </c>
      <c r="I314" s="1" t="s">
        <v>6158</v>
      </c>
      <c r="J314" s="2">
        <v>5</v>
      </c>
      <c r="K314" s="1" t="s">
        <v>6159</v>
      </c>
      <c r="L314" s="1" t="s">
        <v>5755</v>
      </c>
      <c r="M314" s="1" t="s">
        <v>2949</v>
      </c>
      <c r="N314" s="1" t="s">
        <v>6160</v>
      </c>
      <c r="O314" s="16" t="s">
        <v>2078</v>
      </c>
      <c r="P314" s="17" t="s">
        <v>1681</v>
      </c>
      <c r="Q314" s="18" t="s">
        <v>2079</v>
      </c>
      <c r="R314" s="1" t="s">
        <v>2080</v>
      </c>
      <c r="S314" s="1" t="s">
        <v>1684</v>
      </c>
      <c r="T314" s="1" t="s">
        <v>1685</v>
      </c>
      <c r="U314" s="6"/>
      <c r="V314" s="30">
        <f>VLOOKUP(B314,AC:AE, 3, FALSE)</f>
      </c>
      <c r="W314" s="1" t="s">
        <v>86</v>
      </c>
      <c r="X314" s="1" t="s">
        <v>2970</v>
      </c>
      <c r="Y314" s="6"/>
      <c r="Z314" s="6"/>
      <c r="AA314" s="6"/>
      <c r="AB314" s="6"/>
      <c r="AC314" s="1" t="s">
        <v>2081</v>
      </c>
      <c r="AD314" s="1" t="s">
        <v>2082</v>
      </c>
      <c r="AE314" s="1" t="s">
        <v>87</v>
      </c>
      <c r="AF314" s="6"/>
      <c r="AG314" s="6"/>
      <c r="AH314" s="6"/>
      <c r="AI314" s="6"/>
      <c r="AJ314" s="6"/>
      <c r="AK314" s="3"/>
      <c r="AL314" s="6"/>
      <c r="AM314" s="6"/>
      <c r="AN314" s="6"/>
      <c r="AO314" s="6"/>
      <c r="AP314" s="6"/>
      <c r="AQ314" s="6"/>
      <c r="AR314" s="6"/>
      <c r="AS314" s="6"/>
      <c r="AT314" s="6"/>
      <c r="AU314" s="6"/>
      <c r="AV314" s="32"/>
      <c r="AW314" s="32"/>
      <c r="AX314" s="6"/>
      <c r="AY314" s="6"/>
      <c r="AZ314" s="6"/>
      <c r="BA314" s="6"/>
      <c r="BB314" s="6"/>
      <c r="BC314" s="6"/>
      <c r="BD314" s="3"/>
    </row>
    <row x14ac:dyDescent="0.25" r="315" customHeight="1" ht="15.75">
      <c r="A315" s="17" t="s">
        <v>1681</v>
      </c>
      <c r="B315" s="15" t="s">
        <v>2081</v>
      </c>
      <c r="C315" s="1" t="s">
        <v>6161</v>
      </c>
      <c r="D315" s="1" t="s">
        <v>6162</v>
      </c>
      <c r="E315" s="1" t="s">
        <v>6163</v>
      </c>
      <c r="F315" s="1" t="s">
        <v>6164</v>
      </c>
      <c r="G315" s="1" t="s">
        <v>2949</v>
      </c>
      <c r="H315" s="2">
        <v>1</v>
      </c>
      <c r="I315" s="1" t="s">
        <v>6165</v>
      </c>
      <c r="J315" s="19">
        <v>0.5</v>
      </c>
      <c r="K315" s="1" t="s">
        <v>5443</v>
      </c>
      <c r="L315" s="1" t="s">
        <v>2968</v>
      </c>
      <c r="M315" s="1" t="s">
        <v>2949</v>
      </c>
      <c r="N315" s="1" t="s">
        <v>6166</v>
      </c>
      <c r="O315" s="16" t="s">
        <v>2082</v>
      </c>
      <c r="P315" s="17" t="s">
        <v>1681</v>
      </c>
      <c r="Q315" s="18" t="s">
        <v>2083</v>
      </c>
      <c r="R315" s="1" t="s">
        <v>2084</v>
      </c>
      <c r="S315" s="1" t="s">
        <v>1684</v>
      </c>
      <c r="T315" s="1" t="s">
        <v>1685</v>
      </c>
      <c r="U315" s="6"/>
      <c r="V315" s="30">
        <f>VLOOKUP(B315,AC:AE, 3, FALSE)</f>
      </c>
      <c r="W315" s="1" t="s">
        <v>86</v>
      </c>
      <c r="X315" s="1" t="s">
        <v>2970</v>
      </c>
      <c r="Y315" s="6"/>
      <c r="Z315" s="6"/>
      <c r="AA315" s="6"/>
      <c r="AB315" s="6"/>
      <c r="AC315" s="1" t="s">
        <v>836</v>
      </c>
      <c r="AD315" s="1" t="s">
        <v>837</v>
      </c>
      <c r="AE315" s="1" t="s">
        <v>143</v>
      </c>
      <c r="AF315" s="6"/>
      <c r="AG315" s="6"/>
      <c r="AH315" s="6"/>
      <c r="AI315" s="6"/>
      <c r="AJ315" s="6"/>
      <c r="AK315" s="3"/>
      <c r="AL315" s="6"/>
      <c r="AM315" s="6"/>
      <c r="AN315" s="6"/>
      <c r="AO315" s="6"/>
      <c r="AP315" s="6"/>
      <c r="AQ315" s="6"/>
      <c r="AR315" s="6"/>
      <c r="AS315" s="6"/>
      <c r="AT315" s="6"/>
      <c r="AU315" s="6"/>
      <c r="AV315" s="32"/>
      <c r="AW315" s="32"/>
      <c r="AX315" s="6"/>
      <c r="AY315" s="6"/>
      <c r="AZ315" s="6"/>
      <c r="BA315" s="6"/>
      <c r="BB315" s="6"/>
      <c r="BC315" s="6"/>
      <c r="BD315" s="3"/>
    </row>
    <row x14ac:dyDescent="0.25" r="316" customHeight="1" ht="15.75">
      <c r="A316" s="17" t="s">
        <v>32</v>
      </c>
      <c r="B316" s="15" t="s">
        <v>836</v>
      </c>
      <c r="C316" s="1" t="s">
        <v>6167</v>
      </c>
      <c r="D316" s="1" t="s">
        <v>6168</v>
      </c>
      <c r="E316" s="1" t="s">
        <v>6169</v>
      </c>
      <c r="F316" s="1" t="s">
        <v>6170</v>
      </c>
      <c r="G316" s="1" t="s">
        <v>2953</v>
      </c>
      <c r="H316" s="2">
        <v>1</v>
      </c>
      <c r="I316" s="1" t="s">
        <v>2950</v>
      </c>
      <c r="J316" s="2">
        <v>0</v>
      </c>
      <c r="K316" s="1" t="s">
        <v>2993</v>
      </c>
      <c r="L316" s="1" t="s">
        <v>2968</v>
      </c>
      <c r="M316" s="1" t="s">
        <v>2953</v>
      </c>
      <c r="N316" s="1" t="s">
        <v>6171</v>
      </c>
      <c r="O316" s="16" t="s">
        <v>837</v>
      </c>
      <c r="P316" s="17" t="s">
        <v>32</v>
      </c>
      <c r="Q316" s="18" t="s">
        <v>838</v>
      </c>
      <c r="R316" s="1" t="s">
        <v>839</v>
      </c>
      <c r="S316" s="1" t="s">
        <v>1684</v>
      </c>
      <c r="T316" s="1" t="s">
        <v>1685</v>
      </c>
      <c r="U316" s="6"/>
      <c r="V316" s="30">
        <f>VLOOKUP(B316,AC:AE, 3, FALSE)</f>
      </c>
      <c r="W316" s="1" t="s">
        <v>4484</v>
      </c>
      <c r="X316" s="6"/>
      <c r="Y316" s="6"/>
      <c r="Z316" s="6"/>
      <c r="AA316" s="6"/>
      <c r="AB316" s="6"/>
      <c r="AC316" s="1" t="s">
        <v>840</v>
      </c>
      <c r="AD316" s="1" t="s">
        <v>6172</v>
      </c>
      <c r="AE316" s="1" t="s">
        <v>135</v>
      </c>
      <c r="AF316" s="6"/>
      <c r="AG316" s="6"/>
      <c r="AH316" s="6"/>
      <c r="AI316" s="6"/>
      <c r="AJ316" s="6"/>
      <c r="AK316" s="3"/>
      <c r="AL316" s="6"/>
      <c r="AM316" s="6"/>
      <c r="AN316" s="6"/>
      <c r="AO316" s="6"/>
      <c r="AP316" s="6"/>
      <c r="AQ316" s="6"/>
      <c r="AR316" s="6"/>
      <c r="AS316" s="6"/>
      <c r="AT316" s="6"/>
      <c r="AU316" s="6"/>
      <c r="AV316" s="32"/>
      <c r="AW316" s="32"/>
      <c r="AX316" s="6"/>
      <c r="AY316" s="6"/>
      <c r="AZ316" s="6"/>
      <c r="BA316" s="6"/>
      <c r="BB316" s="6"/>
      <c r="BC316" s="6"/>
      <c r="BD316" s="3"/>
    </row>
    <row x14ac:dyDescent="0.25" r="317" customHeight="1" ht="15.75">
      <c r="A317" s="17" t="s">
        <v>32</v>
      </c>
      <c r="B317" s="15" t="s">
        <v>840</v>
      </c>
      <c r="C317" s="1" t="s">
        <v>6173</v>
      </c>
      <c r="D317" s="1" t="s">
        <v>6174</v>
      </c>
      <c r="E317" s="1" t="s">
        <v>6175</v>
      </c>
      <c r="F317" s="1" t="s">
        <v>6176</v>
      </c>
      <c r="G317" s="1" t="s">
        <v>2953</v>
      </c>
      <c r="H317" s="2">
        <v>1</v>
      </c>
      <c r="I317" s="1" t="s">
        <v>6177</v>
      </c>
      <c r="J317" s="19">
        <v>8.5</v>
      </c>
      <c r="K317" s="1" t="s">
        <v>2993</v>
      </c>
      <c r="L317" s="1" t="s">
        <v>2968</v>
      </c>
      <c r="M317" s="1" t="s">
        <v>2953</v>
      </c>
      <c r="N317" s="1" t="s">
        <v>6178</v>
      </c>
      <c r="O317" s="16" t="s">
        <v>841</v>
      </c>
      <c r="P317" s="17" t="s">
        <v>32</v>
      </c>
      <c r="Q317" s="18" t="s">
        <v>842</v>
      </c>
      <c r="R317" s="1" t="s">
        <v>843</v>
      </c>
      <c r="S317" s="1" t="s">
        <v>1684</v>
      </c>
      <c r="T317" s="1" t="s">
        <v>1685</v>
      </c>
      <c r="U317" s="6"/>
      <c r="V317" s="30">
        <f>VLOOKUP(B317,AC:AE, 3, FALSE)</f>
      </c>
      <c r="W317" s="1" t="s">
        <v>4494</v>
      </c>
      <c r="X317" s="6"/>
      <c r="Y317" s="6"/>
      <c r="Z317" s="6"/>
      <c r="AA317" s="6"/>
      <c r="AB317" s="6"/>
      <c r="AC317" s="1" t="s">
        <v>4504</v>
      </c>
      <c r="AD317" s="1" t="s">
        <v>4505</v>
      </c>
      <c r="AE317" s="1" t="s">
        <v>92</v>
      </c>
      <c r="AF317" s="6"/>
      <c r="AG317" s="6"/>
      <c r="AH317" s="6"/>
      <c r="AI317" s="6"/>
      <c r="AJ317" s="6"/>
      <c r="AK317" s="3"/>
      <c r="AL317" s="6"/>
      <c r="AM317" s="6"/>
      <c r="AN317" s="6"/>
      <c r="AO317" s="6"/>
      <c r="AP317" s="6"/>
      <c r="AQ317" s="6"/>
      <c r="AR317" s="6"/>
      <c r="AS317" s="6"/>
      <c r="AT317" s="6"/>
      <c r="AU317" s="6"/>
      <c r="AV317" s="32"/>
      <c r="AW317" s="32"/>
      <c r="AX317" s="6"/>
      <c r="AY317" s="6"/>
      <c r="AZ317" s="6"/>
      <c r="BA317" s="6"/>
      <c r="BB317" s="6"/>
      <c r="BC317" s="6"/>
      <c r="BD317" s="3"/>
    </row>
    <row x14ac:dyDescent="0.25" r="318" customHeight="1" ht="15.75">
      <c r="A318" s="17" t="s">
        <v>32</v>
      </c>
      <c r="B318" s="15" t="s">
        <v>4504</v>
      </c>
      <c r="C318" s="1" t="s">
        <v>6179</v>
      </c>
      <c r="D318" s="1" t="s">
        <v>6180</v>
      </c>
      <c r="E318" s="1" t="s">
        <v>6181</v>
      </c>
      <c r="F318" s="1" t="s">
        <v>6182</v>
      </c>
      <c r="G318" s="1" t="s">
        <v>2953</v>
      </c>
      <c r="H318" s="2">
        <v>1</v>
      </c>
      <c r="I318" s="1" t="s">
        <v>6183</v>
      </c>
      <c r="J318" s="2">
        <v>6</v>
      </c>
      <c r="K318" s="1" t="s">
        <v>2993</v>
      </c>
      <c r="L318" s="1" t="s">
        <v>2968</v>
      </c>
      <c r="M318" s="1" t="s">
        <v>2953</v>
      </c>
      <c r="N318" s="1" t="s">
        <v>6184</v>
      </c>
      <c r="O318" s="16" t="s">
        <v>4505</v>
      </c>
      <c r="P318" s="17" t="s">
        <v>32</v>
      </c>
      <c r="Q318" s="18" t="s">
        <v>4506</v>
      </c>
      <c r="R318" s="1" t="s">
        <v>4507</v>
      </c>
      <c r="S318" s="1" t="s">
        <v>1690</v>
      </c>
      <c r="T318" s="1" t="s">
        <v>1690</v>
      </c>
      <c r="U318" s="6"/>
      <c r="V318" s="30">
        <f>VLOOKUP(B318,AC:AE, 3, FALSE)</f>
      </c>
      <c r="W318" s="1" t="s">
        <v>4509</v>
      </c>
      <c r="X318" s="6"/>
      <c r="Y318" s="6"/>
      <c r="Z318" s="6"/>
      <c r="AA318" s="6"/>
      <c r="AB318" s="6"/>
      <c r="AC318" s="1" t="s">
        <v>2085</v>
      </c>
      <c r="AD318" s="1" t="s">
        <v>2086</v>
      </c>
      <c r="AE318" s="1" t="s">
        <v>126</v>
      </c>
      <c r="AF318" s="6"/>
      <c r="AG318" s="6"/>
      <c r="AH318" s="6"/>
      <c r="AI318" s="6"/>
      <c r="AJ318" s="6"/>
      <c r="AK318" s="3"/>
      <c r="AL318" s="6"/>
      <c r="AM318" s="6"/>
      <c r="AN318" s="6"/>
      <c r="AO318" s="6"/>
      <c r="AP318" s="6"/>
      <c r="AQ318" s="6"/>
      <c r="AR318" s="6"/>
      <c r="AS318" s="6"/>
      <c r="AT318" s="6"/>
      <c r="AU318" s="6"/>
      <c r="AV318" s="32"/>
      <c r="AW318" s="32"/>
      <c r="AX318" s="6"/>
      <c r="AY318" s="6"/>
      <c r="AZ318" s="6"/>
      <c r="BA318" s="6"/>
      <c r="BB318" s="6"/>
      <c r="BC318" s="6"/>
      <c r="BD318" s="3"/>
    </row>
    <row x14ac:dyDescent="0.25" r="319" customHeight="1" ht="15.75">
      <c r="A319" s="17" t="s">
        <v>1681</v>
      </c>
      <c r="B319" s="15" t="s">
        <v>2085</v>
      </c>
      <c r="C319" s="1" t="s">
        <v>6185</v>
      </c>
      <c r="D319" s="1" t="s">
        <v>6009</v>
      </c>
      <c r="E319" s="1" t="s">
        <v>6186</v>
      </c>
      <c r="F319" s="1" t="s">
        <v>6187</v>
      </c>
      <c r="G319" s="1" t="s">
        <v>2949</v>
      </c>
      <c r="H319" s="2">
        <v>1</v>
      </c>
      <c r="I319" s="1" t="s">
        <v>6188</v>
      </c>
      <c r="J319" s="2">
        <v>2</v>
      </c>
      <c r="K319" s="1" t="s">
        <v>6189</v>
      </c>
      <c r="L319" s="1" t="s">
        <v>2968</v>
      </c>
      <c r="M319" s="1" t="s">
        <v>2949</v>
      </c>
      <c r="N319" s="1" t="s">
        <v>6190</v>
      </c>
      <c r="O319" s="16" t="s">
        <v>2086</v>
      </c>
      <c r="P319" s="17" t="s">
        <v>1681</v>
      </c>
      <c r="Q319" s="18" t="s">
        <v>2087</v>
      </c>
      <c r="R319" s="1" t="s">
        <v>2088</v>
      </c>
      <c r="S319" s="1" t="s">
        <v>1721</v>
      </c>
      <c r="T319" s="1" t="s">
        <v>1685</v>
      </c>
      <c r="U319" s="6"/>
      <c r="V319" s="30">
        <f>VLOOKUP(B319,AC:AE, 3, FALSE)</f>
      </c>
      <c r="W319" s="1" t="s">
        <v>86</v>
      </c>
      <c r="X319" s="1" t="s">
        <v>2970</v>
      </c>
      <c r="Y319" s="6"/>
      <c r="Z319" s="6"/>
      <c r="AA319" s="6"/>
      <c r="AB319" s="6"/>
      <c r="AC319" s="1" t="s">
        <v>844</v>
      </c>
      <c r="AD319" s="1" t="s">
        <v>845</v>
      </c>
      <c r="AE319" s="1" t="s">
        <v>87</v>
      </c>
      <c r="AF319" s="6"/>
      <c r="AG319" s="6"/>
      <c r="AH319" s="6"/>
      <c r="AI319" s="6"/>
      <c r="AJ319" s="6"/>
      <c r="AK319" s="3"/>
      <c r="AL319" s="6"/>
      <c r="AM319" s="6"/>
      <c r="AN319" s="6"/>
      <c r="AO319" s="6"/>
      <c r="AP319" s="6"/>
      <c r="AQ319" s="6"/>
      <c r="AR319" s="6"/>
      <c r="AS319" s="6"/>
      <c r="AT319" s="6"/>
      <c r="AU319" s="6"/>
      <c r="AV319" s="32"/>
      <c r="AW319" s="32"/>
      <c r="AX319" s="6"/>
      <c r="AY319" s="6"/>
      <c r="AZ319" s="6"/>
      <c r="BA319" s="6"/>
      <c r="BB319" s="6"/>
      <c r="BC319" s="6"/>
      <c r="BD319" s="3"/>
    </row>
    <row x14ac:dyDescent="0.25" r="320" customHeight="1" ht="15.75">
      <c r="A320" s="17" t="s">
        <v>32</v>
      </c>
      <c r="B320" s="15" t="s">
        <v>844</v>
      </c>
      <c r="C320" s="1" t="s">
        <v>6191</v>
      </c>
      <c r="D320" s="1" t="s">
        <v>6192</v>
      </c>
      <c r="E320" s="1" t="s">
        <v>6193</v>
      </c>
      <c r="F320" s="1" t="s">
        <v>6194</v>
      </c>
      <c r="G320" s="1" t="s">
        <v>2953</v>
      </c>
      <c r="H320" s="19">
        <v>0.368421053</v>
      </c>
      <c r="I320" s="1" t="s">
        <v>6195</v>
      </c>
      <c r="J320" s="19">
        <v>2.5</v>
      </c>
      <c r="K320" s="1" t="s">
        <v>2993</v>
      </c>
      <c r="L320" s="1" t="s">
        <v>2968</v>
      </c>
      <c r="M320" s="1" t="s">
        <v>2953</v>
      </c>
      <c r="N320" s="1" t="s">
        <v>6196</v>
      </c>
      <c r="O320" s="16" t="s">
        <v>845</v>
      </c>
      <c r="P320" s="17" t="s">
        <v>32</v>
      </c>
      <c r="Q320" s="18" t="s">
        <v>846</v>
      </c>
      <c r="R320" s="1" t="s">
        <v>847</v>
      </c>
      <c r="S320" s="1" t="s">
        <v>1721</v>
      </c>
      <c r="T320" s="1" t="s">
        <v>1685</v>
      </c>
      <c r="U320" s="6"/>
      <c r="V320" s="30">
        <f>VLOOKUP(B320,AC:AE, 3, FALSE)</f>
      </c>
      <c r="W320" s="1" t="s">
        <v>4520</v>
      </c>
      <c r="X320" s="6"/>
      <c r="Y320" s="6"/>
      <c r="Z320" s="6"/>
      <c r="AA320" s="6"/>
      <c r="AB320" s="6"/>
      <c r="AC320" s="1" t="s">
        <v>2089</v>
      </c>
      <c r="AD320" s="1" t="s">
        <v>2090</v>
      </c>
      <c r="AE320" s="1" t="s">
        <v>67</v>
      </c>
      <c r="AF320" s="6"/>
      <c r="AG320" s="6"/>
      <c r="AH320" s="6"/>
      <c r="AI320" s="6"/>
      <c r="AJ320" s="6"/>
      <c r="AK320" s="3"/>
      <c r="AL320" s="6"/>
      <c r="AM320" s="6"/>
      <c r="AN320" s="6"/>
      <c r="AO320" s="6"/>
      <c r="AP320" s="6"/>
      <c r="AQ320" s="6"/>
      <c r="AR320" s="6"/>
      <c r="AS320" s="6"/>
      <c r="AT320" s="6"/>
      <c r="AU320" s="6"/>
      <c r="AV320" s="32"/>
      <c r="AW320" s="32"/>
      <c r="AX320" s="6"/>
      <c r="AY320" s="6"/>
      <c r="AZ320" s="6"/>
      <c r="BA320" s="6"/>
      <c r="BB320" s="6"/>
      <c r="BC320" s="6"/>
      <c r="BD320" s="3"/>
    </row>
    <row x14ac:dyDescent="0.25" r="321" customHeight="1" ht="15.75">
      <c r="A321" s="17" t="s">
        <v>1681</v>
      </c>
      <c r="B321" s="15" t="s">
        <v>2089</v>
      </c>
      <c r="C321" s="1" t="s">
        <v>6197</v>
      </c>
      <c r="D321" s="1" t="s">
        <v>6198</v>
      </c>
      <c r="E321" s="1" t="s">
        <v>6199</v>
      </c>
      <c r="F321" s="1" t="s">
        <v>6200</v>
      </c>
      <c r="G321" s="1" t="s">
        <v>2949</v>
      </c>
      <c r="H321" s="2">
        <v>1</v>
      </c>
      <c r="I321" s="1" t="s">
        <v>3168</v>
      </c>
      <c r="J321" s="2">
        <v>1</v>
      </c>
      <c r="K321" s="1" t="s">
        <v>6084</v>
      </c>
      <c r="L321" s="1" t="s">
        <v>2968</v>
      </c>
      <c r="M321" s="1" t="s">
        <v>2949</v>
      </c>
      <c r="N321" s="1" t="s">
        <v>3169</v>
      </c>
      <c r="O321" s="16" t="s">
        <v>2090</v>
      </c>
      <c r="P321" s="17" t="s">
        <v>1681</v>
      </c>
      <c r="Q321" s="18" t="s">
        <v>2091</v>
      </c>
      <c r="R321" s="1" t="s">
        <v>2092</v>
      </c>
      <c r="S321" s="1" t="s">
        <v>1721</v>
      </c>
      <c r="T321" s="1" t="s">
        <v>1685</v>
      </c>
      <c r="U321" s="6"/>
      <c r="V321" s="30">
        <f>VLOOKUP(B321,AC:AE, 3, FALSE)</f>
      </c>
      <c r="W321" s="1" t="s">
        <v>86</v>
      </c>
      <c r="X321" s="1" t="s">
        <v>2970</v>
      </c>
      <c r="Y321" s="6"/>
      <c r="Z321" s="6"/>
      <c r="AA321" s="6"/>
      <c r="AB321" s="6"/>
      <c r="AC321" s="1" t="s">
        <v>2093</v>
      </c>
      <c r="AD321" s="1" t="s">
        <v>2094</v>
      </c>
      <c r="AE321" s="1" t="s">
        <v>62</v>
      </c>
      <c r="AF321" s="6"/>
      <c r="AG321" s="6"/>
      <c r="AH321" s="6"/>
      <c r="AI321" s="6"/>
      <c r="AJ321" s="6"/>
      <c r="AK321" s="3"/>
      <c r="AL321" s="6"/>
      <c r="AM321" s="6"/>
      <c r="AN321" s="6"/>
      <c r="AO321" s="6"/>
      <c r="AP321" s="6"/>
      <c r="AQ321" s="6"/>
      <c r="AR321" s="6"/>
      <c r="AS321" s="6"/>
      <c r="AT321" s="6"/>
      <c r="AU321" s="6"/>
      <c r="AV321" s="32"/>
      <c r="AW321" s="32"/>
      <c r="AX321" s="6"/>
      <c r="AY321" s="6"/>
      <c r="AZ321" s="6"/>
      <c r="BA321" s="6"/>
      <c r="BB321" s="6"/>
      <c r="BC321" s="6"/>
      <c r="BD321" s="3"/>
    </row>
    <row x14ac:dyDescent="0.25" r="322" customHeight="1" ht="15.75">
      <c r="A322" s="17" t="s">
        <v>1681</v>
      </c>
      <c r="B322" s="15" t="s">
        <v>2093</v>
      </c>
      <c r="C322" s="1" t="s">
        <v>6201</v>
      </c>
      <c r="D322" s="1" t="s">
        <v>6202</v>
      </c>
      <c r="E322" s="1" t="s">
        <v>6203</v>
      </c>
      <c r="F322" s="1" t="s">
        <v>6204</v>
      </c>
      <c r="G322" s="1" t="s">
        <v>2949</v>
      </c>
      <c r="H322" s="2">
        <v>1</v>
      </c>
      <c r="I322" s="1" t="s">
        <v>2950</v>
      </c>
      <c r="J322" s="2">
        <v>0</v>
      </c>
      <c r="K322" s="1" t="s">
        <v>6205</v>
      </c>
      <c r="L322" s="1" t="s">
        <v>2968</v>
      </c>
      <c r="M322" s="1" t="s">
        <v>2949</v>
      </c>
      <c r="N322" s="1" t="s">
        <v>4702</v>
      </c>
      <c r="O322" s="16" t="s">
        <v>2094</v>
      </c>
      <c r="P322" s="17" t="s">
        <v>1681</v>
      </c>
      <c r="Q322" s="18" t="s">
        <v>2095</v>
      </c>
      <c r="R322" s="1" t="s">
        <v>2096</v>
      </c>
      <c r="S322" s="1" t="s">
        <v>1684</v>
      </c>
      <c r="T322" s="1" t="s">
        <v>1685</v>
      </c>
      <c r="U322" s="6"/>
      <c r="V322" s="30">
        <f>VLOOKUP(B322,AC:AE, 3, FALSE)</f>
      </c>
      <c r="W322" s="1" t="s">
        <v>86</v>
      </c>
      <c r="X322" s="1" t="s">
        <v>2970</v>
      </c>
      <c r="Y322" s="6"/>
      <c r="Z322" s="6"/>
      <c r="AA322" s="6"/>
      <c r="AB322" s="6"/>
      <c r="AC322" s="1" t="s">
        <v>848</v>
      </c>
      <c r="AD322" s="1" t="s">
        <v>849</v>
      </c>
      <c r="AE322" s="1" t="s">
        <v>135</v>
      </c>
      <c r="AF322" s="6"/>
      <c r="AG322" s="6"/>
      <c r="AH322" s="6"/>
      <c r="AI322" s="6"/>
      <c r="AJ322" s="6"/>
      <c r="AK322" s="3"/>
      <c r="AL322" s="6"/>
      <c r="AM322" s="6"/>
      <c r="AN322" s="6"/>
      <c r="AO322" s="6"/>
      <c r="AP322" s="6"/>
      <c r="AQ322" s="6"/>
      <c r="AR322" s="6"/>
      <c r="AS322" s="6"/>
      <c r="AT322" s="6"/>
      <c r="AU322" s="6"/>
      <c r="AV322" s="32"/>
      <c r="AW322" s="32"/>
      <c r="AX322" s="6"/>
      <c r="AY322" s="6"/>
      <c r="AZ322" s="6"/>
      <c r="BA322" s="6"/>
      <c r="BB322" s="6"/>
      <c r="BC322" s="6"/>
      <c r="BD322" s="3"/>
    </row>
    <row x14ac:dyDescent="0.25" r="323" customHeight="1" ht="15.75">
      <c r="A323" s="17" t="s">
        <v>32</v>
      </c>
      <c r="B323" s="15" t="s">
        <v>848</v>
      </c>
      <c r="C323" s="1" t="s">
        <v>6206</v>
      </c>
      <c r="D323" s="1" t="s">
        <v>2950</v>
      </c>
      <c r="E323" s="1" t="s">
        <v>2979</v>
      </c>
      <c r="F323" s="1" t="s">
        <v>6207</v>
      </c>
      <c r="G323" s="1" t="s">
        <v>2953</v>
      </c>
      <c r="H323" s="2">
        <v>1</v>
      </c>
      <c r="I323" s="1" t="s">
        <v>2950</v>
      </c>
      <c r="J323" s="2">
        <v>0</v>
      </c>
      <c r="K323" s="1" t="s">
        <v>2993</v>
      </c>
      <c r="L323" s="1" t="s">
        <v>2968</v>
      </c>
      <c r="M323" s="1" t="s">
        <v>2953</v>
      </c>
      <c r="N323" s="1" t="s">
        <v>6208</v>
      </c>
      <c r="O323" s="16" t="s">
        <v>849</v>
      </c>
      <c r="P323" s="17" t="s">
        <v>32</v>
      </c>
      <c r="Q323" s="18" t="s">
        <v>850</v>
      </c>
      <c r="R323" s="1" t="s">
        <v>851</v>
      </c>
      <c r="S323" s="1" t="s">
        <v>1708</v>
      </c>
      <c r="T323" s="1" t="s">
        <v>1685</v>
      </c>
      <c r="U323" s="6"/>
      <c r="V323" s="30">
        <f>VLOOKUP(B323,AC:AE, 3, FALSE)</f>
      </c>
      <c r="W323" s="1" t="s">
        <v>4530</v>
      </c>
      <c r="X323" s="6"/>
      <c r="Y323" s="6"/>
      <c r="Z323" s="6"/>
      <c r="AA323" s="6"/>
      <c r="AB323" s="6"/>
      <c r="AC323" s="1" t="s">
        <v>2097</v>
      </c>
      <c r="AD323" s="32" t="s">
        <v>2098</v>
      </c>
      <c r="AE323" s="1" t="s">
        <v>87</v>
      </c>
      <c r="AF323" s="6"/>
      <c r="AG323" s="6"/>
      <c r="AH323" s="6"/>
      <c r="AI323" s="6"/>
      <c r="AJ323" s="6"/>
      <c r="AK323" s="3"/>
      <c r="AL323" s="6"/>
      <c r="AM323" s="6"/>
      <c r="AN323" s="6"/>
      <c r="AO323" s="6"/>
      <c r="AP323" s="6"/>
      <c r="AQ323" s="6"/>
      <c r="AR323" s="6"/>
      <c r="AS323" s="6"/>
      <c r="AT323" s="6"/>
      <c r="AU323" s="6"/>
      <c r="AV323" s="32"/>
      <c r="AW323" s="32"/>
      <c r="AX323" s="6"/>
      <c r="AY323" s="6"/>
      <c r="AZ323" s="6"/>
      <c r="BA323" s="6"/>
      <c r="BB323" s="6"/>
      <c r="BC323" s="6"/>
      <c r="BD323" s="3"/>
    </row>
    <row x14ac:dyDescent="0.25" r="324" customHeight="1" ht="15.75">
      <c r="A324" s="17" t="s">
        <v>1681</v>
      </c>
      <c r="B324" s="15" t="s">
        <v>2097</v>
      </c>
      <c r="C324" s="1" t="s">
        <v>6209</v>
      </c>
      <c r="D324" s="1" t="s">
        <v>6210</v>
      </c>
      <c r="E324" s="1" t="s">
        <v>6211</v>
      </c>
      <c r="F324" s="1" t="s">
        <v>6212</v>
      </c>
      <c r="G324" s="1" t="s">
        <v>2949</v>
      </c>
      <c r="H324" s="2">
        <v>1</v>
      </c>
      <c r="I324" s="1" t="s">
        <v>3302</v>
      </c>
      <c r="J324" s="19">
        <v>0.5</v>
      </c>
      <c r="K324" s="1" t="s">
        <v>4052</v>
      </c>
      <c r="L324" s="1" t="s">
        <v>2968</v>
      </c>
      <c r="M324" s="1" t="s">
        <v>2949</v>
      </c>
      <c r="N324" s="1" t="s">
        <v>6213</v>
      </c>
      <c r="O324" s="16" t="s">
        <v>2098</v>
      </c>
      <c r="P324" s="17" t="s">
        <v>1681</v>
      </c>
      <c r="Q324" s="18" t="s">
        <v>2099</v>
      </c>
      <c r="R324" s="1" t="s">
        <v>987</v>
      </c>
      <c r="S324" s="1" t="s">
        <v>1684</v>
      </c>
      <c r="T324" s="1" t="s">
        <v>1685</v>
      </c>
      <c r="U324" s="6"/>
      <c r="V324" s="30">
        <f>VLOOKUP(B324,AC:AE, 3, FALSE)</f>
      </c>
      <c r="W324" s="1" t="s">
        <v>86</v>
      </c>
      <c r="X324" s="1" t="s">
        <v>2970</v>
      </c>
      <c r="Y324" s="6"/>
      <c r="Z324" s="6"/>
      <c r="AA324" s="6"/>
      <c r="AB324" s="6"/>
      <c r="AC324" s="1" t="s">
        <v>852</v>
      </c>
      <c r="AD324" s="1" t="s">
        <v>853</v>
      </c>
      <c r="AE324" s="1" t="s">
        <v>126</v>
      </c>
      <c r="AF324" s="6"/>
      <c r="AG324" s="6"/>
      <c r="AH324" s="6"/>
      <c r="AI324" s="6"/>
      <c r="AJ324" s="6"/>
      <c r="AK324" s="3"/>
      <c r="AL324" s="6"/>
      <c r="AM324" s="6"/>
      <c r="AN324" s="6"/>
      <c r="AO324" s="6"/>
      <c r="AP324" s="6"/>
      <c r="AQ324" s="6"/>
      <c r="AR324" s="6"/>
      <c r="AS324" s="6"/>
      <c r="AT324" s="6"/>
      <c r="AU324" s="6"/>
      <c r="AV324" s="32"/>
      <c r="AW324" s="32"/>
      <c r="AX324" s="6"/>
      <c r="AY324" s="6"/>
      <c r="AZ324" s="6"/>
      <c r="BA324" s="6"/>
      <c r="BB324" s="6"/>
      <c r="BC324" s="6"/>
      <c r="BD324" s="3"/>
    </row>
    <row x14ac:dyDescent="0.25" r="325" customHeight="1" ht="15.75">
      <c r="A325" s="17" t="s">
        <v>16</v>
      </c>
      <c r="B325" s="15" t="s">
        <v>852</v>
      </c>
      <c r="C325" s="1" t="s">
        <v>6214</v>
      </c>
      <c r="D325" s="1" t="s">
        <v>3700</v>
      </c>
      <c r="E325" s="1" t="s">
        <v>6215</v>
      </c>
      <c r="F325" s="1" t="s">
        <v>6216</v>
      </c>
      <c r="G325" s="1" t="s">
        <v>2949</v>
      </c>
      <c r="H325" s="19">
        <v>0.376</v>
      </c>
      <c r="I325" s="1" t="s">
        <v>6217</v>
      </c>
      <c r="J325" s="19">
        <v>22.5</v>
      </c>
      <c r="K325" s="1" t="s">
        <v>3180</v>
      </c>
      <c r="L325" s="1" t="s">
        <v>2968</v>
      </c>
      <c r="M325" s="1" t="s">
        <v>2953</v>
      </c>
      <c r="N325" s="1" t="s">
        <v>6218</v>
      </c>
      <c r="O325" s="16" t="s">
        <v>853</v>
      </c>
      <c r="P325" s="17" t="s">
        <v>16</v>
      </c>
      <c r="Q325" s="18" t="s">
        <v>854</v>
      </c>
      <c r="R325" s="1" t="s">
        <v>855</v>
      </c>
      <c r="S325" s="1" t="s">
        <v>1721</v>
      </c>
      <c r="T325" s="1" t="s">
        <v>1685</v>
      </c>
      <c r="U325" s="6"/>
      <c r="V325" s="30">
        <f>VLOOKUP(B325,AC:AE, 3, FALSE)</f>
      </c>
      <c r="W325" s="1" t="s">
        <v>86</v>
      </c>
      <c r="X325" s="6"/>
      <c r="Y325" s="6"/>
      <c r="Z325" s="6"/>
      <c r="AA325" s="6"/>
      <c r="AB325" s="6"/>
      <c r="AC325" s="1" t="s">
        <v>856</v>
      </c>
      <c r="AD325" s="1" t="s">
        <v>6219</v>
      </c>
      <c r="AE325" s="1" t="s">
        <v>56</v>
      </c>
      <c r="AF325" s="6"/>
      <c r="AG325" s="6"/>
      <c r="AH325" s="6"/>
      <c r="AI325" s="6"/>
      <c r="AJ325" s="6"/>
      <c r="AK325" s="3"/>
      <c r="AL325" s="6"/>
      <c r="AM325" s="6"/>
      <c r="AN325" s="6"/>
      <c r="AO325" s="6"/>
      <c r="AP325" s="6"/>
      <c r="AQ325" s="6"/>
      <c r="AR325" s="6"/>
      <c r="AS325" s="6"/>
      <c r="AT325" s="6"/>
      <c r="AU325" s="6"/>
      <c r="AV325" s="32"/>
      <c r="AW325" s="32"/>
      <c r="AX325" s="6"/>
      <c r="AY325" s="6"/>
      <c r="AZ325" s="6"/>
      <c r="BA325" s="6"/>
      <c r="BB325" s="6"/>
      <c r="BC325" s="6"/>
      <c r="BD325" s="3"/>
    </row>
    <row x14ac:dyDescent="0.25" r="326" customHeight="1" ht="15.75">
      <c r="A326" s="17" t="s">
        <v>16</v>
      </c>
      <c r="B326" s="15" t="s">
        <v>856</v>
      </c>
      <c r="C326" s="1" t="s">
        <v>6220</v>
      </c>
      <c r="D326" s="1" t="s">
        <v>4917</v>
      </c>
      <c r="E326" s="1" t="s">
        <v>6221</v>
      </c>
      <c r="F326" s="1" t="s">
        <v>6222</v>
      </c>
      <c r="G326" s="1" t="s">
        <v>2949</v>
      </c>
      <c r="H326" s="2">
        <v>1</v>
      </c>
      <c r="I326" s="1" t="s">
        <v>2950</v>
      </c>
      <c r="J326" s="2">
        <v>0</v>
      </c>
      <c r="K326" s="1" t="s">
        <v>3356</v>
      </c>
      <c r="L326" s="1" t="s">
        <v>2968</v>
      </c>
      <c r="M326" s="1" t="s">
        <v>5756</v>
      </c>
      <c r="N326" s="1" t="s">
        <v>5757</v>
      </c>
      <c r="O326" s="16" t="s">
        <v>857</v>
      </c>
      <c r="P326" s="17" t="s">
        <v>16</v>
      </c>
      <c r="Q326" s="18" t="s">
        <v>858</v>
      </c>
      <c r="R326" s="1" t="s">
        <v>859</v>
      </c>
      <c r="S326" s="1" t="s">
        <v>1990</v>
      </c>
      <c r="T326" s="1" t="s">
        <v>1685</v>
      </c>
      <c r="U326" s="6"/>
      <c r="V326" s="30">
        <f>VLOOKUP(B326,AC:AE, 3, FALSE)</f>
      </c>
      <c r="W326" s="1" t="s">
        <v>86</v>
      </c>
      <c r="X326" s="6"/>
      <c r="Y326" s="6"/>
      <c r="Z326" s="6"/>
      <c r="AA326" s="6"/>
      <c r="AB326" s="6"/>
      <c r="AC326" s="1" t="s">
        <v>860</v>
      </c>
      <c r="AD326" s="1" t="s">
        <v>861</v>
      </c>
      <c r="AE326" s="1" t="s">
        <v>135</v>
      </c>
      <c r="AF326" s="6"/>
      <c r="AG326" s="6"/>
      <c r="AH326" s="6"/>
      <c r="AI326" s="6"/>
      <c r="AJ326" s="6"/>
      <c r="AK326" s="3"/>
      <c r="AL326" s="6"/>
      <c r="AM326" s="6"/>
      <c r="AN326" s="6"/>
      <c r="AO326" s="6"/>
      <c r="AP326" s="6"/>
      <c r="AQ326" s="6"/>
      <c r="AR326" s="6"/>
      <c r="AS326" s="6"/>
      <c r="AT326" s="6"/>
      <c r="AU326" s="6"/>
      <c r="AV326" s="32"/>
      <c r="AW326" s="32"/>
      <c r="AX326" s="6"/>
      <c r="AY326" s="6"/>
      <c r="AZ326" s="6"/>
      <c r="BA326" s="6"/>
      <c r="BB326" s="6"/>
      <c r="BC326" s="6"/>
      <c r="BD326" s="3"/>
    </row>
    <row x14ac:dyDescent="0.25" r="327" customHeight="1" ht="15.75">
      <c r="A327" s="17" t="s">
        <v>32</v>
      </c>
      <c r="B327" s="15" t="s">
        <v>860</v>
      </c>
      <c r="C327" s="1" t="s">
        <v>6223</v>
      </c>
      <c r="D327" s="1" t="s">
        <v>6224</v>
      </c>
      <c r="E327" s="1" t="s">
        <v>6225</v>
      </c>
      <c r="F327" s="1" t="s">
        <v>6226</v>
      </c>
      <c r="G327" s="1" t="s">
        <v>2953</v>
      </c>
      <c r="H327" s="2">
        <v>1</v>
      </c>
      <c r="I327" s="1" t="s">
        <v>6227</v>
      </c>
      <c r="J327" s="2">
        <v>6</v>
      </c>
      <c r="K327" s="1" t="s">
        <v>2993</v>
      </c>
      <c r="L327" s="1" t="s">
        <v>2968</v>
      </c>
      <c r="M327" s="1" t="s">
        <v>2953</v>
      </c>
      <c r="N327" s="1" t="s">
        <v>6228</v>
      </c>
      <c r="O327" s="16" t="s">
        <v>861</v>
      </c>
      <c r="P327" s="17" t="s">
        <v>32</v>
      </c>
      <c r="Q327" s="18" t="s">
        <v>862</v>
      </c>
      <c r="R327" s="1" t="s">
        <v>863</v>
      </c>
      <c r="S327" s="1" t="s">
        <v>1684</v>
      </c>
      <c r="T327" s="1" t="s">
        <v>1685</v>
      </c>
      <c r="U327" s="6"/>
      <c r="V327" s="30">
        <f>VLOOKUP(B327,AC:AE, 3, FALSE)</f>
      </c>
      <c r="W327" s="1" t="s">
        <v>4542</v>
      </c>
      <c r="X327" s="6"/>
      <c r="Y327" s="6"/>
      <c r="Z327" s="6"/>
      <c r="AA327" s="6"/>
      <c r="AB327" s="6"/>
      <c r="AC327" s="1" t="s">
        <v>864</v>
      </c>
      <c r="AD327" s="1" t="s">
        <v>865</v>
      </c>
      <c r="AE327" s="1" t="s">
        <v>100</v>
      </c>
      <c r="AF327" s="6"/>
      <c r="AG327" s="6"/>
      <c r="AH327" s="6"/>
      <c r="AI327" s="6"/>
      <c r="AJ327" s="6"/>
      <c r="AK327" s="3"/>
      <c r="AL327" s="6"/>
      <c r="AM327" s="6"/>
      <c r="AN327" s="6"/>
      <c r="AO327" s="6"/>
      <c r="AP327" s="6"/>
      <c r="AQ327" s="6"/>
      <c r="AR327" s="6"/>
      <c r="AS327" s="6"/>
      <c r="AT327" s="6"/>
      <c r="AU327" s="6"/>
      <c r="AV327" s="32"/>
      <c r="AW327" s="32"/>
      <c r="AX327" s="6"/>
      <c r="AY327" s="6"/>
      <c r="AZ327" s="6"/>
      <c r="BA327" s="6"/>
      <c r="BB327" s="6"/>
      <c r="BC327" s="6"/>
      <c r="BD327" s="3"/>
    </row>
    <row x14ac:dyDescent="0.25" r="328" customHeight="1" ht="15.75">
      <c r="A328" s="17" t="s">
        <v>32</v>
      </c>
      <c r="B328" s="15" t="s">
        <v>864</v>
      </c>
      <c r="C328" s="1" t="s">
        <v>6229</v>
      </c>
      <c r="D328" s="1" t="s">
        <v>4458</v>
      </c>
      <c r="E328" s="1" t="s">
        <v>6230</v>
      </c>
      <c r="F328" s="1" t="s">
        <v>6231</v>
      </c>
      <c r="G328" s="1" t="s">
        <v>2953</v>
      </c>
      <c r="H328" s="2">
        <v>1</v>
      </c>
      <c r="I328" s="1" t="s">
        <v>2950</v>
      </c>
      <c r="J328" s="2">
        <v>0</v>
      </c>
      <c r="K328" s="1" t="s">
        <v>2993</v>
      </c>
      <c r="L328" s="1" t="s">
        <v>2968</v>
      </c>
      <c r="M328" s="1" t="s">
        <v>2953</v>
      </c>
      <c r="N328" s="1" t="s">
        <v>6232</v>
      </c>
      <c r="O328" s="16" t="s">
        <v>865</v>
      </c>
      <c r="P328" s="17" t="s">
        <v>32</v>
      </c>
      <c r="Q328" s="18" t="s">
        <v>866</v>
      </c>
      <c r="R328" s="1" t="s">
        <v>867</v>
      </c>
      <c r="S328" s="1" t="s">
        <v>1721</v>
      </c>
      <c r="T328" s="1" t="s">
        <v>1685</v>
      </c>
      <c r="U328" s="6"/>
      <c r="V328" s="30">
        <f>VLOOKUP(B328,AC:AE, 3, FALSE)</f>
      </c>
      <c r="W328" s="1" t="s">
        <v>4554</v>
      </c>
      <c r="X328" s="6"/>
      <c r="Y328" s="6"/>
      <c r="Z328" s="6"/>
      <c r="AA328" s="6"/>
      <c r="AB328" s="6"/>
      <c r="AC328" s="1" t="s">
        <v>2100</v>
      </c>
      <c r="AD328" s="1" t="s">
        <v>6233</v>
      </c>
      <c r="AE328" s="1" t="s">
        <v>36</v>
      </c>
      <c r="AF328" s="6"/>
      <c r="AG328" s="6"/>
      <c r="AH328" s="6"/>
      <c r="AI328" s="6"/>
      <c r="AJ328" s="6"/>
      <c r="AK328" s="3"/>
      <c r="AL328" s="6"/>
      <c r="AM328" s="6"/>
      <c r="AN328" s="6"/>
      <c r="AO328" s="6"/>
      <c r="AP328" s="6"/>
      <c r="AQ328" s="6"/>
      <c r="AR328" s="6"/>
      <c r="AS328" s="6"/>
      <c r="AT328" s="6"/>
      <c r="AU328" s="6"/>
      <c r="AV328" s="32"/>
      <c r="AW328" s="32"/>
      <c r="AX328" s="6"/>
      <c r="AY328" s="6"/>
      <c r="AZ328" s="6"/>
      <c r="BA328" s="6"/>
      <c r="BB328" s="6"/>
      <c r="BC328" s="6"/>
      <c r="BD328" s="3"/>
    </row>
    <row x14ac:dyDescent="0.25" r="329" customHeight="1" ht="15.75">
      <c r="A329" s="17" t="s">
        <v>1681</v>
      </c>
      <c r="B329" s="15" t="s">
        <v>2100</v>
      </c>
      <c r="C329" s="1" t="s">
        <v>6234</v>
      </c>
      <c r="D329" s="1" t="s">
        <v>2950</v>
      </c>
      <c r="E329" s="1" t="s">
        <v>2979</v>
      </c>
      <c r="F329" s="1" t="s">
        <v>6235</v>
      </c>
      <c r="G329" s="1" t="s">
        <v>2949</v>
      </c>
      <c r="H329" s="2">
        <v>1</v>
      </c>
      <c r="I329" s="1" t="s">
        <v>2950</v>
      </c>
      <c r="J329" s="2">
        <v>0</v>
      </c>
      <c r="K329" s="1" t="s">
        <v>6236</v>
      </c>
      <c r="L329" s="1" t="s">
        <v>2968</v>
      </c>
      <c r="M329" s="1" t="s">
        <v>2949</v>
      </c>
      <c r="N329" s="1" t="s">
        <v>6237</v>
      </c>
      <c r="O329" s="16" t="s">
        <v>2101</v>
      </c>
      <c r="P329" s="17" t="s">
        <v>1681</v>
      </c>
      <c r="Q329" s="18" t="s">
        <v>2102</v>
      </c>
      <c r="R329" s="1" t="s">
        <v>1898</v>
      </c>
      <c r="S329" s="1" t="s">
        <v>1684</v>
      </c>
      <c r="T329" s="1" t="s">
        <v>1685</v>
      </c>
      <c r="U329" s="6"/>
      <c r="V329" s="30">
        <f>VLOOKUP(B329,AC:AE, 3, FALSE)</f>
      </c>
      <c r="W329" s="1" t="s">
        <v>86</v>
      </c>
      <c r="X329" s="1" t="s">
        <v>2970</v>
      </c>
      <c r="Y329" s="6"/>
      <c r="Z329" s="6"/>
      <c r="AA329" s="6"/>
      <c r="AB329" s="6"/>
      <c r="AC329" s="1" t="s">
        <v>2103</v>
      </c>
      <c r="AD329" s="1" t="s">
        <v>2104</v>
      </c>
      <c r="AE329" s="1" t="s">
        <v>20</v>
      </c>
      <c r="AF329" s="6"/>
      <c r="AG329" s="6"/>
      <c r="AH329" s="6"/>
      <c r="AI329" s="6"/>
      <c r="AJ329" s="6"/>
      <c r="AK329" s="3"/>
      <c r="AL329" s="6"/>
      <c r="AM329" s="6"/>
      <c r="AN329" s="6"/>
      <c r="AO329" s="6"/>
      <c r="AP329" s="6"/>
      <c r="AQ329" s="6"/>
      <c r="AR329" s="6"/>
      <c r="AS329" s="6"/>
      <c r="AT329" s="6"/>
      <c r="AU329" s="6"/>
      <c r="AV329" s="32"/>
      <c r="AW329" s="32"/>
      <c r="AX329" s="6"/>
      <c r="AY329" s="6"/>
      <c r="AZ329" s="6"/>
      <c r="BA329" s="6"/>
      <c r="BB329" s="6"/>
      <c r="BC329" s="6"/>
      <c r="BD329" s="3"/>
    </row>
    <row x14ac:dyDescent="0.25" r="330" customHeight="1" ht="15.75">
      <c r="A330" s="17" t="s">
        <v>1693</v>
      </c>
      <c r="B330" s="15" t="s">
        <v>2103</v>
      </c>
      <c r="C330" s="1" t="s">
        <v>6238</v>
      </c>
      <c r="D330" s="1" t="s">
        <v>3229</v>
      </c>
      <c r="E330" s="1" t="s">
        <v>6239</v>
      </c>
      <c r="F330" s="1" t="s">
        <v>6240</v>
      </c>
      <c r="G330" s="1" t="s">
        <v>2953</v>
      </c>
      <c r="H330" s="19">
        <v>0.333333333</v>
      </c>
      <c r="I330" s="1" t="s">
        <v>2950</v>
      </c>
      <c r="J330" s="2">
        <v>0</v>
      </c>
      <c r="K330" s="1" t="s">
        <v>2993</v>
      </c>
      <c r="L330" s="1" t="s">
        <v>2968</v>
      </c>
      <c r="M330" s="1" t="s">
        <v>2949</v>
      </c>
      <c r="N330" s="1" t="s">
        <v>4835</v>
      </c>
      <c r="O330" s="16" t="s">
        <v>2104</v>
      </c>
      <c r="P330" s="17" t="s">
        <v>1693</v>
      </c>
      <c r="Q330" s="18" t="s">
        <v>2105</v>
      </c>
      <c r="R330" s="1" t="s">
        <v>2106</v>
      </c>
      <c r="S330" s="1" t="s">
        <v>1690</v>
      </c>
      <c r="T330" s="1" t="s">
        <v>1690</v>
      </c>
      <c r="U330" s="6"/>
      <c r="V330" s="30">
        <f>VLOOKUP(B330,AC:AE, 3, FALSE)</f>
      </c>
      <c r="W330" s="1" t="s">
        <v>86</v>
      </c>
      <c r="X330" s="1" t="s">
        <v>2970</v>
      </c>
      <c r="Y330" s="6"/>
      <c r="Z330" s="6"/>
      <c r="AA330" s="6"/>
      <c r="AB330" s="6"/>
      <c r="AC330" s="1" t="s">
        <v>2107</v>
      </c>
      <c r="AD330" s="1" t="s">
        <v>2108</v>
      </c>
      <c r="AE330" s="1" t="s">
        <v>87</v>
      </c>
      <c r="AF330" s="6"/>
      <c r="AG330" s="6"/>
      <c r="AH330" s="6"/>
      <c r="AI330" s="6"/>
      <c r="AJ330" s="6"/>
      <c r="AK330" s="3"/>
      <c r="AL330" s="6"/>
      <c r="AM330" s="6"/>
      <c r="AN330" s="6"/>
      <c r="AO330" s="6"/>
      <c r="AP330" s="6"/>
      <c r="AQ330" s="6"/>
      <c r="AR330" s="6"/>
      <c r="AS330" s="6"/>
      <c r="AT330" s="6"/>
      <c r="AU330" s="6"/>
      <c r="AV330" s="32"/>
      <c r="AW330" s="32"/>
      <c r="AX330" s="6"/>
      <c r="AY330" s="6"/>
      <c r="AZ330" s="6"/>
      <c r="BA330" s="6"/>
      <c r="BB330" s="6"/>
      <c r="BC330" s="6"/>
      <c r="BD330" s="3"/>
    </row>
    <row x14ac:dyDescent="0.25" r="331" customHeight="1" ht="15.75">
      <c r="A331" s="17" t="s">
        <v>1693</v>
      </c>
      <c r="B331" s="15" t="s">
        <v>2107</v>
      </c>
      <c r="C331" s="1" t="s">
        <v>6241</v>
      </c>
      <c r="D331" s="1" t="s">
        <v>3113</v>
      </c>
      <c r="E331" s="1" t="s">
        <v>6242</v>
      </c>
      <c r="F331" s="1" t="s">
        <v>6243</v>
      </c>
      <c r="G331" s="1" t="s">
        <v>2953</v>
      </c>
      <c r="H331" s="2">
        <v>1</v>
      </c>
      <c r="I331" s="1" t="s">
        <v>3116</v>
      </c>
      <c r="J331" s="19">
        <v>0.5</v>
      </c>
      <c r="K331" s="1" t="s">
        <v>2993</v>
      </c>
      <c r="L331" s="1" t="s">
        <v>2968</v>
      </c>
      <c r="M331" s="1" t="s">
        <v>2949</v>
      </c>
      <c r="N331" s="1" t="s">
        <v>3118</v>
      </c>
      <c r="O331" s="16" t="s">
        <v>2108</v>
      </c>
      <c r="P331" s="17" t="s">
        <v>1693</v>
      </c>
      <c r="Q331" s="18" t="s">
        <v>2109</v>
      </c>
      <c r="R331" s="1" t="s">
        <v>987</v>
      </c>
      <c r="S331" s="1" t="s">
        <v>1684</v>
      </c>
      <c r="T331" s="1" t="s">
        <v>1685</v>
      </c>
      <c r="U331" s="6"/>
      <c r="V331" s="30">
        <f>VLOOKUP(B331,AC:AE, 3, FALSE)</f>
      </c>
      <c r="W331" s="1" t="s">
        <v>86</v>
      </c>
      <c r="X331" s="1" t="s">
        <v>2970</v>
      </c>
      <c r="Y331" s="6"/>
      <c r="Z331" s="6"/>
      <c r="AA331" s="6"/>
      <c r="AB331" s="6"/>
      <c r="AC331" s="1" t="s">
        <v>868</v>
      </c>
      <c r="AD331" s="1" t="s">
        <v>869</v>
      </c>
      <c r="AE331" s="1" t="s">
        <v>75</v>
      </c>
      <c r="AF331" s="6"/>
      <c r="AG331" s="6"/>
      <c r="AH331" s="6"/>
      <c r="AI331" s="6"/>
      <c r="AJ331" s="6"/>
      <c r="AK331" s="3"/>
      <c r="AL331" s="6"/>
      <c r="AM331" s="6"/>
      <c r="AN331" s="6"/>
      <c r="AO331" s="6"/>
      <c r="AP331" s="6"/>
      <c r="AQ331" s="6"/>
      <c r="AR331" s="6"/>
      <c r="AS331" s="6"/>
      <c r="AT331" s="6"/>
      <c r="AU331" s="6"/>
      <c r="AV331" s="32"/>
      <c r="AW331" s="32"/>
      <c r="AX331" s="6"/>
      <c r="AY331" s="6"/>
      <c r="AZ331" s="6"/>
      <c r="BA331" s="6"/>
      <c r="BB331" s="6"/>
      <c r="BC331" s="6"/>
      <c r="BD331" s="3"/>
    </row>
    <row x14ac:dyDescent="0.25" r="332" customHeight="1" ht="15.75">
      <c r="A332" s="17" t="s">
        <v>16</v>
      </c>
      <c r="B332" s="15" t="s">
        <v>868</v>
      </c>
      <c r="C332" s="1" t="s">
        <v>6244</v>
      </c>
      <c r="D332" s="1" t="s">
        <v>3534</v>
      </c>
      <c r="E332" s="1" t="s">
        <v>6245</v>
      </c>
      <c r="F332" s="1" t="s">
        <v>6246</v>
      </c>
      <c r="G332" s="1" t="s">
        <v>2949</v>
      </c>
      <c r="H332" s="2">
        <v>1</v>
      </c>
      <c r="I332" s="1" t="s">
        <v>6247</v>
      </c>
      <c r="J332" s="19">
        <v>0.5</v>
      </c>
      <c r="K332" s="1" t="s">
        <v>6248</v>
      </c>
      <c r="L332" s="1" t="s">
        <v>5275</v>
      </c>
      <c r="M332" s="1" t="s">
        <v>2953</v>
      </c>
      <c r="N332" s="1" t="s">
        <v>4785</v>
      </c>
      <c r="O332" s="16" t="s">
        <v>869</v>
      </c>
      <c r="P332" s="17" t="s">
        <v>16</v>
      </c>
      <c r="Q332" s="18" t="s">
        <v>870</v>
      </c>
      <c r="R332" s="1" t="s">
        <v>871</v>
      </c>
      <c r="S332" s="1" t="s">
        <v>1721</v>
      </c>
      <c r="T332" s="1" t="s">
        <v>1685</v>
      </c>
      <c r="U332" s="6"/>
      <c r="V332" s="30">
        <f>VLOOKUP(B332,AC:AE, 3, FALSE)</f>
      </c>
      <c r="W332" s="1" t="s">
        <v>86</v>
      </c>
      <c r="X332" s="6"/>
      <c r="Y332" s="6"/>
      <c r="Z332" s="6"/>
      <c r="AA332" s="6"/>
      <c r="AB332" s="6"/>
      <c r="AC332" s="1" t="s">
        <v>872</v>
      </c>
      <c r="AD332" s="1" t="s">
        <v>6249</v>
      </c>
      <c r="AE332" s="1" t="s">
        <v>36</v>
      </c>
      <c r="AF332" s="6"/>
      <c r="AG332" s="6"/>
      <c r="AH332" s="6"/>
      <c r="AI332" s="6"/>
      <c r="AJ332" s="6"/>
      <c r="AK332" s="3"/>
      <c r="AL332" s="6"/>
      <c r="AM332" s="6"/>
      <c r="AN332" s="6"/>
      <c r="AO332" s="6"/>
      <c r="AP332" s="6"/>
      <c r="AQ332" s="6"/>
      <c r="AR332" s="6"/>
      <c r="AS332" s="6"/>
      <c r="AT332" s="6"/>
      <c r="AU332" s="6"/>
      <c r="AV332" s="32"/>
      <c r="AW332" s="32"/>
      <c r="AX332" s="6"/>
      <c r="AY332" s="6"/>
      <c r="AZ332" s="6"/>
      <c r="BA332" s="6"/>
      <c r="BB332" s="6"/>
      <c r="BC332" s="6"/>
      <c r="BD332" s="3"/>
    </row>
    <row x14ac:dyDescent="0.25" r="333" customHeight="1" ht="15.75">
      <c r="A333" s="17" t="s">
        <v>32</v>
      </c>
      <c r="B333" s="15" t="s">
        <v>872</v>
      </c>
      <c r="C333" s="1" t="s">
        <v>6250</v>
      </c>
      <c r="D333" s="1" t="s">
        <v>6251</v>
      </c>
      <c r="E333" s="1" t="s">
        <v>6252</v>
      </c>
      <c r="F333" s="1" t="s">
        <v>6253</v>
      </c>
      <c r="G333" s="1" t="s">
        <v>2953</v>
      </c>
      <c r="H333" s="2">
        <v>1</v>
      </c>
      <c r="I333" s="1" t="s">
        <v>2950</v>
      </c>
      <c r="J333" s="2">
        <v>0</v>
      </c>
      <c r="K333" s="1" t="s">
        <v>2993</v>
      </c>
      <c r="L333" s="1" t="s">
        <v>2968</v>
      </c>
      <c r="M333" s="1" t="s">
        <v>2953</v>
      </c>
      <c r="N333" s="1" t="s">
        <v>4347</v>
      </c>
      <c r="O333" s="16" t="s">
        <v>873</v>
      </c>
      <c r="P333" s="17" t="s">
        <v>32</v>
      </c>
      <c r="Q333" s="18" t="s">
        <v>874</v>
      </c>
      <c r="R333" s="1" t="s">
        <v>419</v>
      </c>
      <c r="S333" s="1" t="s">
        <v>1746</v>
      </c>
      <c r="T333" s="1" t="s">
        <v>1685</v>
      </c>
      <c r="U333" s="6"/>
      <c r="V333" s="30">
        <f>VLOOKUP(B333,AC:AE, 3, FALSE)</f>
      </c>
      <c r="W333" s="1" t="s">
        <v>3497</v>
      </c>
      <c r="X333" s="6"/>
      <c r="Y333" s="6"/>
      <c r="Z333" s="6"/>
      <c r="AA333" s="6"/>
      <c r="AB333" s="6"/>
      <c r="AC333" s="1" t="s">
        <v>2110</v>
      </c>
      <c r="AD333" s="1" t="s">
        <v>2111</v>
      </c>
      <c r="AE333" s="1" t="s">
        <v>135</v>
      </c>
      <c r="AF333" s="6"/>
      <c r="AG333" s="6"/>
      <c r="AH333" s="6"/>
      <c r="AI333" s="6"/>
      <c r="AJ333" s="6"/>
      <c r="AK333" s="3"/>
      <c r="AL333" s="6"/>
      <c r="AM333" s="6"/>
      <c r="AN333" s="6"/>
      <c r="AO333" s="6"/>
      <c r="AP333" s="6"/>
      <c r="AQ333" s="6"/>
      <c r="AR333" s="6"/>
      <c r="AS333" s="6"/>
      <c r="AT333" s="6"/>
      <c r="AU333" s="6"/>
      <c r="AV333" s="32"/>
      <c r="AW333" s="32"/>
      <c r="AX333" s="6"/>
      <c r="AY333" s="6"/>
      <c r="AZ333" s="6"/>
      <c r="BA333" s="6"/>
      <c r="BB333" s="6"/>
      <c r="BC333" s="6"/>
      <c r="BD333" s="3"/>
    </row>
    <row x14ac:dyDescent="0.25" r="334" customHeight="1" ht="15.75">
      <c r="A334" s="17" t="s">
        <v>1681</v>
      </c>
      <c r="B334" s="15" t="s">
        <v>2110</v>
      </c>
      <c r="C334" s="1" t="s">
        <v>6254</v>
      </c>
      <c r="D334" s="1" t="s">
        <v>3408</v>
      </c>
      <c r="E334" s="1" t="s">
        <v>6255</v>
      </c>
      <c r="F334" s="1" t="s">
        <v>6256</v>
      </c>
      <c r="G334" s="1" t="s">
        <v>2949</v>
      </c>
      <c r="H334" s="2">
        <v>1</v>
      </c>
      <c r="I334" s="1" t="s">
        <v>6257</v>
      </c>
      <c r="J334" s="19">
        <v>6.5</v>
      </c>
      <c r="K334" s="1" t="s">
        <v>6258</v>
      </c>
      <c r="L334" s="1" t="s">
        <v>2968</v>
      </c>
      <c r="M334" s="1" t="s">
        <v>2949</v>
      </c>
      <c r="N334" s="1" t="s">
        <v>6259</v>
      </c>
      <c r="O334" s="16" t="s">
        <v>2111</v>
      </c>
      <c r="P334" s="17" t="s">
        <v>1681</v>
      </c>
      <c r="Q334" s="18" t="s">
        <v>2112</v>
      </c>
      <c r="R334" s="1" t="s">
        <v>2113</v>
      </c>
      <c r="S334" s="1" t="s">
        <v>1684</v>
      </c>
      <c r="T334" s="1" t="s">
        <v>1685</v>
      </c>
      <c r="U334" s="6"/>
      <c r="V334" s="30">
        <f>VLOOKUP(B334,AC:AE, 3, FALSE)</f>
      </c>
      <c r="W334" s="1" t="s">
        <v>86</v>
      </c>
      <c r="X334" s="1" t="s">
        <v>2970</v>
      </c>
      <c r="Y334" s="6"/>
      <c r="Z334" s="6"/>
      <c r="AA334" s="6"/>
      <c r="AB334" s="6"/>
      <c r="AC334" s="1" t="s">
        <v>875</v>
      </c>
      <c r="AD334" s="1" t="s">
        <v>876</v>
      </c>
      <c r="AE334" s="1" t="s">
        <v>62</v>
      </c>
      <c r="AF334" s="6"/>
      <c r="AG334" s="6"/>
      <c r="AH334" s="6"/>
      <c r="AI334" s="6"/>
      <c r="AJ334" s="6"/>
      <c r="AK334" s="3"/>
      <c r="AL334" s="6"/>
      <c r="AM334" s="6"/>
      <c r="AN334" s="6"/>
      <c r="AO334" s="6"/>
      <c r="AP334" s="6"/>
      <c r="AQ334" s="6"/>
      <c r="AR334" s="6"/>
      <c r="AS334" s="6"/>
      <c r="AT334" s="6"/>
      <c r="AU334" s="6"/>
      <c r="AV334" s="32"/>
      <c r="AW334" s="32"/>
      <c r="AX334" s="6"/>
      <c r="AY334" s="6"/>
      <c r="AZ334" s="6"/>
      <c r="BA334" s="6"/>
      <c r="BB334" s="6"/>
      <c r="BC334" s="6"/>
      <c r="BD334" s="3"/>
    </row>
    <row x14ac:dyDescent="0.25" r="335" customHeight="1" ht="15.75">
      <c r="A335" s="17" t="s">
        <v>32</v>
      </c>
      <c r="B335" s="15" t="s">
        <v>875</v>
      </c>
      <c r="C335" s="1" t="s">
        <v>6260</v>
      </c>
      <c r="D335" s="1" t="s">
        <v>6261</v>
      </c>
      <c r="E335" s="1" t="s">
        <v>6262</v>
      </c>
      <c r="F335" s="1" t="s">
        <v>6263</v>
      </c>
      <c r="G335" s="1" t="s">
        <v>2953</v>
      </c>
      <c r="H335" s="2">
        <v>1</v>
      </c>
      <c r="I335" s="1" t="s">
        <v>2950</v>
      </c>
      <c r="J335" s="2">
        <v>0</v>
      </c>
      <c r="K335" s="1" t="s">
        <v>2993</v>
      </c>
      <c r="L335" s="1" t="s">
        <v>2968</v>
      </c>
      <c r="M335" s="1" t="s">
        <v>2953</v>
      </c>
      <c r="N335" s="1" t="s">
        <v>6264</v>
      </c>
      <c r="O335" s="16" t="s">
        <v>876</v>
      </c>
      <c r="P335" s="17" t="s">
        <v>32</v>
      </c>
      <c r="Q335" s="18" t="s">
        <v>877</v>
      </c>
      <c r="R335" s="1" t="s">
        <v>878</v>
      </c>
      <c r="S335" s="1" t="s">
        <v>1684</v>
      </c>
      <c r="T335" s="1" t="s">
        <v>1685</v>
      </c>
      <c r="U335" s="6"/>
      <c r="V335" s="30">
        <f>VLOOKUP(B335,AC:AE, 3, FALSE)</f>
      </c>
      <c r="W335" s="1" t="s">
        <v>4572</v>
      </c>
      <c r="X335" s="6"/>
      <c r="Y335" s="6"/>
      <c r="Z335" s="6"/>
      <c r="AA335" s="6"/>
      <c r="AB335" s="6"/>
      <c r="AC335" s="1" t="s">
        <v>879</v>
      </c>
      <c r="AD335" s="1" t="s">
        <v>880</v>
      </c>
      <c r="AE335" s="1" t="s">
        <v>126</v>
      </c>
      <c r="AF335" s="6"/>
      <c r="AG335" s="6"/>
      <c r="AH335" s="6"/>
      <c r="AI335" s="6"/>
      <c r="AJ335" s="6"/>
      <c r="AK335" s="3"/>
      <c r="AL335" s="6"/>
      <c r="AM335" s="6"/>
      <c r="AN335" s="6"/>
      <c r="AO335" s="6"/>
      <c r="AP335" s="6"/>
      <c r="AQ335" s="6"/>
      <c r="AR335" s="6"/>
      <c r="AS335" s="6"/>
      <c r="AT335" s="6"/>
      <c r="AU335" s="6"/>
      <c r="AV335" s="32"/>
      <c r="AW335" s="32"/>
      <c r="AX335" s="6"/>
      <c r="AY335" s="6"/>
      <c r="AZ335" s="6"/>
      <c r="BA335" s="6"/>
      <c r="BB335" s="6"/>
      <c r="BC335" s="6"/>
      <c r="BD335" s="3"/>
    </row>
    <row x14ac:dyDescent="0.25" r="336" customHeight="1" ht="15.75">
      <c r="A336" s="17" t="s">
        <v>32</v>
      </c>
      <c r="B336" s="15" t="s">
        <v>879</v>
      </c>
      <c r="C336" s="1" t="s">
        <v>6265</v>
      </c>
      <c r="D336" s="1" t="s">
        <v>6266</v>
      </c>
      <c r="E336" s="1" t="s">
        <v>6267</v>
      </c>
      <c r="F336" s="1" t="s">
        <v>6268</v>
      </c>
      <c r="G336" s="1" t="s">
        <v>2953</v>
      </c>
      <c r="H336" s="19">
        <v>0.333333333</v>
      </c>
      <c r="I336" s="1" t="s">
        <v>2950</v>
      </c>
      <c r="J336" s="2">
        <v>0</v>
      </c>
      <c r="K336" s="1" t="s">
        <v>2993</v>
      </c>
      <c r="L336" s="1" t="s">
        <v>2968</v>
      </c>
      <c r="M336" s="1" t="s">
        <v>2953</v>
      </c>
      <c r="N336" s="1" t="s">
        <v>6126</v>
      </c>
      <c r="O336" s="16" t="s">
        <v>880</v>
      </c>
      <c r="P336" s="17" t="s">
        <v>32</v>
      </c>
      <c r="Q336" s="18" t="s">
        <v>881</v>
      </c>
      <c r="R336" s="1" t="s">
        <v>882</v>
      </c>
      <c r="S336" s="1" t="s">
        <v>1684</v>
      </c>
      <c r="T336" s="1" t="s">
        <v>1685</v>
      </c>
      <c r="U336" s="6"/>
      <c r="V336" s="30">
        <f>VLOOKUP(B336,AC:AE, 3, FALSE)</f>
      </c>
      <c r="W336" s="1" t="s">
        <v>4584</v>
      </c>
      <c r="X336" s="6"/>
      <c r="Y336" s="6"/>
      <c r="Z336" s="6"/>
      <c r="AA336" s="6"/>
      <c r="AB336" s="6"/>
      <c r="AC336" s="1" t="s">
        <v>2114</v>
      </c>
      <c r="AD336" s="1" t="s">
        <v>2115</v>
      </c>
      <c r="AE336" s="1" t="s">
        <v>67</v>
      </c>
      <c r="AF336" s="6"/>
      <c r="AG336" s="6"/>
      <c r="AH336" s="6"/>
      <c r="AI336" s="6"/>
      <c r="AJ336" s="6"/>
      <c r="AK336" s="3"/>
      <c r="AL336" s="6"/>
      <c r="AM336" s="6"/>
      <c r="AN336" s="6"/>
      <c r="AO336" s="6"/>
      <c r="AP336" s="6"/>
      <c r="AQ336" s="6"/>
      <c r="AR336" s="6"/>
      <c r="AS336" s="6"/>
      <c r="AT336" s="6"/>
      <c r="AU336" s="6"/>
      <c r="AV336" s="32"/>
      <c r="AW336" s="32"/>
      <c r="AX336" s="6"/>
      <c r="AY336" s="6"/>
      <c r="AZ336" s="6"/>
      <c r="BA336" s="6"/>
      <c r="BB336" s="6"/>
      <c r="BC336" s="6"/>
      <c r="BD336" s="3"/>
    </row>
    <row x14ac:dyDescent="0.25" r="337" customHeight="1" ht="15.75">
      <c r="A337" s="17" t="s">
        <v>1681</v>
      </c>
      <c r="B337" s="15" t="s">
        <v>2114</v>
      </c>
      <c r="C337" s="1" t="s">
        <v>6269</v>
      </c>
      <c r="D337" s="1" t="s">
        <v>3165</v>
      </c>
      <c r="E337" s="1" t="s">
        <v>6270</v>
      </c>
      <c r="F337" s="1" t="s">
        <v>6271</v>
      </c>
      <c r="G337" s="1" t="s">
        <v>2949</v>
      </c>
      <c r="H337" s="2">
        <v>1</v>
      </c>
      <c r="I337" s="1" t="s">
        <v>3168</v>
      </c>
      <c r="J337" s="2">
        <v>1</v>
      </c>
      <c r="K337" s="1" t="s">
        <v>6272</v>
      </c>
      <c r="L337" s="1" t="s">
        <v>2968</v>
      </c>
      <c r="M337" s="1" t="s">
        <v>2949</v>
      </c>
      <c r="N337" s="1" t="s">
        <v>4639</v>
      </c>
      <c r="O337" s="16" t="s">
        <v>2115</v>
      </c>
      <c r="P337" s="17" t="s">
        <v>1681</v>
      </c>
      <c r="Q337" s="18" t="s">
        <v>2116</v>
      </c>
      <c r="R337" s="1" t="s">
        <v>1844</v>
      </c>
      <c r="S337" s="1" t="s">
        <v>1684</v>
      </c>
      <c r="T337" s="1" t="s">
        <v>1685</v>
      </c>
      <c r="U337" s="6"/>
      <c r="V337" s="30">
        <f>VLOOKUP(B337,AC:AE, 3, FALSE)</f>
      </c>
      <c r="W337" s="1" t="s">
        <v>86</v>
      </c>
      <c r="X337" s="1" t="s">
        <v>2970</v>
      </c>
      <c r="Y337" s="6"/>
      <c r="Z337" s="6"/>
      <c r="AA337" s="6"/>
      <c r="AB337" s="6"/>
      <c r="AC337" s="1" t="s">
        <v>2117</v>
      </c>
      <c r="AD337" s="32" t="s">
        <v>2118</v>
      </c>
      <c r="AE337" s="1" t="s">
        <v>67</v>
      </c>
      <c r="AF337" s="6"/>
      <c r="AG337" s="6"/>
      <c r="AH337" s="6"/>
      <c r="AI337" s="6"/>
      <c r="AJ337" s="6"/>
      <c r="AK337" s="3"/>
      <c r="AL337" s="6"/>
      <c r="AM337" s="6"/>
      <c r="AN337" s="6"/>
      <c r="AO337" s="6"/>
      <c r="AP337" s="6"/>
      <c r="AQ337" s="6"/>
      <c r="AR337" s="6"/>
      <c r="AS337" s="6"/>
      <c r="AT337" s="6"/>
      <c r="AU337" s="6"/>
      <c r="AV337" s="32"/>
      <c r="AW337" s="32"/>
      <c r="AX337" s="6"/>
      <c r="AY337" s="6"/>
      <c r="AZ337" s="6"/>
      <c r="BA337" s="6"/>
      <c r="BB337" s="6"/>
      <c r="BC337" s="6"/>
      <c r="BD337" s="3"/>
    </row>
    <row x14ac:dyDescent="0.25" r="338" customHeight="1" ht="15.75">
      <c r="A338" s="17" t="s">
        <v>1681</v>
      </c>
      <c r="B338" s="15" t="s">
        <v>2117</v>
      </c>
      <c r="C338" s="1" t="s">
        <v>6273</v>
      </c>
      <c r="D338" s="1" t="s">
        <v>3165</v>
      </c>
      <c r="E338" s="1" t="s">
        <v>6274</v>
      </c>
      <c r="F338" s="1" t="s">
        <v>6275</v>
      </c>
      <c r="G338" s="1" t="s">
        <v>2949</v>
      </c>
      <c r="H338" s="2">
        <v>1</v>
      </c>
      <c r="I338" s="1" t="s">
        <v>2950</v>
      </c>
      <c r="J338" s="2">
        <v>0</v>
      </c>
      <c r="K338" s="1" t="s">
        <v>6276</v>
      </c>
      <c r="L338" s="1" t="s">
        <v>2968</v>
      </c>
      <c r="M338" s="1" t="s">
        <v>2949</v>
      </c>
      <c r="N338" s="1" t="s">
        <v>3596</v>
      </c>
      <c r="O338" s="16" t="s">
        <v>2118</v>
      </c>
      <c r="P338" s="17" t="s">
        <v>1681</v>
      </c>
      <c r="Q338" s="18" t="s">
        <v>2119</v>
      </c>
      <c r="R338" s="1" t="s">
        <v>2120</v>
      </c>
      <c r="S338" s="1" t="s">
        <v>1684</v>
      </c>
      <c r="T338" s="1" t="s">
        <v>1685</v>
      </c>
      <c r="U338" s="6"/>
      <c r="V338" s="30">
        <f>VLOOKUP(B338,AC:AE, 3, FALSE)</f>
      </c>
      <c r="W338" s="1" t="s">
        <v>86</v>
      </c>
      <c r="X338" s="1" t="s">
        <v>2970</v>
      </c>
      <c r="Y338" s="6"/>
      <c r="Z338" s="6"/>
      <c r="AA338" s="6"/>
      <c r="AB338" s="6"/>
      <c r="AC338" s="1" t="s">
        <v>2121</v>
      </c>
      <c r="AD338" s="1" t="s">
        <v>2122</v>
      </c>
      <c r="AE338" s="1" t="s">
        <v>67</v>
      </c>
      <c r="AF338" s="6"/>
      <c r="AG338" s="6"/>
      <c r="AH338" s="6"/>
      <c r="AI338" s="6"/>
      <c r="AJ338" s="6"/>
      <c r="AK338" s="3"/>
      <c r="AL338" s="6"/>
      <c r="AM338" s="6"/>
      <c r="AN338" s="6"/>
      <c r="AO338" s="6"/>
      <c r="AP338" s="6"/>
      <c r="AQ338" s="6"/>
      <c r="AR338" s="6"/>
      <c r="AS338" s="6"/>
      <c r="AT338" s="6"/>
      <c r="AU338" s="6"/>
      <c r="AV338" s="32"/>
      <c r="AW338" s="32"/>
      <c r="AX338" s="6"/>
      <c r="AY338" s="6"/>
      <c r="AZ338" s="6"/>
      <c r="BA338" s="6"/>
      <c r="BB338" s="6"/>
      <c r="BC338" s="6"/>
      <c r="BD338" s="3"/>
    </row>
    <row x14ac:dyDescent="0.25" r="339" customHeight="1" ht="15.75">
      <c r="A339" s="17" t="s">
        <v>1681</v>
      </c>
      <c r="B339" s="15" t="s">
        <v>2121</v>
      </c>
      <c r="C339" s="1" t="s">
        <v>6277</v>
      </c>
      <c r="D339" s="1" t="s">
        <v>3613</v>
      </c>
      <c r="E339" s="1" t="s">
        <v>6278</v>
      </c>
      <c r="F339" s="1" t="s">
        <v>6279</v>
      </c>
      <c r="G339" s="1" t="s">
        <v>2949</v>
      </c>
      <c r="H339" s="2">
        <v>1</v>
      </c>
      <c r="I339" s="1" t="s">
        <v>6280</v>
      </c>
      <c r="J339" s="19">
        <v>1.5</v>
      </c>
      <c r="K339" s="1" t="s">
        <v>6281</v>
      </c>
      <c r="L339" s="1" t="s">
        <v>2968</v>
      </c>
      <c r="M339" s="1" t="s">
        <v>2949</v>
      </c>
      <c r="N339" s="1" t="s">
        <v>6282</v>
      </c>
      <c r="O339" s="16" t="s">
        <v>2122</v>
      </c>
      <c r="P339" s="17" t="s">
        <v>1681</v>
      </c>
      <c r="Q339" s="18" t="s">
        <v>2109</v>
      </c>
      <c r="R339" s="1" t="s">
        <v>2123</v>
      </c>
      <c r="S339" s="1" t="s">
        <v>1684</v>
      </c>
      <c r="T339" s="1" t="s">
        <v>1685</v>
      </c>
      <c r="U339" s="6"/>
      <c r="V339" s="30">
        <f>VLOOKUP(B339,AC:AE, 3, FALSE)</f>
      </c>
      <c r="W339" s="1" t="s">
        <v>86</v>
      </c>
      <c r="X339" s="1" t="s">
        <v>2970</v>
      </c>
      <c r="Y339" s="6"/>
      <c r="Z339" s="6"/>
      <c r="AA339" s="6"/>
      <c r="AB339" s="6"/>
      <c r="AC339" s="1" t="s">
        <v>883</v>
      </c>
      <c r="AD339" s="1" t="s">
        <v>884</v>
      </c>
      <c r="AE339" s="1" t="s">
        <v>126</v>
      </c>
      <c r="AF339" s="6"/>
      <c r="AG339" s="6"/>
      <c r="AH339" s="6"/>
      <c r="AI339" s="6"/>
      <c r="AJ339" s="6"/>
      <c r="AK339" s="3"/>
      <c r="AL339" s="6"/>
      <c r="AM339" s="6"/>
      <c r="AN339" s="6"/>
      <c r="AO339" s="6"/>
      <c r="AP339" s="6"/>
      <c r="AQ339" s="6"/>
      <c r="AR339" s="6"/>
      <c r="AS339" s="6"/>
      <c r="AT339" s="6"/>
      <c r="AU339" s="6"/>
      <c r="AV339" s="32"/>
      <c r="AW339" s="32"/>
      <c r="AX339" s="6"/>
      <c r="AY339" s="6"/>
      <c r="AZ339" s="6"/>
      <c r="BA339" s="6"/>
      <c r="BB339" s="6"/>
      <c r="BC339" s="6"/>
      <c r="BD339" s="3"/>
    </row>
    <row x14ac:dyDescent="0.25" r="340" customHeight="1" ht="15.75">
      <c r="A340" s="17" t="s">
        <v>32</v>
      </c>
      <c r="B340" s="15" t="s">
        <v>883</v>
      </c>
      <c r="C340" s="1" t="s">
        <v>6283</v>
      </c>
      <c r="D340" s="1" t="s">
        <v>6284</v>
      </c>
      <c r="E340" s="1" t="s">
        <v>6285</v>
      </c>
      <c r="F340" s="1" t="s">
        <v>6286</v>
      </c>
      <c r="G340" s="1" t="s">
        <v>2953</v>
      </c>
      <c r="H340" s="2">
        <v>1</v>
      </c>
      <c r="I340" s="1" t="s">
        <v>6287</v>
      </c>
      <c r="J340" s="19">
        <v>0.5</v>
      </c>
      <c r="K340" s="1" t="s">
        <v>6288</v>
      </c>
      <c r="L340" s="1" t="s">
        <v>2968</v>
      </c>
      <c r="M340" s="1" t="s">
        <v>2953</v>
      </c>
      <c r="N340" s="1" t="s">
        <v>6289</v>
      </c>
      <c r="O340" s="16" t="s">
        <v>884</v>
      </c>
      <c r="P340" s="17" t="s">
        <v>32</v>
      </c>
      <c r="Q340" s="18" t="s">
        <v>885</v>
      </c>
      <c r="R340" s="1" t="s">
        <v>886</v>
      </c>
      <c r="S340" s="1" t="s">
        <v>1684</v>
      </c>
      <c r="T340" s="1" t="s">
        <v>1685</v>
      </c>
      <c r="U340" s="6"/>
      <c r="V340" s="30">
        <f>VLOOKUP(B340,AC:AE, 3, FALSE)</f>
      </c>
      <c r="W340" s="1" t="s">
        <v>4596</v>
      </c>
      <c r="X340" s="6"/>
      <c r="Y340" s="6"/>
      <c r="Z340" s="6"/>
      <c r="AA340" s="6"/>
      <c r="AB340" s="6"/>
      <c r="AC340" s="1" t="s">
        <v>6290</v>
      </c>
      <c r="AD340" s="1" t="s">
        <v>6291</v>
      </c>
      <c r="AE340" s="1" t="s">
        <v>135</v>
      </c>
      <c r="AF340" s="6"/>
      <c r="AG340" s="6"/>
      <c r="AH340" s="6"/>
      <c r="AI340" s="6"/>
      <c r="AJ340" s="6"/>
      <c r="AK340" s="3"/>
      <c r="AL340" s="6"/>
      <c r="AM340" s="6"/>
      <c r="AN340" s="6"/>
      <c r="AO340" s="6"/>
      <c r="AP340" s="6"/>
      <c r="AQ340" s="6"/>
      <c r="AR340" s="6"/>
      <c r="AS340" s="6"/>
      <c r="AT340" s="6"/>
      <c r="AU340" s="6"/>
      <c r="AV340" s="32"/>
      <c r="AW340" s="32"/>
      <c r="AX340" s="6"/>
      <c r="AY340" s="6"/>
      <c r="AZ340" s="6"/>
      <c r="BA340" s="6"/>
      <c r="BB340" s="6"/>
      <c r="BC340" s="6"/>
      <c r="BD340" s="3"/>
    </row>
    <row x14ac:dyDescent="0.25" r="341" customHeight="1" ht="15.75">
      <c r="A341" s="17" t="s">
        <v>16</v>
      </c>
      <c r="B341" s="15" t="s">
        <v>6290</v>
      </c>
      <c r="C341" s="1" t="s">
        <v>6292</v>
      </c>
      <c r="D341" s="1" t="s">
        <v>6293</v>
      </c>
      <c r="E341" s="1" t="s">
        <v>6294</v>
      </c>
      <c r="F341" s="1" t="s">
        <v>6295</v>
      </c>
      <c r="G341" s="1" t="s">
        <v>2949</v>
      </c>
      <c r="H341" s="2">
        <v>1</v>
      </c>
      <c r="I341" s="1" t="s">
        <v>6296</v>
      </c>
      <c r="J341" s="2">
        <v>6</v>
      </c>
      <c r="K341" s="1" t="s">
        <v>3714</v>
      </c>
      <c r="L341" s="1" t="s">
        <v>5331</v>
      </c>
      <c r="M341" s="1" t="s">
        <v>2953</v>
      </c>
      <c r="N341" s="1" t="s">
        <v>6297</v>
      </c>
      <c r="O341" s="16" t="s">
        <v>6291</v>
      </c>
      <c r="P341" s="17" t="s">
        <v>16</v>
      </c>
      <c r="Q341" s="18" t="s">
        <v>6298</v>
      </c>
      <c r="R341" s="1" t="s">
        <v>6299</v>
      </c>
      <c r="S341" s="1" t="s">
        <v>1690</v>
      </c>
      <c r="T341" s="1" t="s">
        <v>1690</v>
      </c>
      <c r="U341" s="6"/>
      <c r="V341" s="30">
        <f>VLOOKUP(B341,AC:AE, 3, FALSE)</f>
      </c>
      <c r="W341" s="1" t="s">
        <v>86</v>
      </c>
      <c r="X341" s="6"/>
      <c r="Y341" s="6"/>
      <c r="Z341" s="6"/>
      <c r="AA341" s="6"/>
      <c r="AB341" s="6"/>
      <c r="AC341" s="1" t="s">
        <v>2124</v>
      </c>
      <c r="AD341" s="32" t="s">
        <v>2125</v>
      </c>
      <c r="AE341" s="1" t="s">
        <v>135</v>
      </c>
      <c r="AF341" s="6"/>
      <c r="AG341" s="6"/>
      <c r="AH341" s="6"/>
      <c r="AI341" s="6"/>
      <c r="AJ341" s="6"/>
      <c r="AK341" s="3"/>
      <c r="AL341" s="6"/>
      <c r="AM341" s="6"/>
      <c r="AN341" s="6"/>
      <c r="AO341" s="6"/>
      <c r="AP341" s="6"/>
      <c r="AQ341" s="6"/>
      <c r="AR341" s="6"/>
      <c r="AS341" s="6"/>
      <c r="AT341" s="6"/>
      <c r="AU341" s="6"/>
      <c r="AV341" s="32"/>
      <c r="AW341" s="32"/>
      <c r="AX341" s="6"/>
      <c r="AY341" s="6"/>
      <c r="AZ341" s="6"/>
      <c r="BA341" s="6"/>
      <c r="BB341" s="6"/>
      <c r="BC341" s="6"/>
      <c r="BD341" s="3"/>
    </row>
    <row x14ac:dyDescent="0.25" r="342" customHeight="1" ht="15.75">
      <c r="A342" s="17" t="s">
        <v>1681</v>
      </c>
      <c r="B342" s="15" t="s">
        <v>2124</v>
      </c>
      <c r="C342" s="1" t="s">
        <v>6300</v>
      </c>
      <c r="D342" s="1" t="s">
        <v>6301</v>
      </c>
      <c r="E342" s="1" t="s">
        <v>6302</v>
      </c>
      <c r="F342" s="1" t="s">
        <v>6303</v>
      </c>
      <c r="G342" s="1" t="s">
        <v>2949</v>
      </c>
      <c r="H342" s="2">
        <v>1</v>
      </c>
      <c r="I342" s="1" t="s">
        <v>2950</v>
      </c>
      <c r="J342" s="2">
        <v>0</v>
      </c>
      <c r="K342" s="1" t="s">
        <v>6304</v>
      </c>
      <c r="L342" s="1" t="s">
        <v>2968</v>
      </c>
      <c r="M342" s="1" t="s">
        <v>2949</v>
      </c>
      <c r="N342" s="1" t="s">
        <v>6305</v>
      </c>
      <c r="O342" s="16" t="s">
        <v>2125</v>
      </c>
      <c r="P342" s="17" t="s">
        <v>1681</v>
      </c>
      <c r="Q342" s="18" t="s">
        <v>2126</v>
      </c>
      <c r="R342" s="1" t="s">
        <v>2127</v>
      </c>
      <c r="S342" s="1" t="s">
        <v>1684</v>
      </c>
      <c r="T342" s="1" t="s">
        <v>1685</v>
      </c>
      <c r="U342" s="6"/>
      <c r="V342" s="30">
        <f>VLOOKUP(B342,AC:AE, 3, FALSE)</f>
      </c>
      <c r="W342" s="1" t="s">
        <v>86</v>
      </c>
      <c r="X342" s="1" t="s">
        <v>2970</v>
      </c>
      <c r="Y342" s="6"/>
      <c r="Z342" s="6"/>
      <c r="AA342" s="6"/>
      <c r="AB342" s="6"/>
      <c r="AC342" s="1" t="s">
        <v>887</v>
      </c>
      <c r="AD342" s="1" t="s">
        <v>888</v>
      </c>
      <c r="AE342" s="1" t="s">
        <v>87</v>
      </c>
      <c r="AF342" s="6"/>
      <c r="AG342" s="6"/>
      <c r="AH342" s="6"/>
      <c r="AI342" s="6"/>
      <c r="AJ342" s="6"/>
      <c r="AK342" s="3"/>
      <c r="AL342" s="6"/>
      <c r="AM342" s="6"/>
      <c r="AN342" s="6"/>
      <c r="AO342" s="6"/>
      <c r="AP342" s="6"/>
      <c r="AQ342" s="6"/>
      <c r="AR342" s="6"/>
      <c r="AS342" s="6"/>
      <c r="AT342" s="6"/>
      <c r="AU342" s="6"/>
      <c r="AV342" s="32"/>
      <c r="AW342" s="32"/>
      <c r="AX342" s="6"/>
      <c r="AY342" s="6"/>
      <c r="AZ342" s="6"/>
      <c r="BA342" s="6"/>
      <c r="BB342" s="6"/>
      <c r="BC342" s="6"/>
      <c r="BD342" s="3"/>
    </row>
    <row x14ac:dyDescent="0.25" r="343" customHeight="1" ht="15.75">
      <c r="A343" s="17" t="s">
        <v>16</v>
      </c>
      <c r="B343" s="15" t="s">
        <v>887</v>
      </c>
      <c r="C343" s="1" t="s">
        <v>6306</v>
      </c>
      <c r="D343" s="1" t="s">
        <v>3188</v>
      </c>
      <c r="E343" s="1" t="s">
        <v>6307</v>
      </c>
      <c r="F343" s="1" t="s">
        <v>6308</v>
      </c>
      <c r="G343" s="1" t="s">
        <v>2949</v>
      </c>
      <c r="H343" s="19">
        <v>0.777777778</v>
      </c>
      <c r="I343" s="1" t="s">
        <v>2950</v>
      </c>
      <c r="J343" s="2">
        <v>0</v>
      </c>
      <c r="K343" s="1" t="s">
        <v>6309</v>
      </c>
      <c r="L343" s="1" t="s">
        <v>2968</v>
      </c>
      <c r="M343" s="1" t="s">
        <v>2953</v>
      </c>
      <c r="N343" s="1" t="s">
        <v>6310</v>
      </c>
      <c r="O343" s="16" t="s">
        <v>888</v>
      </c>
      <c r="P343" s="17" t="s">
        <v>16</v>
      </c>
      <c r="Q343" s="18" t="s">
        <v>889</v>
      </c>
      <c r="R343" s="1" t="s">
        <v>890</v>
      </c>
      <c r="S343" s="1" t="s">
        <v>1684</v>
      </c>
      <c r="T343" s="1" t="s">
        <v>1685</v>
      </c>
      <c r="U343" s="6"/>
      <c r="V343" s="30">
        <f>VLOOKUP(B343,AC:AE, 3, FALSE)</f>
      </c>
      <c r="W343" s="1" t="s">
        <v>86</v>
      </c>
      <c r="X343" s="6"/>
      <c r="Y343" s="6"/>
      <c r="Z343" s="6"/>
      <c r="AA343" s="6"/>
      <c r="AB343" s="6"/>
      <c r="AC343" s="1" t="s">
        <v>891</v>
      </c>
      <c r="AD343" s="1" t="s">
        <v>6311</v>
      </c>
      <c r="AE343" s="1" t="s">
        <v>67</v>
      </c>
      <c r="AF343" s="6"/>
      <c r="AG343" s="6"/>
      <c r="AH343" s="6"/>
      <c r="AI343" s="6"/>
      <c r="AJ343" s="6"/>
      <c r="AK343" s="3"/>
      <c r="AL343" s="6"/>
      <c r="AM343" s="6"/>
      <c r="AN343" s="6"/>
      <c r="AO343" s="6"/>
      <c r="AP343" s="6"/>
      <c r="AQ343" s="6"/>
      <c r="AR343" s="6"/>
      <c r="AS343" s="6"/>
      <c r="AT343" s="6"/>
      <c r="AU343" s="6"/>
      <c r="AV343" s="32"/>
      <c r="AW343" s="32"/>
      <c r="AX343" s="6"/>
      <c r="AY343" s="6"/>
      <c r="AZ343" s="6"/>
      <c r="BA343" s="6"/>
      <c r="BB343" s="6"/>
      <c r="BC343" s="6"/>
      <c r="BD343" s="3"/>
    </row>
    <row x14ac:dyDescent="0.25" r="344" customHeight="1" ht="15.75">
      <c r="A344" s="17" t="s">
        <v>32</v>
      </c>
      <c r="B344" s="15" t="s">
        <v>891</v>
      </c>
      <c r="C344" s="1" t="s">
        <v>6312</v>
      </c>
      <c r="D344" s="1" t="s">
        <v>3241</v>
      </c>
      <c r="E344" s="1" t="s">
        <v>6313</v>
      </c>
      <c r="F344" s="1" t="s">
        <v>6314</v>
      </c>
      <c r="G344" s="1" t="s">
        <v>2953</v>
      </c>
      <c r="H344" s="2">
        <v>1</v>
      </c>
      <c r="I344" s="1" t="s">
        <v>6315</v>
      </c>
      <c r="J344" s="2">
        <v>1</v>
      </c>
      <c r="K344" s="1" t="s">
        <v>2993</v>
      </c>
      <c r="L344" s="1" t="s">
        <v>6316</v>
      </c>
      <c r="M344" s="1" t="s">
        <v>2953</v>
      </c>
      <c r="N344" s="1" t="s">
        <v>3118</v>
      </c>
      <c r="O344" s="16" t="s">
        <v>892</v>
      </c>
      <c r="P344" s="17" t="s">
        <v>32</v>
      </c>
      <c r="Q344" s="18" t="s">
        <v>893</v>
      </c>
      <c r="R344" s="1" t="s">
        <v>894</v>
      </c>
      <c r="S344" s="1" t="s">
        <v>1684</v>
      </c>
      <c r="T344" s="1" t="s">
        <v>1685</v>
      </c>
      <c r="U344" s="6"/>
      <c r="V344" s="30">
        <f>VLOOKUP(B344,AC:AE, 3, FALSE)</f>
      </c>
      <c r="W344" s="1" t="s">
        <v>4608</v>
      </c>
      <c r="X344" s="6"/>
      <c r="Y344" s="6"/>
      <c r="Z344" s="6"/>
      <c r="AA344" s="6"/>
      <c r="AB344" s="6"/>
      <c r="AC344" s="1" t="s">
        <v>2128</v>
      </c>
      <c r="AD344" s="1" t="s">
        <v>2129</v>
      </c>
      <c r="AE344" s="1" t="s">
        <v>62</v>
      </c>
      <c r="AF344" s="6"/>
      <c r="AG344" s="6"/>
      <c r="AH344" s="6"/>
      <c r="AI344" s="6"/>
      <c r="AJ344" s="6"/>
      <c r="AK344" s="3"/>
      <c r="AL344" s="6"/>
      <c r="AM344" s="6"/>
      <c r="AN344" s="6"/>
      <c r="AO344" s="6"/>
      <c r="AP344" s="6"/>
      <c r="AQ344" s="6"/>
      <c r="AR344" s="6"/>
      <c r="AS344" s="6"/>
      <c r="AT344" s="6"/>
      <c r="AU344" s="6"/>
      <c r="AV344" s="32"/>
      <c r="AW344" s="32"/>
      <c r="AX344" s="6"/>
      <c r="AY344" s="6"/>
      <c r="AZ344" s="6"/>
      <c r="BA344" s="6"/>
      <c r="BB344" s="6"/>
      <c r="BC344" s="6"/>
      <c r="BD344" s="3"/>
    </row>
    <row x14ac:dyDescent="0.25" r="345" customHeight="1" ht="15.75">
      <c r="A345" s="17" t="s">
        <v>1681</v>
      </c>
      <c r="B345" s="15" t="s">
        <v>2128</v>
      </c>
      <c r="C345" s="1" t="s">
        <v>6317</v>
      </c>
      <c r="D345" s="1" t="s">
        <v>3323</v>
      </c>
      <c r="E345" s="1" t="s">
        <v>6318</v>
      </c>
      <c r="F345" s="1" t="s">
        <v>6319</v>
      </c>
      <c r="G345" s="1" t="s">
        <v>2949</v>
      </c>
      <c r="H345" s="2">
        <v>1</v>
      </c>
      <c r="I345" s="1" t="s">
        <v>6320</v>
      </c>
      <c r="J345" s="2">
        <v>1</v>
      </c>
      <c r="K345" s="1" t="s">
        <v>3401</v>
      </c>
      <c r="L345" s="1" t="s">
        <v>2968</v>
      </c>
      <c r="M345" s="1" t="s">
        <v>2949</v>
      </c>
      <c r="N345" s="1" t="s">
        <v>6321</v>
      </c>
      <c r="O345" s="16" t="s">
        <v>2129</v>
      </c>
      <c r="P345" s="17" t="s">
        <v>1681</v>
      </c>
      <c r="Q345" s="18" t="s">
        <v>2130</v>
      </c>
      <c r="R345" s="1" t="s">
        <v>2131</v>
      </c>
      <c r="S345" s="1" t="s">
        <v>1690</v>
      </c>
      <c r="T345" s="1" t="s">
        <v>1690</v>
      </c>
      <c r="U345" s="6"/>
      <c r="V345" s="30">
        <f>VLOOKUP(B345,AC:AE, 3, FALSE)</f>
      </c>
      <c r="W345" s="1" t="s">
        <v>86</v>
      </c>
      <c r="X345" s="1" t="s">
        <v>2970</v>
      </c>
      <c r="Y345" s="6"/>
      <c r="Z345" s="6"/>
      <c r="AA345" s="6"/>
      <c r="AB345" s="6"/>
      <c r="AC345" s="1" t="s">
        <v>895</v>
      </c>
      <c r="AD345" s="1" t="s">
        <v>896</v>
      </c>
      <c r="AE345" s="1" t="s">
        <v>135</v>
      </c>
      <c r="AF345" s="6"/>
      <c r="AG345" s="6"/>
      <c r="AH345" s="6"/>
      <c r="AI345" s="6"/>
      <c r="AJ345" s="6"/>
      <c r="AK345" s="3"/>
      <c r="AL345" s="6"/>
      <c r="AM345" s="6"/>
      <c r="AN345" s="6"/>
      <c r="AO345" s="6"/>
      <c r="AP345" s="6"/>
      <c r="AQ345" s="6"/>
      <c r="AR345" s="6"/>
      <c r="AS345" s="6"/>
      <c r="AT345" s="6"/>
      <c r="AU345" s="6"/>
      <c r="AV345" s="32"/>
      <c r="AW345" s="32"/>
      <c r="AX345" s="6"/>
      <c r="AY345" s="6"/>
      <c r="AZ345" s="6"/>
      <c r="BA345" s="6"/>
      <c r="BB345" s="6"/>
      <c r="BC345" s="6"/>
      <c r="BD345" s="3"/>
    </row>
    <row x14ac:dyDescent="0.25" r="346" customHeight="1" ht="15.75">
      <c r="A346" s="17" t="s">
        <v>16</v>
      </c>
      <c r="B346" s="15" t="s">
        <v>895</v>
      </c>
      <c r="C346" s="1" t="s">
        <v>6322</v>
      </c>
      <c r="D346" s="1" t="s">
        <v>6323</v>
      </c>
      <c r="E346" s="1" t="s">
        <v>6324</v>
      </c>
      <c r="F346" s="1" t="s">
        <v>6325</v>
      </c>
      <c r="G346" s="1" t="s">
        <v>2949</v>
      </c>
      <c r="H346" s="2">
        <v>1</v>
      </c>
      <c r="I346" s="1" t="s">
        <v>6326</v>
      </c>
      <c r="J346" s="19">
        <v>3.5</v>
      </c>
      <c r="K346" s="1" t="s">
        <v>6327</v>
      </c>
      <c r="L346" s="1" t="s">
        <v>2968</v>
      </c>
      <c r="M346" s="1" t="s">
        <v>2953</v>
      </c>
      <c r="N346" s="1" t="s">
        <v>6328</v>
      </c>
      <c r="O346" s="16" t="s">
        <v>896</v>
      </c>
      <c r="P346" s="17" t="s">
        <v>16</v>
      </c>
      <c r="Q346" s="18" t="s">
        <v>897</v>
      </c>
      <c r="R346" s="1" t="s">
        <v>898</v>
      </c>
      <c r="S346" s="1" t="s">
        <v>1684</v>
      </c>
      <c r="T346" s="1" t="s">
        <v>1685</v>
      </c>
      <c r="U346" s="6"/>
      <c r="V346" s="30">
        <f>VLOOKUP(B346,AC:AE, 3, FALSE)</f>
      </c>
      <c r="W346" s="1" t="s">
        <v>86</v>
      </c>
      <c r="X346" s="6"/>
      <c r="Y346" s="6"/>
      <c r="Z346" s="6"/>
      <c r="AA346" s="6"/>
      <c r="AB346" s="6"/>
      <c r="AC346" s="1" t="s">
        <v>899</v>
      </c>
      <c r="AD346" s="1" t="s">
        <v>900</v>
      </c>
      <c r="AE346" s="1" t="s">
        <v>67</v>
      </c>
      <c r="AF346" s="6"/>
      <c r="AG346" s="6"/>
      <c r="AH346" s="6"/>
      <c r="AI346" s="6"/>
      <c r="AJ346" s="6"/>
      <c r="AK346" s="3"/>
      <c r="AL346" s="6"/>
      <c r="AM346" s="6"/>
      <c r="AN346" s="6"/>
      <c r="AO346" s="6"/>
      <c r="AP346" s="6"/>
      <c r="AQ346" s="6"/>
      <c r="AR346" s="6"/>
      <c r="AS346" s="6"/>
      <c r="AT346" s="6"/>
      <c r="AU346" s="6"/>
      <c r="AV346" s="32"/>
      <c r="AW346" s="32"/>
      <c r="AX346" s="6"/>
      <c r="AY346" s="6"/>
      <c r="AZ346" s="6"/>
      <c r="BA346" s="6"/>
      <c r="BB346" s="6"/>
      <c r="BC346" s="6"/>
      <c r="BD346" s="3"/>
    </row>
    <row x14ac:dyDescent="0.25" r="347" customHeight="1" ht="15.75">
      <c r="A347" s="17" t="s">
        <v>32</v>
      </c>
      <c r="B347" s="15" t="s">
        <v>899</v>
      </c>
      <c r="C347" s="1" t="s">
        <v>6329</v>
      </c>
      <c r="D347" s="1" t="s">
        <v>4793</v>
      </c>
      <c r="E347" s="1" t="s">
        <v>6330</v>
      </c>
      <c r="F347" s="1" t="s">
        <v>6331</v>
      </c>
      <c r="G347" s="1" t="s">
        <v>2953</v>
      </c>
      <c r="H347" s="2">
        <v>1</v>
      </c>
      <c r="I347" s="1" t="s">
        <v>6332</v>
      </c>
      <c r="J347" s="2">
        <v>2</v>
      </c>
      <c r="K347" s="1" t="s">
        <v>2993</v>
      </c>
      <c r="L347" s="1" t="s">
        <v>5138</v>
      </c>
      <c r="M347" s="1" t="s">
        <v>5756</v>
      </c>
      <c r="N347" s="1" t="s">
        <v>6333</v>
      </c>
      <c r="O347" s="16" t="s">
        <v>900</v>
      </c>
      <c r="P347" s="17" t="s">
        <v>32</v>
      </c>
      <c r="Q347" s="18" t="s">
        <v>901</v>
      </c>
      <c r="R347" s="1" t="s">
        <v>902</v>
      </c>
      <c r="S347" s="1" t="s">
        <v>1684</v>
      </c>
      <c r="T347" s="1" t="s">
        <v>1685</v>
      </c>
      <c r="U347" s="6"/>
      <c r="V347" s="30">
        <f>VLOOKUP(B347,AC:AE, 3, FALSE)</f>
      </c>
      <c r="W347" s="1" t="s">
        <v>4620</v>
      </c>
      <c r="X347" s="6"/>
      <c r="Y347" s="6"/>
      <c r="Z347" s="6"/>
      <c r="AA347" s="6"/>
      <c r="AB347" s="6"/>
      <c r="AC347" s="1" t="s">
        <v>2132</v>
      </c>
      <c r="AD347" s="1" t="s">
        <v>2133</v>
      </c>
      <c r="AE347" s="1" t="s">
        <v>62</v>
      </c>
      <c r="AF347" s="6"/>
      <c r="AG347" s="6"/>
      <c r="AH347" s="6"/>
      <c r="AI347" s="6"/>
      <c r="AJ347" s="6"/>
      <c r="AK347" s="3"/>
      <c r="AL347" s="6"/>
      <c r="AM347" s="6"/>
      <c r="AN347" s="6"/>
      <c r="AO347" s="6"/>
      <c r="AP347" s="6"/>
      <c r="AQ347" s="6"/>
      <c r="AR347" s="6"/>
      <c r="AS347" s="6"/>
      <c r="AT347" s="6"/>
      <c r="AU347" s="6"/>
      <c r="AV347" s="32"/>
      <c r="AW347" s="32"/>
      <c r="AX347" s="6"/>
      <c r="AY347" s="6"/>
      <c r="AZ347" s="6"/>
      <c r="BA347" s="6"/>
      <c r="BB347" s="6"/>
      <c r="BC347" s="6"/>
      <c r="BD347" s="3"/>
    </row>
    <row x14ac:dyDescent="0.25" r="348" customHeight="1" ht="15.75">
      <c r="A348" s="17" t="s">
        <v>1681</v>
      </c>
      <c r="B348" s="15" t="s">
        <v>2132</v>
      </c>
      <c r="C348" s="1" t="s">
        <v>6334</v>
      </c>
      <c r="D348" s="1" t="s">
        <v>6335</v>
      </c>
      <c r="E348" s="1" t="s">
        <v>6336</v>
      </c>
      <c r="F348" s="1" t="s">
        <v>6337</v>
      </c>
      <c r="G348" s="1" t="s">
        <v>2949</v>
      </c>
      <c r="H348" s="2">
        <v>1</v>
      </c>
      <c r="I348" s="1" t="s">
        <v>6338</v>
      </c>
      <c r="J348" s="2">
        <v>1</v>
      </c>
      <c r="K348" s="1" t="s">
        <v>6339</v>
      </c>
      <c r="L348" s="1" t="s">
        <v>2968</v>
      </c>
      <c r="M348" s="1" t="s">
        <v>2949</v>
      </c>
      <c r="N348" s="1" t="s">
        <v>6340</v>
      </c>
      <c r="O348" s="16" t="s">
        <v>2133</v>
      </c>
      <c r="P348" s="17" t="s">
        <v>1681</v>
      </c>
      <c r="Q348" s="18" t="s">
        <v>2134</v>
      </c>
      <c r="R348" s="1" t="s">
        <v>2135</v>
      </c>
      <c r="S348" s="1" t="s">
        <v>1684</v>
      </c>
      <c r="T348" s="1" t="s">
        <v>1685</v>
      </c>
      <c r="U348" s="6"/>
      <c r="V348" s="30">
        <f>VLOOKUP(B348,AC:AE, 3, FALSE)</f>
      </c>
      <c r="W348" s="1" t="s">
        <v>86</v>
      </c>
      <c r="X348" s="1" t="s">
        <v>2970</v>
      </c>
      <c r="Y348" s="6"/>
      <c r="Z348" s="6"/>
      <c r="AA348" s="6"/>
      <c r="AB348" s="6"/>
      <c r="AC348" s="1" t="s">
        <v>2136</v>
      </c>
      <c r="AD348" s="1" t="s">
        <v>2137</v>
      </c>
      <c r="AE348" s="1" t="s">
        <v>75</v>
      </c>
      <c r="AF348" s="6"/>
      <c r="AG348" s="6"/>
      <c r="AH348" s="6"/>
      <c r="AI348" s="6"/>
      <c r="AJ348" s="6"/>
      <c r="AK348" s="3"/>
      <c r="AL348" s="6"/>
      <c r="AM348" s="6"/>
      <c r="AN348" s="6"/>
      <c r="AO348" s="6"/>
      <c r="AP348" s="6"/>
      <c r="AQ348" s="6"/>
      <c r="AR348" s="6"/>
      <c r="AS348" s="6"/>
      <c r="AT348" s="6"/>
      <c r="AU348" s="6"/>
      <c r="AV348" s="32"/>
      <c r="AW348" s="32"/>
      <c r="AX348" s="6"/>
      <c r="AY348" s="6"/>
      <c r="AZ348" s="6"/>
      <c r="BA348" s="6"/>
      <c r="BB348" s="6"/>
      <c r="BC348" s="6"/>
      <c r="BD348" s="3"/>
    </row>
    <row x14ac:dyDescent="0.25" r="349" customHeight="1" ht="15.75">
      <c r="A349" s="17" t="s">
        <v>1681</v>
      </c>
      <c r="B349" s="15" t="s">
        <v>2136</v>
      </c>
      <c r="C349" s="1" t="s">
        <v>6341</v>
      </c>
      <c r="D349" s="1" t="s">
        <v>6342</v>
      </c>
      <c r="E349" s="1" t="s">
        <v>6343</v>
      </c>
      <c r="F349" s="1" t="s">
        <v>6344</v>
      </c>
      <c r="G349" s="1" t="s">
        <v>2949</v>
      </c>
      <c r="H349" s="2">
        <v>1</v>
      </c>
      <c r="I349" s="1" t="s">
        <v>2950</v>
      </c>
      <c r="J349" s="2">
        <v>0</v>
      </c>
      <c r="K349" s="1" t="s">
        <v>6345</v>
      </c>
      <c r="L349" s="1" t="s">
        <v>2968</v>
      </c>
      <c r="M349" s="1" t="s">
        <v>2949</v>
      </c>
      <c r="N349" s="1" t="s">
        <v>6346</v>
      </c>
      <c r="O349" s="16" t="s">
        <v>2137</v>
      </c>
      <c r="P349" s="17" t="s">
        <v>1681</v>
      </c>
      <c r="Q349" s="18" t="s">
        <v>2138</v>
      </c>
      <c r="R349" s="1" t="s">
        <v>2139</v>
      </c>
      <c r="S349" s="1" t="s">
        <v>1721</v>
      </c>
      <c r="T349" s="1" t="s">
        <v>1685</v>
      </c>
      <c r="U349" s="6"/>
      <c r="V349" s="30">
        <f>VLOOKUP(B349,AC:AE, 3, FALSE)</f>
      </c>
      <c r="W349" s="1" t="s">
        <v>86</v>
      </c>
      <c r="X349" s="1" t="s">
        <v>2970</v>
      </c>
      <c r="Y349" s="6"/>
      <c r="Z349" s="6"/>
      <c r="AA349" s="6"/>
      <c r="AB349" s="6"/>
      <c r="AC349" s="1" t="s">
        <v>2140</v>
      </c>
      <c r="AD349" s="32" t="s">
        <v>2141</v>
      </c>
      <c r="AE349" s="1" t="s">
        <v>27</v>
      </c>
      <c r="AF349" s="6"/>
      <c r="AG349" s="6"/>
      <c r="AH349" s="6"/>
      <c r="AI349" s="6"/>
      <c r="AJ349" s="6"/>
      <c r="AK349" s="3"/>
      <c r="AL349" s="6"/>
      <c r="AM349" s="6"/>
      <c r="AN349" s="6"/>
      <c r="AO349" s="6"/>
      <c r="AP349" s="6"/>
      <c r="AQ349" s="6"/>
      <c r="AR349" s="6"/>
      <c r="AS349" s="6"/>
      <c r="AT349" s="6"/>
      <c r="AU349" s="6"/>
      <c r="AV349" s="32"/>
      <c r="AW349" s="32"/>
      <c r="AX349" s="6"/>
      <c r="AY349" s="6"/>
      <c r="AZ349" s="6"/>
      <c r="BA349" s="6"/>
      <c r="BB349" s="6"/>
      <c r="BC349" s="6"/>
      <c r="BD349" s="3"/>
    </row>
    <row x14ac:dyDescent="0.25" r="350" customHeight="1" ht="15.75">
      <c r="A350" s="17" t="s">
        <v>1681</v>
      </c>
      <c r="B350" s="15" t="s">
        <v>2140</v>
      </c>
      <c r="C350" s="1" t="s">
        <v>6347</v>
      </c>
      <c r="D350" s="1" t="s">
        <v>6348</v>
      </c>
      <c r="E350" s="1" t="s">
        <v>6349</v>
      </c>
      <c r="F350" s="1" t="s">
        <v>6350</v>
      </c>
      <c r="G350" s="1" t="s">
        <v>2949</v>
      </c>
      <c r="H350" s="2">
        <v>1</v>
      </c>
      <c r="I350" s="1" t="s">
        <v>2950</v>
      </c>
      <c r="J350" s="2">
        <v>0</v>
      </c>
      <c r="K350" s="1" t="s">
        <v>6351</v>
      </c>
      <c r="L350" s="1" t="s">
        <v>2968</v>
      </c>
      <c r="M350" s="1" t="s">
        <v>2949</v>
      </c>
      <c r="N350" s="1" t="s">
        <v>6352</v>
      </c>
      <c r="O350" s="16" t="s">
        <v>2141</v>
      </c>
      <c r="P350" s="17" t="s">
        <v>1681</v>
      </c>
      <c r="Q350" s="18" t="s">
        <v>2142</v>
      </c>
      <c r="R350" s="1" t="s">
        <v>2143</v>
      </c>
      <c r="S350" s="1" t="s">
        <v>1684</v>
      </c>
      <c r="T350" s="1" t="s">
        <v>1685</v>
      </c>
      <c r="U350" s="6"/>
      <c r="V350" s="30">
        <f>VLOOKUP(B350,AC:AE, 3, FALSE)</f>
      </c>
      <c r="W350" s="1" t="s">
        <v>86</v>
      </c>
      <c r="X350" s="1" t="s">
        <v>2970</v>
      </c>
      <c r="Y350" s="6"/>
      <c r="Z350" s="6"/>
      <c r="AA350" s="6"/>
      <c r="AB350" s="6"/>
      <c r="AC350" s="1" t="s">
        <v>903</v>
      </c>
      <c r="AD350" s="1" t="s">
        <v>904</v>
      </c>
      <c r="AE350" s="1" t="s">
        <v>87</v>
      </c>
      <c r="AF350" s="6"/>
      <c r="AG350" s="6"/>
      <c r="AH350" s="6"/>
      <c r="AI350" s="6"/>
      <c r="AJ350" s="6"/>
      <c r="AK350" s="3"/>
      <c r="AL350" s="6"/>
      <c r="AM350" s="6"/>
      <c r="AN350" s="6"/>
      <c r="AO350" s="6"/>
      <c r="AP350" s="6"/>
      <c r="AQ350" s="6"/>
      <c r="AR350" s="6"/>
      <c r="AS350" s="6"/>
      <c r="AT350" s="6"/>
      <c r="AU350" s="6"/>
      <c r="AV350" s="32"/>
      <c r="AW350" s="32"/>
      <c r="AX350" s="6"/>
      <c r="AY350" s="6"/>
      <c r="AZ350" s="6"/>
      <c r="BA350" s="6"/>
      <c r="BB350" s="6"/>
      <c r="BC350" s="6"/>
      <c r="BD350" s="3"/>
    </row>
    <row x14ac:dyDescent="0.25" r="351" customHeight="1" ht="15.75">
      <c r="A351" s="17" t="s">
        <v>32</v>
      </c>
      <c r="B351" s="15" t="s">
        <v>903</v>
      </c>
      <c r="C351" s="1" t="s">
        <v>6353</v>
      </c>
      <c r="D351" s="1" t="s">
        <v>6354</v>
      </c>
      <c r="E351" s="1" t="s">
        <v>6355</v>
      </c>
      <c r="F351" s="1" t="s">
        <v>6356</v>
      </c>
      <c r="G351" s="1" t="s">
        <v>2953</v>
      </c>
      <c r="H351" s="2">
        <v>1</v>
      </c>
      <c r="I351" s="1" t="s">
        <v>2950</v>
      </c>
      <c r="J351" s="2">
        <v>0</v>
      </c>
      <c r="K351" s="1" t="s">
        <v>2993</v>
      </c>
      <c r="L351" s="1" t="s">
        <v>2968</v>
      </c>
      <c r="M351" s="1" t="s">
        <v>2953</v>
      </c>
      <c r="N351" s="1" t="s">
        <v>6357</v>
      </c>
      <c r="O351" s="16" t="s">
        <v>904</v>
      </c>
      <c r="P351" s="17" t="s">
        <v>32</v>
      </c>
      <c r="Q351" s="18" t="s">
        <v>905</v>
      </c>
      <c r="R351" s="1" t="s">
        <v>906</v>
      </c>
      <c r="S351" s="1" t="s">
        <v>1684</v>
      </c>
      <c r="T351" s="1" t="s">
        <v>1685</v>
      </c>
      <c r="U351" s="6"/>
      <c r="V351" s="30">
        <f>VLOOKUP(B351,AC:AE, 3, FALSE)</f>
      </c>
      <c r="W351" s="1" t="s">
        <v>4631</v>
      </c>
      <c r="X351" s="6"/>
      <c r="Y351" s="6"/>
      <c r="Z351" s="6"/>
      <c r="AA351" s="6"/>
      <c r="AB351" s="6"/>
      <c r="AC351" s="1" t="s">
        <v>907</v>
      </c>
      <c r="AD351" s="1" t="s">
        <v>908</v>
      </c>
      <c r="AE351" s="1" t="s">
        <v>87</v>
      </c>
      <c r="AF351" s="6"/>
      <c r="AG351" s="6"/>
      <c r="AH351" s="6"/>
      <c r="AI351" s="6"/>
      <c r="AJ351" s="6"/>
      <c r="AK351" s="3"/>
      <c r="AL351" s="6"/>
      <c r="AM351" s="6"/>
      <c r="AN351" s="6"/>
      <c r="AO351" s="6"/>
      <c r="AP351" s="6"/>
      <c r="AQ351" s="6"/>
      <c r="AR351" s="6"/>
      <c r="AS351" s="6"/>
      <c r="AT351" s="6"/>
      <c r="AU351" s="6"/>
      <c r="AV351" s="32"/>
      <c r="AW351" s="32"/>
      <c r="AX351" s="6"/>
      <c r="AY351" s="6"/>
      <c r="AZ351" s="6"/>
      <c r="BA351" s="6"/>
      <c r="BB351" s="6"/>
      <c r="BC351" s="6"/>
      <c r="BD351" s="3"/>
    </row>
    <row x14ac:dyDescent="0.25" r="352" customHeight="1" ht="15.75">
      <c r="A352" s="17" t="s">
        <v>32</v>
      </c>
      <c r="B352" s="15" t="s">
        <v>907</v>
      </c>
      <c r="C352" s="1" t="s">
        <v>6358</v>
      </c>
      <c r="D352" s="1" t="s">
        <v>5655</v>
      </c>
      <c r="E352" s="1" t="s">
        <v>6359</v>
      </c>
      <c r="F352" s="1" t="s">
        <v>6360</v>
      </c>
      <c r="G352" s="1" t="s">
        <v>2953</v>
      </c>
      <c r="H352" s="19">
        <v>0.333333333</v>
      </c>
      <c r="I352" s="1" t="s">
        <v>2950</v>
      </c>
      <c r="J352" s="2">
        <v>0</v>
      </c>
      <c r="K352" s="1" t="s">
        <v>2993</v>
      </c>
      <c r="L352" s="1" t="s">
        <v>2968</v>
      </c>
      <c r="M352" s="1" t="s">
        <v>2953</v>
      </c>
      <c r="N352" s="1" t="s">
        <v>6361</v>
      </c>
      <c r="O352" s="16" t="s">
        <v>908</v>
      </c>
      <c r="P352" s="17" t="s">
        <v>32</v>
      </c>
      <c r="Q352" s="18" t="s">
        <v>909</v>
      </c>
      <c r="R352" s="1" t="s">
        <v>910</v>
      </c>
      <c r="S352" s="1" t="s">
        <v>1684</v>
      </c>
      <c r="T352" s="1" t="s">
        <v>1685</v>
      </c>
      <c r="U352" s="6"/>
      <c r="V352" s="30">
        <f>VLOOKUP(B352,AC:AE, 3, FALSE)</f>
      </c>
      <c r="W352" s="1" t="s">
        <v>4641</v>
      </c>
      <c r="X352" s="6"/>
      <c r="Y352" s="6"/>
      <c r="Z352" s="6"/>
      <c r="AA352" s="6"/>
      <c r="AB352" s="6"/>
      <c r="AC352" s="1" t="s">
        <v>2144</v>
      </c>
      <c r="AD352" s="1" t="s">
        <v>2145</v>
      </c>
      <c r="AE352" s="1" t="s">
        <v>126</v>
      </c>
      <c r="AF352" s="6"/>
      <c r="AG352" s="6"/>
      <c r="AH352" s="6"/>
      <c r="AI352" s="6"/>
      <c r="AJ352" s="6"/>
      <c r="AK352" s="3"/>
      <c r="AL352" s="6"/>
      <c r="AM352" s="6"/>
      <c r="AN352" s="6"/>
      <c r="AO352" s="6"/>
      <c r="AP352" s="6"/>
      <c r="AQ352" s="6"/>
      <c r="AR352" s="6"/>
      <c r="AS352" s="6"/>
      <c r="AT352" s="6"/>
      <c r="AU352" s="6"/>
      <c r="AV352" s="32"/>
      <c r="AW352" s="32"/>
      <c r="AX352" s="6"/>
      <c r="AY352" s="6"/>
      <c r="AZ352" s="6"/>
      <c r="BA352" s="6"/>
      <c r="BB352" s="6"/>
      <c r="BC352" s="6"/>
      <c r="BD352" s="3"/>
    </row>
    <row x14ac:dyDescent="0.25" r="353" customHeight="1" ht="15.75">
      <c r="A353" s="17" t="s">
        <v>1681</v>
      </c>
      <c r="B353" s="15" t="s">
        <v>2144</v>
      </c>
      <c r="C353" s="1" t="s">
        <v>6362</v>
      </c>
      <c r="D353" s="1" t="s">
        <v>6363</v>
      </c>
      <c r="E353" s="1" t="s">
        <v>6364</v>
      </c>
      <c r="F353" s="1" t="s">
        <v>6365</v>
      </c>
      <c r="G353" s="1" t="s">
        <v>2949</v>
      </c>
      <c r="H353" s="2">
        <v>1</v>
      </c>
      <c r="I353" s="1" t="s">
        <v>2950</v>
      </c>
      <c r="J353" s="2">
        <v>0</v>
      </c>
      <c r="K353" s="1" t="s">
        <v>6366</v>
      </c>
      <c r="L353" s="1" t="s">
        <v>2968</v>
      </c>
      <c r="M353" s="1" t="s">
        <v>2949</v>
      </c>
      <c r="N353" s="1" t="s">
        <v>6367</v>
      </c>
      <c r="O353" s="16" t="s">
        <v>2145</v>
      </c>
      <c r="P353" s="17" t="s">
        <v>1681</v>
      </c>
      <c r="Q353" s="18" t="s">
        <v>2146</v>
      </c>
      <c r="R353" s="1" t="s">
        <v>1672</v>
      </c>
      <c r="S353" s="1" t="s">
        <v>1684</v>
      </c>
      <c r="T353" s="1" t="s">
        <v>1685</v>
      </c>
      <c r="U353" s="6"/>
      <c r="V353" s="30">
        <f>VLOOKUP(B353,AC:AE, 3, FALSE)</f>
      </c>
      <c r="W353" s="1" t="s">
        <v>86</v>
      </c>
      <c r="X353" s="1" t="s">
        <v>2970</v>
      </c>
      <c r="Y353" s="6"/>
      <c r="Z353" s="6"/>
      <c r="AA353" s="6"/>
      <c r="AB353" s="6"/>
      <c r="AC353" s="1" t="s">
        <v>2147</v>
      </c>
      <c r="AD353" s="1" t="s">
        <v>2148</v>
      </c>
      <c r="AE353" s="1" t="s">
        <v>27</v>
      </c>
      <c r="AF353" s="6"/>
      <c r="AG353" s="6"/>
      <c r="AH353" s="6"/>
      <c r="AI353" s="6"/>
      <c r="AJ353" s="6"/>
      <c r="AK353" s="3"/>
      <c r="AL353" s="6"/>
      <c r="AM353" s="6"/>
      <c r="AN353" s="6"/>
      <c r="AO353" s="6"/>
      <c r="AP353" s="6"/>
      <c r="AQ353" s="6"/>
      <c r="AR353" s="6"/>
      <c r="AS353" s="6"/>
      <c r="AT353" s="6"/>
      <c r="AU353" s="6"/>
      <c r="AV353" s="32"/>
      <c r="AW353" s="32"/>
      <c r="AX353" s="6"/>
      <c r="AY353" s="6"/>
      <c r="AZ353" s="6"/>
      <c r="BA353" s="6"/>
      <c r="BB353" s="6"/>
      <c r="BC353" s="6"/>
      <c r="BD353" s="3"/>
    </row>
    <row x14ac:dyDescent="0.25" r="354" customHeight="1" ht="15.75">
      <c r="A354" s="17" t="s">
        <v>1681</v>
      </c>
      <c r="B354" s="15" t="s">
        <v>2147</v>
      </c>
      <c r="C354" s="1" t="s">
        <v>6368</v>
      </c>
      <c r="D354" s="1" t="s">
        <v>6369</v>
      </c>
      <c r="E354" s="1" t="s">
        <v>6370</v>
      </c>
      <c r="F354" s="1" t="s">
        <v>6371</v>
      </c>
      <c r="G354" s="1" t="s">
        <v>2949</v>
      </c>
      <c r="H354" s="2">
        <v>1</v>
      </c>
      <c r="I354" s="1" t="s">
        <v>2950</v>
      </c>
      <c r="J354" s="2">
        <v>0</v>
      </c>
      <c r="K354" s="1" t="s">
        <v>6372</v>
      </c>
      <c r="L354" s="1" t="s">
        <v>2968</v>
      </c>
      <c r="M354" s="1" t="s">
        <v>2949</v>
      </c>
      <c r="N354" s="1" t="s">
        <v>6373</v>
      </c>
      <c r="O354" s="16" t="s">
        <v>2148</v>
      </c>
      <c r="P354" s="17" t="s">
        <v>1681</v>
      </c>
      <c r="Q354" s="18" t="s">
        <v>2147</v>
      </c>
      <c r="R354" s="6"/>
      <c r="S354" s="1" t="s">
        <v>2149</v>
      </c>
      <c r="T354" s="1" t="s">
        <v>1852</v>
      </c>
      <c r="U354" s="6"/>
      <c r="V354" s="30">
        <f>VLOOKUP(B354,AC:AE, 3, FALSE)</f>
      </c>
      <c r="W354" s="1" t="s">
        <v>86</v>
      </c>
      <c r="X354" s="1" t="s">
        <v>2970</v>
      </c>
      <c r="Y354" s="6"/>
      <c r="Z354" s="6"/>
      <c r="AA354" s="6"/>
      <c r="AB354" s="6"/>
      <c r="AC354" s="1" t="s">
        <v>2150</v>
      </c>
      <c r="AD354" s="1" t="s">
        <v>2151</v>
      </c>
      <c r="AE354" s="1" t="s">
        <v>36</v>
      </c>
      <c r="AF354" s="6"/>
      <c r="AG354" s="6"/>
      <c r="AH354" s="6"/>
      <c r="AI354" s="6"/>
      <c r="AJ354" s="6"/>
      <c r="AK354" s="3"/>
      <c r="AL354" s="6"/>
      <c r="AM354" s="6"/>
      <c r="AN354" s="6"/>
      <c r="AO354" s="6"/>
      <c r="AP354" s="6"/>
      <c r="AQ354" s="6"/>
      <c r="AR354" s="6"/>
      <c r="AS354" s="6"/>
      <c r="AT354" s="6"/>
      <c r="AU354" s="6"/>
      <c r="AV354" s="32"/>
      <c r="AW354" s="32"/>
      <c r="AX354" s="6"/>
      <c r="AY354" s="6"/>
      <c r="AZ354" s="6"/>
      <c r="BA354" s="6"/>
      <c r="BB354" s="6"/>
      <c r="BC354" s="6"/>
      <c r="BD354" s="3"/>
    </row>
    <row x14ac:dyDescent="0.25" r="355" customHeight="1" ht="15.75">
      <c r="A355" s="17" t="s">
        <v>1681</v>
      </c>
      <c r="B355" s="15" t="s">
        <v>2150</v>
      </c>
      <c r="C355" s="1" t="s">
        <v>6374</v>
      </c>
      <c r="D355" s="1" t="s">
        <v>3365</v>
      </c>
      <c r="E355" s="1" t="s">
        <v>6375</v>
      </c>
      <c r="F355" s="1" t="s">
        <v>6376</v>
      </c>
      <c r="G355" s="1" t="s">
        <v>2949</v>
      </c>
      <c r="H355" s="19">
        <v>0.65</v>
      </c>
      <c r="I355" s="1" t="s">
        <v>6377</v>
      </c>
      <c r="J355" s="19">
        <v>2.5</v>
      </c>
      <c r="K355" s="1" t="s">
        <v>6378</v>
      </c>
      <c r="L355" s="1" t="s">
        <v>2968</v>
      </c>
      <c r="M355" s="1" t="s">
        <v>2949</v>
      </c>
      <c r="N355" s="1" t="s">
        <v>6379</v>
      </c>
      <c r="O355" s="16" t="s">
        <v>2151</v>
      </c>
      <c r="P355" s="17" t="s">
        <v>1681</v>
      </c>
      <c r="Q355" s="18" t="s">
        <v>2152</v>
      </c>
      <c r="R355" s="1" t="s">
        <v>2153</v>
      </c>
      <c r="S355" s="1" t="s">
        <v>1690</v>
      </c>
      <c r="T355" s="1" t="s">
        <v>1690</v>
      </c>
      <c r="U355" s="1" t="s">
        <v>1684</v>
      </c>
      <c r="V355" s="30">
        <f>VLOOKUP(B355,AC:AE, 3, FALSE)</f>
      </c>
      <c r="W355" s="1" t="s">
        <v>86</v>
      </c>
      <c r="X355" s="1" t="s">
        <v>2970</v>
      </c>
      <c r="Y355" s="6"/>
      <c r="Z355" s="6"/>
      <c r="AA355" s="6"/>
      <c r="AB355" s="6"/>
      <c r="AC355" s="1" t="s">
        <v>6380</v>
      </c>
      <c r="AD355" s="1" t="s">
        <v>6381</v>
      </c>
      <c r="AE355" s="1" t="s">
        <v>75</v>
      </c>
      <c r="AF355" s="6"/>
      <c r="AG355" s="6"/>
      <c r="AH355" s="6"/>
      <c r="AI355" s="6"/>
      <c r="AJ355" s="6"/>
      <c r="AK355" s="3"/>
      <c r="AL355" s="6"/>
      <c r="AM355" s="6"/>
      <c r="AN355" s="6"/>
      <c r="AO355" s="6"/>
      <c r="AP355" s="6"/>
      <c r="AQ355" s="6"/>
      <c r="AR355" s="6"/>
      <c r="AS355" s="6"/>
      <c r="AT355" s="6"/>
      <c r="AU355" s="6"/>
      <c r="AV355" s="32"/>
      <c r="AW355" s="32"/>
      <c r="AX355" s="6"/>
      <c r="AY355" s="6"/>
      <c r="AZ355" s="6"/>
      <c r="BA355" s="6"/>
      <c r="BB355" s="6"/>
      <c r="BC355" s="6"/>
      <c r="BD355" s="3"/>
    </row>
    <row x14ac:dyDescent="0.25" r="356" customHeight="1" ht="15.75">
      <c r="A356" s="17" t="s">
        <v>16</v>
      </c>
      <c r="B356" s="15" t="s">
        <v>6380</v>
      </c>
      <c r="C356" s="1" t="s">
        <v>6382</v>
      </c>
      <c r="D356" s="1" t="s">
        <v>6383</v>
      </c>
      <c r="E356" s="1" t="s">
        <v>6384</v>
      </c>
      <c r="F356" s="1" t="s">
        <v>6385</v>
      </c>
      <c r="G356" s="1" t="s">
        <v>2949</v>
      </c>
      <c r="H356" s="19">
        <v>0.6875</v>
      </c>
      <c r="I356" s="1" t="s">
        <v>6386</v>
      </c>
      <c r="J356" s="19">
        <v>1.5</v>
      </c>
      <c r="K356" s="1" t="s">
        <v>6387</v>
      </c>
      <c r="L356" s="1" t="s">
        <v>2968</v>
      </c>
      <c r="M356" s="1" t="s">
        <v>2953</v>
      </c>
      <c r="N356" s="1" t="s">
        <v>6388</v>
      </c>
      <c r="O356" s="16" t="s">
        <v>6381</v>
      </c>
      <c r="P356" s="17" t="s">
        <v>16</v>
      </c>
      <c r="Q356" s="18" t="s">
        <v>6389</v>
      </c>
      <c r="R356" s="1" t="s">
        <v>6390</v>
      </c>
      <c r="S356" s="1" t="s">
        <v>1690</v>
      </c>
      <c r="T356" s="1" t="s">
        <v>1690</v>
      </c>
      <c r="U356" s="1" t="s">
        <v>1684</v>
      </c>
      <c r="V356" s="30">
        <f>VLOOKUP(B356,AC:AE, 3, FALSE)</f>
      </c>
      <c r="W356" s="1" t="s">
        <v>86</v>
      </c>
      <c r="X356" s="6"/>
      <c r="Y356" s="6"/>
      <c r="Z356" s="6"/>
      <c r="AA356" s="6"/>
      <c r="AB356" s="6"/>
      <c r="AC356" s="1" t="s">
        <v>911</v>
      </c>
      <c r="AD356" s="32" t="s">
        <v>912</v>
      </c>
      <c r="AE356" s="1" t="s">
        <v>100</v>
      </c>
      <c r="AF356" s="6"/>
      <c r="AG356" s="6"/>
      <c r="AH356" s="6"/>
      <c r="AI356" s="6"/>
      <c r="AJ356" s="6"/>
      <c r="AK356" s="3"/>
      <c r="AL356" s="6"/>
      <c r="AM356" s="6"/>
      <c r="AN356" s="6"/>
      <c r="AO356" s="6"/>
      <c r="AP356" s="6"/>
      <c r="AQ356" s="6"/>
      <c r="AR356" s="6"/>
      <c r="AS356" s="6"/>
      <c r="AT356" s="6"/>
      <c r="AU356" s="6"/>
      <c r="AV356" s="32"/>
      <c r="AW356" s="32"/>
      <c r="AX356" s="6"/>
      <c r="AY356" s="6"/>
      <c r="AZ356" s="6"/>
      <c r="BA356" s="6"/>
      <c r="BB356" s="6"/>
      <c r="BC356" s="6"/>
      <c r="BD356" s="3"/>
    </row>
    <row x14ac:dyDescent="0.25" r="357" customHeight="1" ht="15.75">
      <c r="A357" s="17" t="s">
        <v>16</v>
      </c>
      <c r="B357" s="15" t="s">
        <v>911</v>
      </c>
      <c r="C357" s="1" t="s">
        <v>6391</v>
      </c>
      <c r="D357" s="1" t="s">
        <v>2950</v>
      </c>
      <c r="E357" s="1" t="s">
        <v>2979</v>
      </c>
      <c r="F357" s="1" t="s">
        <v>6392</v>
      </c>
      <c r="G357" s="1" t="s">
        <v>2949</v>
      </c>
      <c r="H357" s="2">
        <v>1</v>
      </c>
      <c r="I357" s="1" t="s">
        <v>2950</v>
      </c>
      <c r="J357" s="2">
        <v>0</v>
      </c>
      <c r="K357" s="1" t="s">
        <v>6393</v>
      </c>
      <c r="L357" s="1" t="s">
        <v>2968</v>
      </c>
      <c r="M357" s="1" t="s">
        <v>5756</v>
      </c>
      <c r="N357" s="1" t="s">
        <v>6394</v>
      </c>
      <c r="O357" s="16" t="s">
        <v>912</v>
      </c>
      <c r="P357" s="17" t="s">
        <v>16</v>
      </c>
      <c r="Q357" s="18" t="s">
        <v>913</v>
      </c>
      <c r="R357" s="1" t="s">
        <v>914</v>
      </c>
      <c r="S357" s="1" t="s">
        <v>1721</v>
      </c>
      <c r="T357" s="1" t="s">
        <v>1685</v>
      </c>
      <c r="U357" s="6"/>
      <c r="V357" s="30">
        <f>VLOOKUP(B357,AC:AE, 3, FALSE)</f>
      </c>
      <c r="W357" s="1" t="s">
        <v>86</v>
      </c>
      <c r="X357" s="6"/>
      <c r="Y357" s="6"/>
      <c r="Z357" s="6"/>
      <c r="AA357" s="6"/>
      <c r="AB357" s="6"/>
      <c r="AC357" s="1" t="s">
        <v>2154</v>
      </c>
      <c r="AD357" s="1" t="s">
        <v>6395</v>
      </c>
      <c r="AE357" s="1" t="s">
        <v>67</v>
      </c>
      <c r="AF357" s="6"/>
      <c r="AG357" s="6"/>
      <c r="AH357" s="6"/>
      <c r="AI357" s="6"/>
      <c r="AJ357" s="6"/>
      <c r="AK357" s="3"/>
      <c r="AL357" s="6"/>
      <c r="AM357" s="6"/>
      <c r="AN357" s="6"/>
      <c r="AO357" s="6"/>
      <c r="AP357" s="6"/>
      <c r="AQ357" s="6"/>
      <c r="AR357" s="6"/>
      <c r="AS357" s="6"/>
      <c r="AT357" s="6"/>
      <c r="AU357" s="6"/>
      <c r="AV357" s="32"/>
      <c r="AW357" s="32"/>
      <c r="AX357" s="6"/>
      <c r="AY357" s="6"/>
      <c r="AZ357" s="6"/>
      <c r="BA357" s="6"/>
      <c r="BB357" s="6"/>
      <c r="BC357" s="6"/>
      <c r="BD357" s="3"/>
    </row>
    <row x14ac:dyDescent="0.25" r="358" customHeight="1" ht="15.75">
      <c r="A358" s="17" t="s">
        <v>1681</v>
      </c>
      <c r="B358" s="15" t="s">
        <v>2154</v>
      </c>
      <c r="C358" s="1" t="s">
        <v>6396</v>
      </c>
      <c r="D358" s="1" t="s">
        <v>5848</v>
      </c>
      <c r="E358" s="1" t="s">
        <v>6397</v>
      </c>
      <c r="F358" s="1" t="s">
        <v>6398</v>
      </c>
      <c r="G358" s="1" t="s">
        <v>2949</v>
      </c>
      <c r="H358" s="2">
        <v>1</v>
      </c>
      <c r="I358" s="1" t="s">
        <v>6399</v>
      </c>
      <c r="J358" s="2">
        <v>1</v>
      </c>
      <c r="K358" s="1" t="s">
        <v>6400</v>
      </c>
      <c r="L358" s="1" t="s">
        <v>2968</v>
      </c>
      <c r="M358" s="1" t="s">
        <v>2949</v>
      </c>
      <c r="N358" s="1" t="s">
        <v>4712</v>
      </c>
      <c r="O358" s="16" t="s">
        <v>2155</v>
      </c>
      <c r="P358" s="17" t="s">
        <v>1681</v>
      </c>
      <c r="Q358" s="18" t="s">
        <v>2156</v>
      </c>
      <c r="R358" s="1" t="s">
        <v>2157</v>
      </c>
      <c r="S358" s="1" t="s">
        <v>1684</v>
      </c>
      <c r="T358" s="1" t="s">
        <v>1685</v>
      </c>
      <c r="U358" s="6"/>
      <c r="V358" s="30">
        <f>VLOOKUP(B358,AC:AE, 3, FALSE)</f>
      </c>
      <c r="W358" s="1" t="s">
        <v>86</v>
      </c>
      <c r="X358" s="1" t="s">
        <v>2970</v>
      </c>
      <c r="Y358" s="6"/>
      <c r="Z358" s="6"/>
      <c r="AA358" s="6"/>
      <c r="AB358" s="6"/>
      <c r="AC358" s="1" t="s">
        <v>915</v>
      </c>
      <c r="AD358" s="1" t="s">
        <v>916</v>
      </c>
      <c r="AE358" s="1" t="s">
        <v>117</v>
      </c>
      <c r="AF358" s="6"/>
      <c r="AG358" s="6"/>
      <c r="AH358" s="6"/>
      <c r="AI358" s="6"/>
      <c r="AJ358" s="6"/>
      <c r="AK358" s="3"/>
      <c r="AL358" s="6"/>
      <c r="AM358" s="6"/>
      <c r="AN358" s="6"/>
      <c r="AO358" s="6"/>
      <c r="AP358" s="6"/>
      <c r="AQ358" s="6"/>
      <c r="AR358" s="6"/>
      <c r="AS358" s="6"/>
      <c r="AT358" s="6"/>
      <c r="AU358" s="6"/>
      <c r="AV358" s="32"/>
      <c r="AW358" s="32"/>
      <c r="AX358" s="6"/>
      <c r="AY358" s="6"/>
      <c r="AZ358" s="6"/>
      <c r="BA358" s="6"/>
      <c r="BB358" s="6"/>
      <c r="BC358" s="6"/>
      <c r="BD358" s="3"/>
    </row>
    <row x14ac:dyDescent="0.25" r="359" customHeight="1" ht="15.75">
      <c r="A359" s="17" t="s">
        <v>16</v>
      </c>
      <c r="B359" s="15" t="s">
        <v>915</v>
      </c>
      <c r="C359" s="1" t="s">
        <v>6401</v>
      </c>
      <c r="D359" s="1" t="s">
        <v>6402</v>
      </c>
      <c r="E359" s="1" t="s">
        <v>6403</v>
      </c>
      <c r="F359" s="1" t="s">
        <v>6404</v>
      </c>
      <c r="G359" s="1" t="s">
        <v>2949</v>
      </c>
      <c r="H359" s="2">
        <v>1</v>
      </c>
      <c r="I359" s="1" t="s">
        <v>6405</v>
      </c>
      <c r="J359" s="19">
        <v>6.5</v>
      </c>
      <c r="K359" s="1" t="s">
        <v>6406</v>
      </c>
      <c r="L359" s="1" t="s">
        <v>6407</v>
      </c>
      <c r="M359" s="1" t="s">
        <v>2953</v>
      </c>
      <c r="N359" s="1" t="s">
        <v>6408</v>
      </c>
      <c r="O359" s="16" t="s">
        <v>916</v>
      </c>
      <c r="P359" s="17" t="s">
        <v>16</v>
      </c>
      <c r="Q359" s="18" t="s">
        <v>917</v>
      </c>
      <c r="R359" s="1" t="s">
        <v>918</v>
      </c>
      <c r="S359" s="1" t="s">
        <v>1684</v>
      </c>
      <c r="T359" s="1" t="s">
        <v>1685</v>
      </c>
      <c r="U359" s="6"/>
      <c r="V359" s="30">
        <f>VLOOKUP(B359,AC:AE, 3, FALSE)</f>
      </c>
      <c r="W359" s="1" t="s">
        <v>86</v>
      </c>
      <c r="X359" s="6"/>
      <c r="Y359" s="6"/>
      <c r="Z359" s="6"/>
      <c r="AA359" s="6"/>
      <c r="AB359" s="6"/>
      <c r="AC359" s="1" t="s">
        <v>6409</v>
      </c>
      <c r="AD359" s="1" t="s">
        <v>6410</v>
      </c>
      <c r="AE359" s="1" t="s">
        <v>92</v>
      </c>
      <c r="AF359" s="6"/>
      <c r="AG359" s="6"/>
      <c r="AH359" s="6"/>
      <c r="AI359" s="6"/>
      <c r="AJ359" s="6"/>
      <c r="AK359" s="3"/>
      <c r="AL359" s="6"/>
      <c r="AM359" s="6"/>
      <c r="AN359" s="6"/>
      <c r="AO359" s="6"/>
      <c r="AP359" s="6"/>
      <c r="AQ359" s="6"/>
      <c r="AR359" s="6"/>
      <c r="AS359" s="6"/>
      <c r="AT359" s="6"/>
      <c r="AU359" s="6"/>
      <c r="AV359" s="32"/>
      <c r="AW359" s="32"/>
      <c r="AX359" s="6"/>
      <c r="AY359" s="6"/>
      <c r="AZ359" s="6"/>
      <c r="BA359" s="6"/>
      <c r="BB359" s="6"/>
      <c r="BC359" s="6"/>
      <c r="BD359" s="3"/>
    </row>
    <row x14ac:dyDescent="0.25" r="360" customHeight="1" ht="15.75">
      <c r="A360" s="17" t="s">
        <v>16</v>
      </c>
      <c r="B360" s="15" t="s">
        <v>6409</v>
      </c>
      <c r="C360" s="1" t="s">
        <v>6411</v>
      </c>
      <c r="D360" s="1" t="s">
        <v>6412</v>
      </c>
      <c r="E360" s="1" t="s">
        <v>6413</v>
      </c>
      <c r="F360" s="1" t="s">
        <v>6414</v>
      </c>
      <c r="G360" s="1" t="s">
        <v>2949</v>
      </c>
      <c r="H360" s="2">
        <v>1</v>
      </c>
      <c r="I360" s="1" t="s">
        <v>6415</v>
      </c>
      <c r="J360" s="2">
        <v>1</v>
      </c>
      <c r="K360" s="1" t="s">
        <v>6416</v>
      </c>
      <c r="L360" s="1" t="s">
        <v>2968</v>
      </c>
      <c r="M360" s="1" t="s">
        <v>2953</v>
      </c>
      <c r="N360" s="1" t="s">
        <v>6417</v>
      </c>
      <c r="O360" s="16" t="s">
        <v>6410</v>
      </c>
      <c r="P360" s="17" t="s">
        <v>16</v>
      </c>
      <c r="Q360" s="18" t="s">
        <v>2152</v>
      </c>
      <c r="R360" s="1" t="s">
        <v>6418</v>
      </c>
      <c r="S360" s="1" t="s">
        <v>1690</v>
      </c>
      <c r="T360" s="1" t="s">
        <v>1690</v>
      </c>
      <c r="U360" s="1" t="s">
        <v>1684</v>
      </c>
      <c r="V360" s="30">
        <f>VLOOKUP(B360,AC:AE, 3, FALSE)</f>
      </c>
      <c r="W360" s="1" t="s">
        <v>86</v>
      </c>
      <c r="X360" s="6"/>
      <c r="Y360" s="6"/>
      <c r="Z360" s="6"/>
      <c r="AA360" s="6"/>
      <c r="AB360" s="6"/>
      <c r="AC360" s="1" t="s">
        <v>2158</v>
      </c>
      <c r="AD360" s="1" t="s">
        <v>2159</v>
      </c>
      <c r="AE360" s="1" t="s">
        <v>81</v>
      </c>
      <c r="AF360" s="6"/>
      <c r="AG360" s="6"/>
      <c r="AH360" s="6"/>
      <c r="AI360" s="6"/>
      <c r="AJ360" s="6"/>
      <c r="AK360" s="3"/>
      <c r="AL360" s="6"/>
      <c r="AM360" s="6"/>
      <c r="AN360" s="6"/>
      <c r="AO360" s="6"/>
      <c r="AP360" s="6"/>
      <c r="AQ360" s="6"/>
      <c r="AR360" s="6"/>
      <c r="AS360" s="6"/>
      <c r="AT360" s="6"/>
      <c r="AU360" s="6"/>
      <c r="AV360" s="32"/>
      <c r="AW360" s="32"/>
      <c r="AX360" s="6"/>
      <c r="AY360" s="6"/>
      <c r="AZ360" s="6"/>
      <c r="BA360" s="6"/>
      <c r="BB360" s="6"/>
      <c r="BC360" s="6"/>
      <c r="BD360" s="3"/>
    </row>
    <row x14ac:dyDescent="0.25" r="361" customHeight="1" ht="15.75">
      <c r="A361" s="17" t="s">
        <v>1681</v>
      </c>
      <c r="B361" s="15" t="s">
        <v>2158</v>
      </c>
      <c r="C361" s="1" t="s">
        <v>6419</v>
      </c>
      <c r="D361" s="1" t="s">
        <v>6420</v>
      </c>
      <c r="E361" s="1" t="s">
        <v>6421</v>
      </c>
      <c r="F361" s="1" t="s">
        <v>6422</v>
      </c>
      <c r="G361" s="1" t="s">
        <v>2949</v>
      </c>
      <c r="H361" s="2">
        <v>1</v>
      </c>
      <c r="I361" s="1" t="s">
        <v>6423</v>
      </c>
      <c r="J361" s="19">
        <v>1.5</v>
      </c>
      <c r="K361" s="1" t="s">
        <v>3714</v>
      </c>
      <c r="L361" s="1" t="s">
        <v>4265</v>
      </c>
      <c r="M361" s="1" t="s">
        <v>2949</v>
      </c>
      <c r="N361" s="1" t="s">
        <v>3528</v>
      </c>
      <c r="O361" s="16" t="s">
        <v>2159</v>
      </c>
      <c r="P361" s="17" t="s">
        <v>1681</v>
      </c>
      <c r="Q361" s="18" t="s">
        <v>2160</v>
      </c>
      <c r="R361" s="1" t="s">
        <v>2161</v>
      </c>
      <c r="S361" s="1" t="s">
        <v>1721</v>
      </c>
      <c r="T361" s="1" t="s">
        <v>1685</v>
      </c>
      <c r="U361" s="6"/>
      <c r="V361" s="30">
        <f>VLOOKUP(B361,AC:AE, 3, FALSE)</f>
      </c>
      <c r="W361" s="1" t="s">
        <v>86</v>
      </c>
      <c r="X361" s="1" t="s">
        <v>2970</v>
      </c>
      <c r="Y361" s="6"/>
      <c r="Z361" s="6"/>
      <c r="AA361" s="6"/>
      <c r="AB361" s="6"/>
      <c r="AC361" s="1" t="s">
        <v>2162</v>
      </c>
      <c r="AD361" s="1" t="s">
        <v>2163</v>
      </c>
      <c r="AE361" s="1" t="s">
        <v>36</v>
      </c>
      <c r="AF361" s="6"/>
      <c r="AG361" s="6"/>
      <c r="AH361" s="6"/>
      <c r="AI361" s="6"/>
      <c r="AJ361" s="6"/>
      <c r="AK361" s="3"/>
      <c r="AL361" s="6"/>
      <c r="AM361" s="6"/>
      <c r="AN361" s="6"/>
      <c r="AO361" s="6"/>
      <c r="AP361" s="6"/>
      <c r="AQ361" s="6"/>
      <c r="AR361" s="6"/>
      <c r="AS361" s="6"/>
      <c r="AT361" s="6"/>
      <c r="AU361" s="6"/>
      <c r="AV361" s="32"/>
      <c r="AW361" s="32"/>
      <c r="AX361" s="6"/>
      <c r="AY361" s="6"/>
      <c r="AZ361" s="6"/>
      <c r="BA361" s="6"/>
      <c r="BB361" s="6"/>
      <c r="BC361" s="6"/>
      <c r="BD361" s="3"/>
    </row>
    <row x14ac:dyDescent="0.25" r="362" customHeight="1" ht="15.75">
      <c r="A362" s="17" t="s">
        <v>1681</v>
      </c>
      <c r="B362" s="15" t="s">
        <v>2162</v>
      </c>
      <c r="C362" s="1" t="s">
        <v>6424</v>
      </c>
      <c r="D362" s="1" t="s">
        <v>2950</v>
      </c>
      <c r="E362" s="1" t="s">
        <v>2979</v>
      </c>
      <c r="F362" s="1" t="s">
        <v>6425</v>
      </c>
      <c r="G362" s="1" t="s">
        <v>2949</v>
      </c>
      <c r="H362" s="2">
        <v>1</v>
      </c>
      <c r="I362" s="1" t="s">
        <v>6426</v>
      </c>
      <c r="J362" s="2">
        <v>2</v>
      </c>
      <c r="K362" s="1" t="s">
        <v>6427</v>
      </c>
      <c r="L362" s="1" t="s">
        <v>2968</v>
      </c>
      <c r="M362" s="1" t="s">
        <v>2949</v>
      </c>
      <c r="N362" s="1" t="s">
        <v>6428</v>
      </c>
      <c r="O362" s="16" t="s">
        <v>2163</v>
      </c>
      <c r="P362" s="17" t="s">
        <v>1681</v>
      </c>
      <c r="Q362" s="18" t="s">
        <v>2164</v>
      </c>
      <c r="R362" s="1" t="s">
        <v>2165</v>
      </c>
      <c r="S362" s="1" t="s">
        <v>1684</v>
      </c>
      <c r="T362" s="1" t="s">
        <v>1685</v>
      </c>
      <c r="U362" s="6"/>
      <c r="V362" s="30">
        <f>VLOOKUP(B362,AC:AE, 3, FALSE)</f>
      </c>
      <c r="W362" s="1" t="s">
        <v>86</v>
      </c>
      <c r="X362" s="1" t="s">
        <v>2970</v>
      </c>
      <c r="Y362" s="6"/>
      <c r="Z362" s="6"/>
      <c r="AA362" s="6"/>
      <c r="AB362" s="6"/>
      <c r="AC362" s="1" t="s">
        <v>2166</v>
      </c>
      <c r="AD362" s="1" t="s">
        <v>2167</v>
      </c>
      <c r="AE362" s="1" t="s">
        <v>87</v>
      </c>
      <c r="AF362" s="6"/>
      <c r="AG362" s="6"/>
      <c r="AH362" s="6"/>
      <c r="AI362" s="6"/>
      <c r="AJ362" s="6"/>
      <c r="AK362" s="3"/>
      <c r="AL362" s="6"/>
      <c r="AM362" s="6"/>
      <c r="AN362" s="6"/>
      <c r="AO362" s="6"/>
      <c r="AP362" s="6"/>
      <c r="AQ362" s="6"/>
      <c r="AR362" s="6"/>
      <c r="AS362" s="6"/>
      <c r="AT362" s="6"/>
      <c r="AU362" s="6"/>
      <c r="AV362" s="32"/>
      <c r="AW362" s="32"/>
      <c r="AX362" s="6"/>
      <c r="AY362" s="6"/>
      <c r="AZ362" s="6"/>
      <c r="BA362" s="6"/>
      <c r="BB362" s="6"/>
      <c r="BC362" s="6"/>
      <c r="BD362" s="3"/>
    </row>
    <row x14ac:dyDescent="0.25" r="363" customHeight="1" ht="15.75">
      <c r="A363" s="17" t="s">
        <v>1681</v>
      </c>
      <c r="B363" s="15" t="s">
        <v>2166</v>
      </c>
      <c r="C363" s="1" t="s">
        <v>6429</v>
      </c>
      <c r="D363" s="1" t="s">
        <v>3002</v>
      </c>
      <c r="E363" s="1" t="s">
        <v>6430</v>
      </c>
      <c r="F363" s="1" t="s">
        <v>6431</v>
      </c>
      <c r="G363" s="1" t="s">
        <v>2949</v>
      </c>
      <c r="H363" s="19">
        <v>0.769230769</v>
      </c>
      <c r="I363" s="1" t="s">
        <v>6432</v>
      </c>
      <c r="J363" s="19">
        <v>1.5</v>
      </c>
      <c r="K363" s="1" t="s">
        <v>3517</v>
      </c>
      <c r="L363" s="1" t="s">
        <v>6433</v>
      </c>
      <c r="M363" s="1" t="s">
        <v>2949</v>
      </c>
      <c r="N363" s="1" t="s">
        <v>6434</v>
      </c>
      <c r="O363" s="16" t="s">
        <v>2167</v>
      </c>
      <c r="P363" s="17" t="s">
        <v>1681</v>
      </c>
      <c r="Q363" s="18" t="s">
        <v>2168</v>
      </c>
      <c r="R363" s="1" t="s">
        <v>2169</v>
      </c>
      <c r="S363" s="1" t="s">
        <v>1721</v>
      </c>
      <c r="T363" s="1" t="s">
        <v>1685</v>
      </c>
      <c r="U363" s="6"/>
      <c r="V363" s="30">
        <f>VLOOKUP(B363,AC:AE, 3, FALSE)</f>
      </c>
      <c r="W363" s="1" t="s">
        <v>86</v>
      </c>
      <c r="X363" s="1" t="s">
        <v>2970</v>
      </c>
      <c r="Y363" s="6"/>
      <c r="Z363" s="6"/>
      <c r="AA363" s="6"/>
      <c r="AB363" s="6"/>
      <c r="AC363" s="1" t="s">
        <v>6435</v>
      </c>
      <c r="AD363" s="1" t="s">
        <v>6436</v>
      </c>
      <c r="AE363" s="1" t="s">
        <v>62</v>
      </c>
      <c r="AF363" s="6"/>
      <c r="AG363" s="6"/>
      <c r="AH363" s="6"/>
      <c r="AI363" s="6"/>
      <c r="AJ363" s="6"/>
      <c r="AK363" s="3"/>
      <c r="AL363" s="6"/>
      <c r="AM363" s="6"/>
      <c r="AN363" s="6"/>
      <c r="AO363" s="6"/>
      <c r="AP363" s="6"/>
      <c r="AQ363" s="6"/>
      <c r="AR363" s="6"/>
      <c r="AS363" s="6"/>
      <c r="AT363" s="6"/>
      <c r="AU363" s="6"/>
      <c r="AV363" s="32"/>
      <c r="AW363" s="32"/>
      <c r="AX363" s="6"/>
      <c r="AY363" s="6"/>
      <c r="AZ363" s="6"/>
      <c r="BA363" s="6"/>
      <c r="BB363" s="6"/>
      <c r="BC363" s="6"/>
      <c r="BD363" s="3"/>
    </row>
    <row x14ac:dyDescent="0.25" r="364" customHeight="1" ht="15.75">
      <c r="A364" s="17" t="s">
        <v>16</v>
      </c>
      <c r="B364" s="15" t="s">
        <v>6435</v>
      </c>
      <c r="C364" s="1" t="s">
        <v>6437</v>
      </c>
      <c r="D364" s="1" t="s">
        <v>2950</v>
      </c>
      <c r="E364" s="1" t="s">
        <v>2979</v>
      </c>
      <c r="F364" s="1" t="s">
        <v>6438</v>
      </c>
      <c r="G364" s="1" t="s">
        <v>2949</v>
      </c>
      <c r="H364" s="19">
        <v>0.666666667</v>
      </c>
      <c r="I364" s="1" t="s">
        <v>2950</v>
      </c>
      <c r="J364" s="2">
        <v>0</v>
      </c>
      <c r="K364" s="1" t="s">
        <v>6439</v>
      </c>
      <c r="L364" s="1" t="s">
        <v>2968</v>
      </c>
      <c r="M364" s="1" t="s">
        <v>2953</v>
      </c>
      <c r="N364" s="1" t="s">
        <v>6440</v>
      </c>
      <c r="O364" s="16" t="s">
        <v>6436</v>
      </c>
      <c r="P364" s="17" t="s">
        <v>16</v>
      </c>
      <c r="Q364" s="18" t="s">
        <v>6441</v>
      </c>
      <c r="R364" s="1" t="s">
        <v>6442</v>
      </c>
      <c r="S364" s="1" t="s">
        <v>1607</v>
      </c>
      <c r="T364" s="1" t="s">
        <v>1607</v>
      </c>
      <c r="U364" s="6"/>
      <c r="V364" s="30">
        <f>VLOOKUP(B364,AC:AE, 3, FALSE)</f>
      </c>
      <c r="W364" s="1" t="s">
        <v>86</v>
      </c>
      <c r="X364" s="6"/>
      <c r="Y364" s="6"/>
      <c r="Z364" s="6"/>
      <c r="AA364" s="6"/>
      <c r="AB364" s="6"/>
      <c r="AC364" s="1" t="s">
        <v>2170</v>
      </c>
      <c r="AD364" s="1" t="s">
        <v>2171</v>
      </c>
      <c r="AE364" s="1" t="s">
        <v>67</v>
      </c>
      <c r="AF364" s="6"/>
      <c r="AG364" s="6"/>
      <c r="AH364" s="6"/>
      <c r="AI364" s="6"/>
      <c r="AJ364" s="6"/>
      <c r="AK364" s="3"/>
      <c r="AL364" s="6"/>
      <c r="AM364" s="6"/>
      <c r="AN364" s="6"/>
      <c r="AO364" s="6"/>
      <c r="AP364" s="6"/>
      <c r="AQ364" s="6"/>
      <c r="AR364" s="6"/>
      <c r="AS364" s="6"/>
      <c r="AT364" s="6"/>
      <c r="AU364" s="6"/>
      <c r="AV364" s="32"/>
      <c r="AW364" s="32"/>
      <c r="AX364" s="6"/>
      <c r="AY364" s="6"/>
      <c r="AZ364" s="6"/>
      <c r="BA364" s="6"/>
      <c r="BB364" s="6"/>
      <c r="BC364" s="6"/>
      <c r="BD364" s="3"/>
    </row>
    <row x14ac:dyDescent="0.25" r="365" customHeight="1" ht="15.75">
      <c r="A365" s="17" t="s">
        <v>1681</v>
      </c>
      <c r="B365" s="15" t="s">
        <v>2170</v>
      </c>
      <c r="C365" s="1" t="s">
        <v>6443</v>
      </c>
      <c r="D365" s="1" t="s">
        <v>3241</v>
      </c>
      <c r="E365" s="1" t="s">
        <v>6444</v>
      </c>
      <c r="F365" s="1" t="s">
        <v>6445</v>
      </c>
      <c r="G365" s="1" t="s">
        <v>2949</v>
      </c>
      <c r="H365" s="2">
        <v>1</v>
      </c>
      <c r="I365" s="1" t="s">
        <v>6446</v>
      </c>
      <c r="J365" s="2">
        <v>3</v>
      </c>
      <c r="K365" s="1" t="s">
        <v>3156</v>
      </c>
      <c r="L365" s="1" t="s">
        <v>6447</v>
      </c>
      <c r="M365" s="1" t="s">
        <v>2949</v>
      </c>
      <c r="N365" s="1" t="s">
        <v>6448</v>
      </c>
      <c r="O365" s="16" t="s">
        <v>2171</v>
      </c>
      <c r="P365" s="17" t="s">
        <v>1681</v>
      </c>
      <c r="Q365" s="18" t="s">
        <v>2172</v>
      </c>
      <c r="R365" s="1" t="s">
        <v>2173</v>
      </c>
      <c r="S365" s="1" t="s">
        <v>1684</v>
      </c>
      <c r="T365" s="1" t="s">
        <v>1685</v>
      </c>
      <c r="U365" s="6"/>
      <c r="V365" s="30">
        <f>VLOOKUP(B365,AC:AE, 3, FALSE)</f>
      </c>
      <c r="W365" s="1" t="s">
        <v>86</v>
      </c>
      <c r="X365" s="1" t="s">
        <v>2970</v>
      </c>
      <c r="Y365" s="6"/>
      <c r="Z365" s="6"/>
      <c r="AA365" s="6"/>
      <c r="AB365" s="6"/>
      <c r="AC365" s="1" t="s">
        <v>919</v>
      </c>
      <c r="AD365" s="32" t="s">
        <v>6449</v>
      </c>
      <c r="AE365" s="1" t="s">
        <v>100</v>
      </c>
      <c r="AF365" s="6"/>
      <c r="AG365" s="6"/>
      <c r="AH365" s="6"/>
      <c r="AI365" s="6"/>
      <c r="AJ365" s="6"/>
      <c r="AK365" s="3"/>
      <c r="AL365" s="6"/>
      <c r="AM365" s="6"/>
      <c r="AN365" s="6"/>
      <c r="AO365" s="6"/>
      <c r="AP365" s="6"/>
      <c r="AQ365" s="6"/>
      <c r="AR365" s="6"/>
      <c r="AS365" s="6"/>
      <c r="AT365" s="6"/>
      <c r="AU365" s="6"/>
      <c r="AV365" s="32"/>
      <c r="AW365" s="32"/>
      <c r="AX365" s="6"/>
      <c r="AY365" s="6"/>
      <c r="AZ365" s="6"/>
      <c r="BA365" s="6"/>
      <c r="BB365" s="6"/>
      <c r="BC365" s="6"/>
      <c r="BD365" s="3"/>
    </row>
    <row x14ac:dyDescent="0.25" r="366" customHeight="1" ht="15.75">
      <c r="A366" s="17" t="s">
        <v>32</v>
      </c>
      <c r="B366" s="15" t="s">
        <v>919</v>
      </c>
      <c r="C366" s="1" t="s">
        <v>6450</v>
      </c>
      <c r="D366" s="1" t="s">
        <v>6451</v>
      </c>
      <c r="E366" s="1" t="s">
        <v>6452</v>
      </c>
      <c r="F366" s="1" t="s">
        <v>6453</v>
      </c>
      <c r="G366" s="1" t="s">
        <v>2953</v>
      </c>
      <c r="H366" s="2">
        <v>1</v>
      </c>
      <c r="I366" s="1" t="s">
        <v>2950</v>
      </c>
      <c r="J366" s="2">
        <v>0</v>
      </c>
      <c r="K366" s="1" t="s">
        <v>2993</v>
      </c>
      <c r="L366" s="1" t="s">
        <v>2968</v>
      </c>
      <c r="M366" s="1" t="s">
        <v>2953</v>
      </c>
      <c r="N366" s="1" t="s">
        <v>6454</v>
      </c>
      <c r="O366" s="16" t="s">
        <v>920</v>
      </c>
      <c r="P366" s="17" t="s">
        <v>32</v>
      </c>
      <c r="Q366" s="18" t="s">
        <v>921</v>
      </c>
      <c r="R366" s="1" t="s">
        <v>922</v>
      </c>
      <c r="S366" s="1" t="s">
        <v>1684</v>
      </c>
      <c r="T366" s="1" t="s">
        <v>1685</v>
      </c>
      <c r="U366" s="6"/>
      <c r="V366" s="30">
        <f>VLOOKUP(B366,AC:AE, 3, FALSE)</f>
      </c>
      <c r="W366" s="1" t="s">
        <v>4652</v>
      </c>
      <c r="X366" s="6"/>
      <c r="Y366" s="6"/>
      <c r="Z366" s="6"/>
      <c r="AA366" s="6"/>
      <c r="AB366" s="6"/>
      <c r="AC366" s="1" t="s">
        <v>923</v>
      </c>
      <c r="AD366" s="1" t="s">
        <v>924</v>
      </c>
      <c r="AE366" s="1" t="s">
        <v>62</v>
      </c>
      <c r="AF366" s="6"/>
      <c r="AG366" s="6"/>
      <c r="AH366" s="6"/>
      <c r="AI366" s="6"/>
      <c r="AJ366" s="6"/>
      <c r="AK366" s="3"/>
      <c r="AL366" s="6"/>
      <c r="AM366" s="6"/>
      <c r="AN366" s="6"/>
      <c r="AO366" s="6"/>
      <c r="AP366" s="6"/>
      <c r="AQ366" s="6"/>
      <c r="AR366" s="6"/>
      <c r="AS366" s="6"/>
      <c r="AT366" s="6"/>
      <c r="AU366" s="6"/>
      <c r="AV366" s="32"/>
      <c r="AW366" s="32"/>
      <c r="AX366" s="6"/>
      <c r="AY366" s="6"/>
      <c r="AZ366" s="6"/>
      <c r="BA366" s="6"/>
      <c r="BB366" s="6"/>
      <c r="BC366" s="6"/>
      <c r="BD366" s="3"/>
    </row>
    <row x14ac:dyDescent="0.25" r="367" customHeight="1" ht="15.75">
      <c r="A367" s="17" t="s">
        <v>32</v>
      </c>
      <c r="B367" s="15" t="s">
        <v>923</v>
      </c>
      <c r="C367" s="1" t="s">
        <v>6455</v>
      </c>
      <c r="D367" s="1" t="s">
        <v>6456</v>
      </c>
      <c r="E367" s="1" t="s">
        <v>6457</v>
      </c>
      <c r="F367" s="1" t="s">
        <v>6458</v>
      </c>
      <c r="G367" s="1" t="s">
        <v>2953</v>
      </c>
      <c r="H367" s="2">
        <v>1</v>
      </c>
      <c r="I367" s="1" t="s">
        <v>6459</v>
      </c>
      <c r="J367" s="2">
        <v>2</v>
      </c>
      <c r="K367" s="1" t="s">
        <v>2993</v>
      </c>
      <c r="L367" s="1" t="s">
        <v>2968</v>
      </c>
      <c r="M367" s="1" t="s">
        <v>2953</v>
      </c>
      <c r="N367" s="1" t="s">
        <v>6460</v>
      </c>
      <c r="O367" s="16" t="s">
        <v>924</v>
      </c>
      <c r="P367" s="17" t="s">
        <v>32</v>
      </c>
      <c r="Q367" s="18" t="s">
        <v>925</v>
      </c>
      <c r="R367" s="1" t="s">
        <v>926</v>
      </c>
      <c r="S367" s="1" t="s">
        <v>1684</v>
      </c>
      <c r="T367" s="1" t="s">
        <v>1685</v>
      </c>
      <c r="U367" s="6"/>
      <c r="V367" s="30">
        <f>VLOOKUP(B367,AC:AE, 3, FALSE)</f>
      </c>
      <c r="W367" s="1" t="s">
        <v>4660</v>
      </c>
      <c r="X367" s="6"/>
      <c r="Y367" s="6"/>
      <c r="Z367" s="6"/>
      <c r="AA367" s="6"/>
      <c r="AB367" s="6"/>
      <c r="AC367" s="1" t="s">
        <v>927</v>
      </c>
      <c r="AD367" s="1" t="s">
        <v>928</v>
      </c>
      <c r="AE367" s="1" t="s">
        <v>62</v>
      </c>
      <c r="AF367" s="6"/>
      <c r="AG367" s="6"/>
      <c r="AH367" s="6"/>
      <c r="AI367" s="6"/>
      <c r="AJ367" s="6"/>
      <c r="AK367" s="3"/>
      <c r="AL367" s="6"/>
      <c r="AM367" s="6"/>
      <c r="AN367" s="6"/>
      <c r="AO367" s="6"/>
      <c r="AP367" s="6"/>
      <c r="AQ367" s="6"/>
      <c r="AR367" s="6"/>
      <c r="AS367" s="6"/>
      <c r="AT367" s="6"/>
      <c r="AU367" s="6"/>
      <c r="AV367" s="32"/>
      <c r="AW367" s="32"/>
      <c r="AX367" s="6"/>
      <c r="AY367" s="6"/>
      <c r="AZ367" s="6"/>
      <c r="BA367" s="6"/>
      <c r="BB367" s="6"/>
      <c r="BC367" s="6"/>
      <c r="BD367" s="3"/>
    </row>
    <row x14ac:dyDescent="0.25" r="368" customHeight="1" ht="15.75">
      <c r="A368" s="17" t="s">
        <v>16</v>
      </c>
      <c r="B368" s="15" t="s">
        <v>927</v>
      </c>
      <c r="C368" s="1" t="s">
        <v>6461</v>
      </c>
      <c r="D368" s="1" t="s">
        <v>6462</v>
      </c>
      <c r="E368" s="1" t="s">
        <v>6463</v>
      </c>
      <c r="F368" s="1" t="s">
        <v>6464</v>
      </c>
      <c r="G368" s="1" t="s">
        <v>2949</v>
      </c>
      <c r="H368" s="2">
        <v>1</v>
      </c>
      <c r="I368" s="1" t="s">
        <v>6465</v>
      </c>
      <c r="J368" s="19">
        <v>15.5</v>
      </c>
      <c r="K368" s="1" t="s">
        <v>6466</v>
      </c>
      <c r="L368" s="1" t="s">
        <v>6467</v>
      </c>
      <c r="M368" s="1" t="s">
        <v>2953</v>
      </c>
      <c r="N368" s="1" t="s">
        <v>6468</v>
      </c>
      <c r="O368" s="16" t="s">
        <v>928</v>
      </c>
      <c r="P368" s="17" t="s">
        <v>16</v>
      </c>
      <c r="Q368" s="18" t="s">
        <v>929</v>
      </c>
      <c r="R368" s="1" t="s">
        <v>930</v>
      </c>
      <c r="S368" s="1" t="s">
        <v>1684</v>
      </c>
      <c r="T368" s="1" t="s">
        <v>1685</v>
      </c>
      <c r="U368" s="6"/>
      <c r="V368" s="30">
        <f>VLOOKUP(B368,AC:AE, 3, FALSE)</f>
      </c>
      <c r="W368" s="1" t="s">
        <v>86</v>
      </c>
      <c r="X368" s="6"/>
      <c r="Y368" s="6"/>
      <c r="Z368" s="6"/>
      <c r="AA368" s="6"/>
      <c r="AB368" s="6"/>
      <c r="AC368" s="1" t="s">
        <v>931</v>
      </c>
      <c r="AD368" s="1" t="s">
        <v>932</v>
      </c>
      <c r="AE368" s="1" t="s">
        <v>135</v>
      </c>
      <c r="AF368" s="6"/>
      <c r="AG368" s="6"/>
      <c r="AH368" s="6"/>
      <c r="AI368" s="6"/>
      <c r="AJ368" s="6"/>
      <c r="AK368" s="3"/>
      <c r="AL368" s="6"/>
      <c r="AM368" s="6"/>
      <c r="AN368" s="6"/>
      <c r="AO368" s="6"/>
      <c r="AP368" s="6"/>
      <c r="AQ368" s="6"/>
      <c r="AR368" s="6"/>
      <c r="AS368" s="6"/>
      <c r="AT368" s="6"/>
      <c r="AU368" s="6"/>
      <c r="AV368" s="32"/>
      <c r="AW368" s="32"/>
      <c r="AX368" s="6"/>
      <c r="AY368" s="6"/>
      <c r="AZ368" s="6"/>
      <c r="BA368" s="6"/>
      <c r="BB368" s="6"/>
      <c r="BC368" s="6"/>
      <c r="BD368" s="3"/>
    </row>
    <row x14ac:dyDescent="0.25" r="369" customHeight="1" ht="15.75">
      <c r="A369" s="17" t="s">
        <v>32</v>
      </c>
      <c r="B369" s="15" t="s">
        <v>931</v>
      </c>
      <c r="C369" s="1" t="s">
        <v>6469</v>
      </c>
      <c r="D369" s="1" t="s">
        <v>6023</v>
      </c>
      <c r="E369" s="1" t="s">
        <v>6470</v>
      </c>
      <c r="F369" s="1" t="s">
        <v>6471</v>
      </c>
      <c r="G369" s="1" t="s">
        <v>2953</v>
      </c>
      <c r="H369" s="2">
        <v>1</v>
      </c>
      <c r="I369" s="1" t="s">
        <v>6472</v>
      </c>
      <c r="J369" s="19">
        <v>5.5</v>
      </c>
      <c r="K369" s="1" t="s">
        <v>2993</v>
      </c>
      <c r="L369" s="1" t="s">
        <v>2968</v>
      </c>
      <c r="M369" s="1" t="s">
        <v>2953</v>
      </c>
      <c r="N369" s="1" t="s">
        <v>6473</v>
      </c>
      <c r="O369" s="16" t="s">
        <v>932</v>
      </c>
      <c r="P369" s="17" t="s">
        <v>32</v>
      </c>
      <c r="Q369" s="18" t="s">
        <v>933</v>
      </c>
      <c r="R369" s="1" t="s">
        <v>795</v>
      </c>
      <c r="S369" s="1" t="s">
        <v>1721</v>
      </c>
      <c r="T369" s="1" t="s">
        <v>1685</v>
      </c>
      <c r="U369" s="6"/>
      <c r="V369" s="30">
        <f>VLOOKUP(B369,AC:AE, 3, FALSE)</f>
      </c>
      <c r="W369" s="1" t="s">
        <v>4670</v>
      </c>
      <c r="X369" s="6"/>
      <c r="Y369" s="6"/>
      <c r="Z369" s="6"/>
      <c r="AA369" s="6"/>
      <c r="AB369" s="6"/>
      <c r="AC369" s="1" t="s">
        <v>2174</v>
      </c>
      <c r="AD369" s="1" t="s">
        <v>2175</v>
      </c>
      <c r="AE369" s="1" t="s">
        <v>75</v>
      </c>
      <c r="AF369" s="6"/>
      <c r="AG369" s="6"/>
      <c r="AH369" s="6"/>
      <c r="AI369" s="6"/>
      <c r="AJ369" s="6"/>
      <c r="AK369" s="3"/>
      <c r="AL369" s="6"/>
      <c r="AM369" s="6"/>
      <c r="AN369" s="6"/>
      <c r="AO369" s="6"/>
      <c r="AP369" s="6"/>
      <c r="AQ369" s="6"/>
      <c r="AR369" s="6"/>
      <c r="AS369" s="6"/>
      <c r="AT369" s="6"/>
      <c r="AU369" s="6"/>
      <c r="AV369" s="32"/>
      <c r="AW369" s="32"/>
      <c r="AX369" s="6"/>
      <c r="AY369" s="6"/>
      <c r="AZ369" s="6"/>
      <c r="BA369" s="6"/>
      <c r="BB369" s="6"/>
      <c r="BC369" s="6"/>
      <c r="BD369" s="3"/>
    </row>
    <row x14ac:dyDescent="0.25" r="370" customHeight="1" ht="15.75">
      <c r="A370" s="17" t="s">
        <v>1681</v>
      </c>
      <c r="B370" s="15" t="s">
        <v>2174</v>
      </c>
      <c r="C370" s="1" t="s">
        <v>6474</v>
      </c>
      <c r="D370" s="1" t="s">
        <v>6475</v>
      </c>
      <c r="E370" s="1" t="s">
        <v>6476</v>
      </c>
      <c r="F370" s="1" t="s">
        <v>6477</v>
      </c>
      <c r="G370" s="1" t="s">
        <v>2949</v>
      </c>
      <c r="H370" s="2">
        <v>1</v>
      </c>
      <c r="I370" s="1" t="s">
        <v>6478</v>
      </c>
      <c r="J370" s="2">
        <v>4</v>
      </c>
      <c r="K370" s="1" t="s">
        <v>6479</v>
      </c>
      <c r="L370" s="1" t="s">
        <v>2968</v>
      </c>
      <c r="M370" s="1" t="s">
        <v>2949</v>
      </c>
      <c r="N370" s="1" t="s">
        <v>6480</v>
      </c>
      <c r="O370" s="16" t="s">
        <v>2175</v>
      </c>
      <c r="P370" s="17" t="s">
        <v>1681</v>
      </c>
      <c r="Q370" s="18" t="s">
        <v>2176</v>
      </c>
      <c r="R370" s="1" t="s">
        <v>2177</v>
      </c>
      <c r="S370" s="1" t="s">
        <v>1861</v>
      </c>
      <c r="T370" s="1" t="s">
        <v>1685</v>
      </c>
      <c r="U370" s="6"/>
      <c r="V370" s="30">
        <f>VLOOKUP(B370,AC:AE, 3, FALSE)</f>
      </c>
      <c r="W370" s="1" t="s">
        <v>86</v>
      </c>
      <c r="X370" s="1" t="s">
        <v>2970</v>
      </c>
      <c r="Y370" s="6"/>
      <c r="Z370" s="6"/>
      <c r="AA370" s="6"/>
      <c r="AB370" s="6"/>
      <c r="AC370" s="1" t="s">
        <v>934</v>
      </c>
      <c r="AD370" s="1" t="s">
        <v>935</v>
      </c>
      <c r="AE370" s="1" t="s">
        <v>36</v>
      </c>
      <c r="AF370" s="6"/>
      <c r="AG370" s="6"/>
      <c r="AH370" s="6"/>
      <c r="AI370" s="6"/>
      <c r="AJ370" s="6"/>
      <c r="AK370" s="3"/>
      <c r="AL370" s="6"/>
      <c r="AM370" s="6"/>
      <c r="AN370" s="6"/>
      <c r="AO370" s="6"/>
      <c r="AP370" s="6"/>
      <c r="AQ370" s="6"/>
      <c r="AR370" s="6"/>
      <c r="AS370" s="6"/>
      <c r="AT370" s="6"/>
      <c r="AU370" s="6"/>
      <c r="AV370" s="32"/>
      <c r="AW370" s="32"/>
      <c r="AX370" s="6"/>
      <c r="AY370" s="6"/>
      <c r="AZ370" s="6"/>
      <c r="BA370" s="6"/>
      <c r="BB370" s="6"/>
      <c r="BC370" s="6"/>
      <c r="BD370" s="3"/>
    </row>
    <row x14ac:dyDescent="0.25" r="371" customHeight="1" ht="15.75">
      <c r="A371" s="17" t="s">
        <v>16</v>
      </c>
      <c r="B371" s="15" t="s">
        <v>934</v>
      </c>
      <c r="C371" s="1" t="s">
        <v>6481</v>
      </c>
      <c r="D371" s="1" t="s">
        <v>2950</v>
      </c>
      <c r="E371" s="1" t="s">
        <v>2979</v>
      </c>
      <c r="F371" s="1" t="s">
        <v>6482</v>
      </c>
      <c r="G371" s="1" t="s">
        <v>2949</v>
      </c>
      <c r="H371" s="19">
        <v>0.666666667</v>
      </c>
      <c r="I371" s="1" t="s">
        <v>2950</v>
      </c>
      <c r="J371" s="2">
        <v>0</v>
      </c>
      <c r="K371" s="1" t="s">
        <v>3336</v>
      </c>
      <c r="L371" s="1" t="s">
        <v>2968</v>
      </c>
      <c r="M371" s="1" t="s">
        <v>2953</v>
      </c>
      <c r="N371" s="1" t="s">
        <v>6483</v>
      </c>
      <c r="O371" s="16" t="s">
        <v>935</v>
      </c>
      <c r="P371" s="17" t="s">
        <v>16</v>
      </c>
      <c r="Q371" s="18" t="s">
        <v>936</v>
      </c>
      <c r="R371" s="1" t="s">
        <v>937</v>
      </c>
      <c r="S371" s="1" t="s">
        <v>2281</v>
      </c>
      <c r="T371" s="1" t="s">
        <v>1685</v>
      </c>
      <c r="U371" s="6"/>
      <c r="V371" s="30">
        <f>VLOOKUP(B371,AC:AE, 3, FALSE)</f>
      </c>
      <c r="W371" s="1" t="s">
        <v>86</v>
      </c>
      <c r="X371" s="6"/>
      <c r="Y371" s="6"/>
      <c r="Z371" s="6"/>
      <c r="AA371" s="6"/>
      <c r="AB371" s="6"/>
      <c r="AC371" s="1" t="s">
        <v>4681</v>
      </c>
      <c r="AD371" s="1" t="s">
        <v>4682</v>
      </c>
      <c r="AE371" s="1" t="s">
        <v>81</v>
      </c>
      <c r="AF371" s="6"/>
      <c r="AG371" s="6"/>
      <c r="AH371" s="6"/>
      <c r="AI371" s="6"/>
      <c r="AJ371" s="6"/>
      <c r="AK371" s="3"/>
      <c r="AL371" s="6"/>
      <c r="AM371" s="6"/>
      <c r="AN371" s="6"/>
      <c r="AO371" s="6"/>
      <c r="AP371" s="6"/>
      <c r="AQ371" s="6"/>
      <c r="AR371" s="6"/>
      <c r="AS371" s="6"/>
      <c r="AT371" s="6"/>
      <c r="AU371" s="6"/>
      <c r="AV371" s="32"/>
      <c r="AW371" s="32"/>
      <c r="AX371" s="6"/>
      <c r="AY371" s="6"/>
      <c r="AZ371" s="6"/>
      <c r="BA371" s="6"/>
      <c r="BB371" s="6"/>
      <c r="BC371" s="6"/>
      <c r="BD371" s="3"/>
    </row>
    <row x14ac:dyDescent="0.25" r="372" customHeight="1" ht="15.75">
      <c r="A372" s="17" t="s">
        <v>32</v>
      </c>
      <c r="B372" s="15" t="s">
        <v>4681</v>
      </c>
      <c r="C372" s="1" t="s">
        <v>6484</v>
      </c>
      <c r="D372" s="1" t="s">
        <v>6485</v>
      </c>
      <c r="E372" s="1" t="s">
        <v>6486</v>
      </c>
      <c r="F372" s="1" t="s">
        <v>6487</v>
      </c>
      <c r="G372" s="1" t="s">
        <v>2953</v>
      </c>
      <c r="H372" s="2">
        <v>1</v>
      </c>
      <c r="I372" s="1" t="s">
        <v>6488</v>
      </c>
      <c r="J372" s="2">
        <v>1</v>
      </c>
      <c r="K372" s="1" t="s">
        <v>2993</v>
      </c>
      <c r="L372" s="1" t="s">
        <v>2968</v>
      </c>
      <c r="M372" s="1" t="s">
        <v>2953</v>
      </c>
      <c r="N372" s="1" t="s">
        <v>3528</v>
      </c>
      <c r="O372" s="16" t="s">
        <v>4682</v>
      </c>
      <c r="P372" s="17" t="s">
        <v>32</v>
      </c>
      <c r="Q372" s="18" t="s">
        <v>4683</v>
      </c>
      <c r="R372" s="1" t="s">
        <v>4684</v>
      </c>
      <c r="S372" s="1" t="s">
        <v>1690</v>
      </c>
      <c r="T372" s="1" t="s">
        <v>1690</v>
      </c>
      <c r="U372" s="6"/>
      <c r="V372" s="30">
        <f>VLOOKUP(B372,AC:AE, 3, FALSE)</f>
      </c>
      <c r="W372" s="1" t="s">
        <v>4686</v>
      </c>
      <c r="X372" s="6"/>
      <c r="Y372" s="6"/>
      <c r="Z372" s="6"/>
      <c r="AA372" s="6"/>
      <c r="AB372" s="6"/>
      <c r="AC372" s="1" t="s">
        <v>938</v>
      </c>
      <c r="AD372" s="1" t="s">
        <v>939</v>
      </c>
      <c r="AE372" s="1" t="s">
        <v>135</v>
      </c>
      <c r="AF372" s="6"/>
      <c r="AG372" s="6"/>
      <c r="AH372" s="6"/>
      <c r="AI372" s="6"/>
      <c r="AJ372" s="6"/>
      <c r="AK372" s="3"/>
      <c r="AL372" s="6"/>
      <c r="AM372" s="6"/>
      <c r="AN372" s="6"/>
      <c r="AO372" s="6"/>
      <c r="AP372" s="6"/>
      <c r="AQ372" s="6"/>
      <c r="AR372" s="6"/>
      <c r="AS372" s="6"/>
      <c r="AT372" s="6"/>
      <c r="AU372" s="6"/>
      <c r="AV372" s="32"/>
      <c r="AW372" s="32"/>
      <c r="AX372" s="6"/>
      <c r="AY372" s="6"/>
      <c r="AZ372" s="6"/>
      <c r="BA372" s="6"/>
      <c r="BB372" s="6"/>
      <c r="BC372" s="6"/>
      <c r="BD372" s="3"/>
    </row>
    <row x14ac:dyDescent="0.25" r="373" customHeight="1" ht="15.75">
      <c r="A373" s="17" t="s">
        <v>32</v>
      </c>
      <c r="B373" s="15" t="s">
        <v>938</v>
      </c>
      <c r="C373" s="1" t="s">
        <v>6489</v>
      </c>
      <c r="D373" s="1" t="s">
        <v>4458</v>
      </c>
      <c r="E373" s="1" t="s">
        <v>6490</v>
      </c>
      <c r="F373" s="1" t="s">
        <v>6491</v>
      </c>
      <c r="G373" s="1" t="s">
        <v>2953</v>
      </c>
      <c r="H373" s="19">
        <v>0.597560976</v>
      </c>
      <c r="I373" s="1" t="s">
        <v>2950</v>
      </c>
      <c r="J373" s="2">
        <v>0</v>
      </c>
      <c r="K373" s="1" t="s">
        <v>2993</v>
      </c>
      <c r="L373" s="1" t="s">
        <v>2968</v>
      </c>
      <c r="M373" s="1" t="s">
        <v>2953</v>
      </c>
      <c r="N373" s="1" t="s">
        <v>6492</v>
      </c>
      <c r="O373" s="16" t="s">
        <v>939</v>
      </c>
      <c r="P373" s="17" t="s">
        <v>32</v>
      </c>
      <c r="Q373" s="18" t="s">
        <v>940</v>
      </c>
      <c r="R373" s="1" t="s">
        <v>941</v>
      </c>
      <c r="S373" s="1" t="s">
        <v>1684</v>
      </c>
      <c r="T373" s="1" t="s">
        <v>1685</v>
      </c>
      <c r="U373" s="6"/>
      <c r="V373" s="30">
        <f>VLOOKUP(B373,AC:AE, 3, FALSE)</f>
      </c>
      <c r="W373" s="1" t="s">
        <v>4694</v>
      </c>
      <c r="X373" s="6"/>
      <c r="Y373" s="6"/>
      <c r="Z373" s="6"/>
      <c r="AA373" s="6"/>
      <c r="AB373" s="6"/>
      <c r="AC373" s="1" t="s">
        <v>2178</v>
      </c>
      <c r="AD373" s="32" t="s">
        <v>2179</v>
      </c>
      <c r="AE373" s="1" t="s">
        <v>20</v>
      </c>
      <c r="AF373" s="6"/>
      <c r="AG373" s="6"/>
      <c r="AH373" s="6"/>
      <c r="AI373" s="6"/>
      <c r="AJ373" s="6"/>
      <c r="AK373" s="3"/>
      <c r="AL373" s="6"/>
      <c r="AM373" s="6"/>
      <c r="AN373" s="6"/>
      <c r="AO373" s="6"/>
      <c r="AP373" s="6"/>
      <c r="AQ373" s="6"/>
      <c r="AR373" s="6"/>
      <c r="AS373" s="6"/>
      <c r="AT373" s="6"/>
      <c r="AU373" s="6"/>
      <c r="AV373" s="32"/>
      <c r="AW373" s="32"/>
      <c r="AX373" s="6"/>
      <c r="AY373" s="6"/>
      <c r="AZ373" s="6"/>
      <c r="BA373" s="6"/>
      <c r="BB373" s="6"/>
      <c r="BC373" s="6"/>
      <c r="BD373" s="3"/>
    </row>
    <row x14ac:dyDescent="0.25" r="374" customHeight="1" ht="15.75">
      <c r="A374" s="17" t="s">
        <v>1681</v>
      </c>
      <c r="B374" s="15" t="s">
        <v>2178</v>
      </c>
      <c r="C374" s="1" t="s">
        <v>6493</v>
      </c>
      <c r="D374" s="1" t="s">
        <v>6494</v>
      </c>
      <c r="E374" s="1" t="s">
        <v>6495</v>
      </c>
      <c r="F374" s="1" t="s">
        <v>6496</v>
      </c>
      <c r="G374" s="1" t="s">
        <v>2949</v>
      </c>
      <c r="H374" s="2">
        <v>1</v>
      </c>
      <c r="I374" s="1" t="s">
        <v>2950</v>
      </c>
      <c r="J374" s="2">
        <v>0</v>
      </c>
      <c r="K374" s="1" t="s">
        <v>6497</v>
      </c>
      <c r="L374" s="1" t="s">
        <v>2968</v>
      </c>
      <c r="M374" s="1" t="s">
        <v>2949</v>
      </c>
      <c r="N374" s="1" t="s">
        <v>6498</v>
      </c>
      <c r="O374" s="16" t="s">
        <v>2179</v>
      </c>
      <c r="P374" s="17" t="s">
        <v>1681</v>
      </c>
      <c r="Q374" s="18" t="s">
        <v>2180</v>
      </c>
      <c r="R374" s="1" t="s">
        <v>2181</v>
      </c>
      <c r="S374" s="1" t="s">
        <v>1684</v>
      </c>
      <c r="T374" s="1" t="s">
        <v>1685</v>
      </c>
      <c r="U374" s="6"/>
      <c r="V374" s="30">
        <f>VLOOKUP(B374,AC:AE, 3, FALSE)</f>
      </c>
      <c r="W374" s="1" t="s">
        <v>86</v>
      </c>
      <c r="X374" s="1" t="s">
        <v>2970</v>
      </c>
      <c r="Y374" s="6"/>
      <c r="Z374" s="6"/>
      <c r="AA374" s="6"/>
      <c r="AB374" s="6"/>
      <c r="AC374" s="1" t="s">
        <v>2182</v>
      </c>
      <c r="AD374" s="1" t="s">
        <v>2183</v>
      </c>
      <c r="AE374" s="1" t="s">
        <v>67</v>
      </c>
      <c r="AF374" s="6"/>
      <c r="AG374" s="6"/>
      <c r="AH374" s="6"/>
      <c r="AI374" s="6"/>
      <c r="AJ374" s="6"/>
      <c r="AK374" s="3"/>
      <c r="AL374" s="6"/>
      <c r="AM374" s="6"/>
      <c r="AN374" s="6"/>
      <c r="AO374" s="6"/>
      <c r="AP374" s="6"/>
      <c r="AQ374" s="6"/>
      <c r="AR374" s="6"/>
      <c r="AS374" s="6"/>
      <c r="AT374" s="6"/>
      <c r="AU374" s="6"/>
      <c r="AV374" s="32"/>
      <c r="AW374" s="32"/>
      <c r="AX374" s="6"/>
      <c r="AY374" s="6"/>
      <c r="AZ374" s="6"/>
      <c r="BA374" s="6"/>
      <c r="BB374" s="6"/>
      <c r="BC374" s="6"/>
      <c r="BD374" s="3"/>
    </row>
    <row x14ac:dyDescent="0.25" r="375" customHeight="1" ht="15.75">
      <c r="A375" s="17" t="s">
        <v>1681</v>
      </c>
      <c r="B375" s="15" t="s">
        <v>2182</v>
      </c>
      <c r="C375" s="1" t="s">
        <v>6499</v>
      </c>
      <c r="D375" s="1" t="s">
        <v>6500</v>
      </c>
      <c r="E375" s="1" t="s">
        <v>6501</v>
      </c>
      <c r="F375" s="1" t="s">
        <v>6502</v>
      </c>
      <c r="G375" s="1" t="s">
        <v>2949</v>
      </c>
      <c r="H375" s="2">
        <v>1</v>
      </c>
      <c r="I375" s="1" t="s">
        <v>6503</v>
      </c>
      <c r="J375" s="2">
        <v>6</v>
      </c>
      <c r="K375" s="1" t="s">
        <v>6504</v>
      </c>
      <c r="L375" s="1" t="s">
        <v>2968</v>
      </c>
      <c r="M375" s="1" t="s">
        <v>2949</v>
      </c>
      <c r="N375" s="1" t="s">
        <v>6505</v>
      </c>
      <c r="O375" s="16" t="s">
        <v>2183</v>
      </c>
      <c r="P375" s="17" t="s">
        <v>1681</v>
      </c>
      <c r="Q375" s="18" t="s">
        <v>2184</v>
      </c>
      <c r="R375" s="1" t="s">
        <v>2185</v>
      </c>
      <c r="S375" s="1" t="s">
        <v>1684</v>
      </c>
      <c r="T375" s="1" t="s">
        <v>1685</v>
      </c>
      <c r="U375" s="6"/>
      <c r="V375" s="30">
        <f>VLOOKUP(B375,AC:AE, 3, FALSE)</f>
      </c>
      <c r="W375" s="1" t="s">
        <v>86</v>
      </c>
      <c r="X375" s="1" t="s">
        <v>2970</v>
      </c>
      <c r="Y375" s="6"/>
      <c r="Z375" s="6"/>
      <c r="AA375" s="6"/>
      <c r="AB375" s="6"/>
      <c r="AC375" s="1" t="s">
        <v>942</v>
      </c>
      <c r="AD375" s="1" t="s">
        <v>943</v>
      </c>
      <c r="AE375" s="1" t="s">
        <v>62</v>
      </c>
      <c r="AF375" s="6"/>
      <c r="AG375" s="6"/>
      <c r="AH375" s="6"/>
      <c r="AI375" s="6"/>
      <c r="AJ375" s="6"/>
      <c r="AK375" s="3"/>
      <c r="AL375" s="6"/>
      <c r="AM375" s="6"/>
      <c r="AN375" s="6"/>
      <c r="AO375" s="6"/>
      <c r="AP375" s="6"/>
      <c r="AQ375" s="6"/>
      <c r="AR375" s="6"/>
      <c r="AS375" s="6"/>
      <c r="AT375" s="6"/>
      <c r="AU375" s="6"/>
      <c r="AV375" s="32"/>
      <c r="AW375" s="32"/>
      <c r="AX375" s="6"/>
      <c r="AY375" s="6"/>
      <c r="AZ375" s="6"/>
      <c r="BA375" s="6"/>
      <c r="BB375" s="6"/>
      <c r="BC375" s="6"/>
      <c r="BD375" s="3"/>
    </row>
    <row x14ac:dyDescent="0.25" r="376" customHeight="1" ht="15.75">
      <c r="A376" s="17" t="s">
        <v>16</v>
      </c>
      <c r="B376" s="15" t="s">
        <v>942</v>
      </c>
      <c r="C376" s="1" t="s">
        <v>6506</v>
      </c>
      <c r="D376" s="1" t="s">
        <v>3700</v>
      </c>
      <c r="E376" s="1" t="s">
        <v>6507</v>
      </c>
      <c r="F376" s="1" t="s">
        <v>6508</v>
      </c>
      <c r="G376" s="1" t="s">
        <v>2949</v>
      </c>
      <c r="H376" s="19">
        <v>0.285714286</v>
      </c>
      <c r="I376" s="1" t="s">
        <v>2950</v>
      </c>
      <c r="J376" s="2">
        <v>0</v>
      </c>
      <c r="K376" s="1" t="s">
        <v>3714</v>
      </c>
      <c r="L376" s="1" t="s">
        <v>6509</v>
      </c>
      <c r="M376" s="1" t="s">
        <v>2953</v>
      </c>
      <c r="N376" s="1" t="s">
        <v>6510</v>
      </c>
      <c r="O376" s="16" t="s">
        <v>943</v>
      </c>
      <c r="P376" s="17" t="s">
        <v>16</v>
      </c>
      <c r="Q376" s="18" t="s">
        <v>944</v>
      </c>
      <c r="R376" s="1" t="s">
        <v>725</v>
      </c>
      <c r="S376" s="1" t="s">
        <v>1684</v>
      </c>
      <c r="T376" s="1" t="s">
        <v>1685</v>
      </c>
      <c r="U376" s="6"/>
      <c r="V376" s="30">
        <f>VLOOKUP(B376,AC:AE, 3, FALSE)</f>
      </c>
      <c r="W376" s="1" t="s">
        <v>86</v>
      </c>
      <c r="X376" s="6"/>
      <c r="Y376" s="6"/>
      <c r="Z376" s="6"/>
      <c r="AA376" s="6"/>
      <c r="AB376" s="6"/>
      <c r="AC376" s="1" t="s">
        <v>2186</v>
      </c>
      <c r="AD376" s="32" t="s">
        <v>2187</v>
      </c>
      <c r="AE376" s="1" t="s">
        <v>135</v>
      </c>
      <c r="AF376" s="6"/>
      <c r="AG376" s="6"/>
      <c r="AH376" s="6"/>
      <c r="AI376" s="6"/>
      <c r="AJ376" s="6"/>
      <c r="AK376" s="3"/>
      <c r="AL376" s="6"/>
      <c r="AM376" s="6"/>
      <c r="AN376" s="6"/>
      <c r="AO376" s="6"/>
      <c r="AP376" s="6"/>
      <c r="AQ376" s="6"/>
      <c r="AR376" s="6"/>
      <c r="AS376" s="6"/>
      <c r="AT376" s="6"/>
      <c r="AU376" s="6"/>
      <c r="AV376" s="32"/>
      <c r="AW376" s="32"/>
      <c r="AX376" s="6"/>
      <c r="AY376" s="6"/>
      <c r="AZ376" s="6"/>
      <c r="BA376" s="6"/>
      <c r="BB376" s="6"/>
      <c r="BC376" s="6"/>
      <c r="BD376" s="3"/>
    </row>
    <row x14ac:dyDescent="0.25" r="377" customHeight="1" ht="15.75">
      <c r="A377" s="17" t="s">
        <v>1681</v>
      </c>
      <c r="B377" s="15" t="s">
        <v>2186</v>
      </c>
      <c r="C377" s="1" t="s">
        <v>6511</v>
      </c>
      <c r="D377" s="1" t="s">
        <v>6512</v>
      </c>
      <c r="E377" s="1" t="s">
        <v>6513</v>
      </c>
      <c r="F377" s="1" t="s">
        <v>6514</v>
      </c>
      <c r="G377" s="1" t="s">
        <v>2949</v>
      </c>
      <c r="H377" s="2">
        <v>1</v>
      </c>
      <c r="I377" s="1" t="s">
        <v>6515</v>
      </c>
      <c r="J377" s="19">
        <v>2.5</v>
      </c>
      <c r="K377" s="1" t="s">
        <v>6516</v>
      </c>
      <c r="L377" s="1" t="s">
        <v>2968</v>
      </c>
      <c r="M377" s="1" t="s">
        <v>2949</v>
      </c>
      <c r="N377" s="1" t="s">
        <v>6517</v>
      </c>
      <c r="O377" s="16" t="s">
        <v>2187</v>
      </c>
      <c r="P377" s="17" t="s">
        <v>1681</v>
      </c>
      <c r="Q377" s="18" t="s">
        <v>2188</v>
      </c>
      <c r="R377" s="1" t="s">
        <v>2189</v>
      </c>
      <c r="S377" s="1" t="s">
        <v>1721</v>
      </c>
      <c r="T377" s="1" t="s">
        <v>1685</v>
      </c>
      <c r="U377" s="6"/>
      <c r="V377" s="30">
        <f>VLOOKUP(B377,AC:AE, 3, FALSE)</f>
      </c>
      <c r="W377" s="1" t="s">
        <v>86</v>
      </c>
      <c r="X377" s="1" t="s">
        <v>2970</v>
      </c>
      <c r="Y377" s="6"/>
      <c r="Z377" s="6"/>
      <c r="AA377" s="6"/>
      <c r="AB377" s="6"/>
      <c r="AC377" s="1" t="s">
        <v>2190</v>
      </c>
      <c r="AD377" s="1" t="s">
        <v>2191</v>
      </c>
      <c r="AE377" s="1" t="s">
        <v>27</v>
      </c>
      <c r="AF377" s="6"/>
      <c r="AG377" s="6"/>
      <c r="AH377" s="6"/>
      <c r="AI377" s="6"/>
      <c r="AJ377" s="6"/>
      <c r="AK377" s="3"/>
      <c r="AL377" s="6"/>
      <c r="AM377" s="6"/>
      <c r="AN377" s="6"/>
      <c r="AO377" s="6"/>
      <c r="AP377" s="6"/>
      <c r="AQ377" s="6"/>
      <c r="AR377" s="6"/>
      <c r="AS377" s="6"/>
      <c r="AT377" s="6"/>
      <c r="AU377" s="6"/>
      <c r="AV377" s="32"/>
      <c r="AW377" s="32"/>
      <c r="AX377" s="6"/>
      <c r="AY377" s="6"/>
      <c r="AZ377" s="6"/>
      <c r="BA377" s="6"/>
      <c r="BB377" s="6"/>
      <c r="BC377" s="6"/>
      <c r="BD377" s="3"/>
    </row>
    <row x14ac:dyDescent="0.25" r="378" customHeight="1" ht="15.75">
      <c r="A378" s="17" t="s">
        <v>1681</v>
      </c>
      <c r="B378" s="15" t="s">
        <v>2190</v>
      </c>
      <c r="C378" s="1" t="s">
        <v>6518</v>
      </c>
      <c r="D378" s="1" t="s">
        <v>6519</v>
      </c>
      <c r="E378" s="1" t="s">
        <v>6520</v>
      </c>
      <c r="F378" s="1" t="s">
        <v>6521</v>
      </c>
      <c r="G378" s="1" t="s">
        <v>2949</v>
      </c>
      <c r="H378" s="2">
        <v>1</v>
      </c>
      <c r="I378" s="1" t="s">
        <v>6522</v>
      </c>
      <c r="J378" s="2">
        <v>4</v>
      </c>
      <c r="K378" s="1" t="s">
        <v>6523</v>
      </c>
      <c r="L378" s="1" t="s">
        <v>2968</v>
      </c>
      <c r="M378" s="1" t="s">
        <v>2949</v>
      </c>
      <c r="N378" s="1" t="s">
        <v>6524</v>
      </c>
      <c r="O378" s="16" t="s">
        <v>2191</v>
      </c>
      <c r="P378" s="17" t="s">
        <v>1681</v>
      </c>
      <c r="Q378" s="18" t="s">
        <v>2192</v>
      </c>
      <c r="R378" s="1" t="s">
        <v>2193</v>
      </c>
      <c r="S378" s="1" t="s">
        <v>1684</v>
      </c>
      <c r="T378" s="1" t="s">
        <v>1685</v>
      </c>
      <c r="U378" s="6"/>
      <c r="V378" s="30">
        <f>VLOOKUP(B378,AC:AE, 3, FALSE)</f>
      </c>
      <c r="W378" s="1" t="s">
        <v>86</v>
      </c>
      <c r="X378" s="1" t="s">
        <v>2970</v>
      </c>
      <c r="Y378" s="6"/>
      <c r="Z378" s="6"/>
      <c r="AA378" s="6"/>
      <c r="AB378" s="6"/>
      <c r="AC378" s="1" t="s">
        <v>945</v>
      </c>
      <c r="AD378" s="32" t="s">
        <v>946</v>
      </c>
      <c r="AE378" s="1" t="s">
        <v>126</v>
      </c>
      <c r="AF378" s="6"/>
      <c r="AG378" s="6"/>
      <c r="AH378" s="6"/>
      <c r="AI378" s="6"/>
      <c r="AJ378" s="6"/>
      <c r="AK378" s="3"/>
      <c r="AL378" s="6"/>
      <c r="AM378" s="6"/>
      <c r="AN378" s="6"/>
      <c r="AO378" s="6"/>
      <c r="AP378" s="6"/>
      <c r="AQ378" s="6"/>
      <c r="AR378" s="6"/>
      <c r="AS378" s="6"/>
      <c r="AT378" s="6"/>
      <c r="AU378" s="6"/>
      <c r="AV378" s="32"/>
      <c r="AW378" s="32"/>
      <c r="AX378" s="6"/>
      <c r="AY378" s="6"/>
      <c r="AZ378" s="6"/>
      <c r="BA378" s="6"/>
      <c r="BB378" s="6"/>
      <c r="BC378" s="6"/>
      <c r="BD378" s="3"/>
    </row>
    <row x14ac:dyDescent="0.25" r="379" customHeight="1" ht="15.75">
      <c r="A379" s="17" t="s">
        <v>32</v>
      </c>
      <c r="B379" s="15" t="s">
        <v>945</v>
      </c>
      <c r="C379" s="1" t="s">
        <v>6525</v>
      </c>
      <c r="D379" s="1" t="s">
        <v>5775</v>
      </c>
      <c r="E379" s="1" t="s">
        <v>6526</v>
      </c>
      <c r="F379" s="1" t="s">
        <v>6527</v>
      </c>
      <c r="G379" s="1" t="s">
        <v>2953</v>
      </c>
      <c r="H379" s="2">
        <v>1</v>
      </c>
      <c r="I379" s="1" t="s">
        <v>4858</v>
      </c>
      <c r="J379" s="19">
        <v>0.5</v>
      </c>
      <c r="K379" s="1" t="s">
        <v>2993</v>
      </c>
      <c r="L379" s="1" t="s">
        <v>2968</v>
      </c>
      <c r="M379" s="1" t="s">
        <v>2953</v>
      </c>
      <c r="N379" s="1" t="s">
        <v>3548</v>
      </c>
      <c r="O379" s="16" t="s">
        <v>946</v>
      </c>
      <c r="P379" s="17" t="s">
        <v>32</v>
      </c>
      <c r="Q379" s="18" t="s">
        <v>947</v>
      </c>
      <c r="R379" s="1" t="s">
        <v>948</v>
      </c>
      <c r="S379" s="1" t="s">
        <v>1721</v>
      </c>
      <c r="T379" s="1" t="s">
        <v>1685</v>
      </c>
      <c r="U379" s="6"/>
      <c r="V379" s="30">
        <f>VLOOKUP(B379,AC:AE, 3, FALSE)</f>
      </c>
      <c r="W379" s="1" t="s">
        <v>4704</v>
      </c>
      <c r="X379" s="6"/>
      <c r="Y379" s="6"/>
      <c r="Z379" s="6"/>
      <c r="AA379" s="6"/>
      <c r="AB379" s="6"/>
      <c r="AC379" s="1" t="s">
        <v>949</v>
      </c>
      <c r="AD379" s="1" t="s">
        <v>950</v>
      </c>
      <c r="AE379" s="1" t="s">
        <v>75</v>
      </c>
      <c r="AF379" s="6"/>
      <c r="AG379" s="6"/>
      <c r="AH379" s="6"/>
      <c r="AI379" s="6"/>
      <c r="AJ379" s="6"/>
      <c r="AK379" s="3"/>
      <c r="AL379" s="6"/>
      <c r="AM379" s="6"/>
      <c r="AN379" s="6"/>
      <c r="AO379" s="6"/>
      <c r="AP379" s="6"/>
      <c r="AQ379" s="6"/>
      <c r="AR379" s="6"/>
      <c r="AS379" s="6"/>
      <c r="AT379" s="6"/>
      <c r="AU379" s="6"/>
      <c r="AV379" s="32"/>
      <c r="AW379" s="32"/>
      <c r="AX379" s="6"/>
      <c r="AY379" s="6"/>
      <c r="AZ379" s="6"/>
      <c r="BA379" s="6"/>
      <c r="BB379" s="6"/>
      <c r="BC379" s="6"/>
      <c r="BD379" s="3"/>
    </row>
    <row x14ac:dyDescent="0.25" r="380" customHeight="1" ht="15.75">
      <c r="A380" s="17" t="s">
        <v>16</v>
      </c>
      <c r="B380" s="15" t="s">
        <v>949</v>
      </c>
      <c r="C380" s="1" t="s">
        <v>6528</v>
      </c>
      <c r="D380" s="1" t="s">
        <v>6529</v>
      </c>
      <c r="E380" s="1" t="s">
        <v>6530</v>
      </c>
      <c r="F380" s="1" t="s">
        <v>6531</v>
      </c>
      <c r="G380" s="1" t="s">
        <v>2949</v>
      </c>
      <c r="H380" s="19">
        <v>0.666666667</v>
      </c>
      <c r="I380" s="1" t="s">
        <v>6532</v>
      </c>
      <c r="J380" s="19">
        <v>2.5</v>
      </c>
      <c r="K380" s="1" t="s">
        <v>6533</v>
      </c>
      <c r="L380" s="1" t="s">
        <v>6534</v>
      </c>
      <c r="M380" s="1" t="s">
        <v>2953</v>
      </c>
      <c r="N380" s="1" t="s">
        <v>6535</v>
      </c>
      <c r="O380" s="16" t="s">
        <v>950</v>
      </c>
      <c r="P380" s="17" t="s">
        <v>16</v>
      </c>
      <c r="Q380" s="18" t="s">
        <v>951</v>
      </c>
      <c r="R380" s="1" t="s">
        <v>815</v>
      </c>
      <c r="S380" s="1" t="s">
        <v>1721</v>
      </c>
      <c r="T380" s="1" t="s">
        <v>1685</v>
      </c>
      <c r="U380" s="6"/>
      <c r="V380" s="30">
        <f>VLOOKUP(B380,AC:AE, 3, FALSE)</f>
      </c>
      <c r="W380" s="1" t="s">
        <v>86</v>
      </c>
      <c r="X380" s="6"/>
      <c r="Y380" s="6"/>
      <c r="Z380" s="6"/>
      <c r="AA380" s="6"/>
      <c r="AB380" s="6"/>
      <c r="AC380" s="1" t="s">
        <v>952</v>
      </c>
      <c r="AD380" s="1" t="s">
        <v>953</v>
      </c>
      <c r="AE380" s="1" t="s">
        <v>92</v>
      </c>
      <c r="AF380" s="6"/>
      <c r="AG380" s="6"/>
      <c r="AH380" s="6"/>
      <c r="AI380" s="6"/>
      <c r="AJ380" s="6"/>
      <c r="AK380" s="3"/>
      <c r="AL380" s="6"/>
      <c r="AM380" s="6"/>
      <c r="AN380" s="6"/>
      <c r="AO380" s="6"/>
      <c r="AP380" s="6"/>
      <c r="AQ380" s="6"/>
      <c r="AR380" s="6"/>
      <c r="AS380" s="6"/>
      <c r="AT380" s="6"/>
      <c r="AU380" s="6"/>
      <c r="AV380" s="32"/>
      <c r="AW380" s="32"/>
      <c r="AX380" s="6"/>
      <c r="AY380" s="6"/>
      <c r="AZ380" s="6"/>
      <c r="BA380" s="6"/>
      <c r="BB380" s="6"/>
      <c r="BC380" s="6"/>
      <c r="BD380" s="3"/>
    </row>
    <row x14ac:dyDescent="0.25" r="381" customHeight="1" ht="15.75">
      <c r="A381" s="17" t="s">
        <v>16</v>
      </c>
      <c r="B381" s="15" t="s">
        <v>952</v>
      </c>
      <c r="C381" s="1" t="s">
        <v>6536</v>
      </c>
      <c r="D381" s="1" t="s">
        <v>6537</v>
      </c>
      <c r="E381" s="1" t="s">
        <v>6538</v>
      </c>
      <c r="F381" s="1" t="s">
        <v>6539</v>
      </c>
      <c r="G381" s="1" t="s">
        <v>2949</v>
      </c>
      <c r="H381" s="19">
        <v>0.777777778</v>
      </c>
      <c r="I381" s="1" t="s">
        <v>6540</v>
      </c>
      <c r="J381" s="2">
        <v>2</v>
      </c>
      <c r="K381" s="1" t="s">
        <v>5989</v>
      </c>
      <c r="L381" s="1" t="s">
        <v>5990</v>
      </c>
      <c r="M381" s="1" t="s">
        <v>2953</v>
      </c>
      <c r="N381" s="1" t="s">
        <v>6541</v>
      </c>
      <c r="O381" s="16" t="s">
        <v>953</v>
      </c>
      <c r="P381" s="17" t="s">
        <v>16</v>
      </c>
      <c r="Q381" s="18" t="s">
        <v>954</v>
      </c>
      <c r="R381" s="1" t="s">
        <v>955</v>
      </c>
      <c r="S381" s="1" t="s">
        <v>1721</v>
      </c>
      <c r="T381" s="1" t="s">
        <v>1685</v>
      </c>
      <c r="U381" s="6"/>
      <c r="V381" s="30">
        <f>VLOOKUP(B381,AC:AE, 3, FALSE)</f>
      </c>
      <c r="W381" s="1" t="s">
        <v>86</v>
      </c>
      <c r="X381" s="6"/>
      <c r="Y381" s="6"/>
      <c r="Z381" s="6"/>
      <c r="AA381" s="6"/>
      <c r="AB381" s="6"/>
      <c r="AC381" s="1" t="s">
        <v>956</v>
      </c>
      <c r="AD381" s="1" t="s">
        <v>957</v>
      </c>
      <c r="AE381" s="1" t="s">
        <v>135</v>
      </c>
      <c r="AF381" s="6"/>
      <c r="AG381" s="6"/>
      <c r="AH381" s="6"/>
      <c r="AI381" s="6"/>
      <c r="AJ381" s="6"/>
      <c r="AK381" s="3"/>
      <c r="AL381" s="6"/>
      <c r="AM381" s="6"/>
      <c r="AN381" s="6"/>
      <c r="AO381" s="6"/>
      <c r="AP381" s="6"/>
      <c r="AQ381" s="6"/>
      <c r="AR381" s="6"/>
      <c r="AS381" s="6"/>
      <c r="AT381" s="6"/>
      <c r="AU381" s="6"/>
      <c r="AV381" s="32"/>
      <c r="AW381" s="32"/>
      <c r="AX381" s="6"/>
      <c r="AY381" s="6"/>
      <c r="AZ381" s="6"/>
      <c r="BA381" s="6"/>
      <c r="BB381" s="6"/>
      <c r="BC381" s="6"/>
      <c r="BD381" s="3"/>
    </row>
    <row x14ac:dyDescent="0.25" r="382" customHeight="1" ht="15.75">
      <c r="A382" s="17" t="s">
        <v>32</v>
      </c>
      <c r="B382" s="15" t="s">
        <v>956</v>
      </c>
      <c r="C382" s="1" t="s">
        <v>6542</v>
      </c>
      <c r="D382" s="1" t="s">
        <v>3408</v>
      </c>
      <c r="E382" s="1" t="s">
        <v>6543</v>
      </c>
      <c r="F382" s="1" t="s">
        <v>6544</v>
      </c>
      <c r="G382" s="1" t="s">
        <v>2953</v>
      </c>
      <c r="H382" s="2">
        <v>1</v>
      </c>
      <c r="I382" s="1" t="s">
        <v>6545</v>
      </c>
      <c r="J382" s="2">
        <v>4</v>
      </c>
      <c r="K382" s="1" t="s">
        <v>2993</v>
      </c>
      <c r="L382" s="1" t="s">
        <v>2968</v>
      </c>
      <c r="M382" s="1" t="s">
        <v>2953</v>
      </c>
      <c r="N382" s="1" t="s">
        <v>6546</v>
      </c>
      <c r="O382" s="16" t="s">
        <v>957</v>
      </c>
      <c r="P382" s="17" t="s">
        <v>32</v>
      </c>
      <c r="Q382" s="18" t="s">
        <v>958</v>
      </c>
      <c r="R382" s="1" t="s">
        <v>959</v>
      </c>
      <c r="S382" s="1" t="s">
        <v>1684</v>
      </c>
      <c r="T382" s="1" t="s">
        <v>1685</v>
      </c>
      <c r="U382" s="6"/>
      <c r="V382" s="30">
        <f>VLOOKUP(B382,AC:AE, 3, FALSE)</f>
      </c>
      <c r="W382" s="1" t="s">
        <v>4714</v>
      </c>
      <c r="X382" s="6"/>
      <c r="Y382" s="6"/>
      <c r="Z382" s="6"/>
      <c r="AA382" s="6"/>
      <c r="AB382" s="6"/>
      <c r="AC382" s="1" t="s">
        <v>960</v>
      </c>
      <c r="AD382" s="32" t="s">
        <v>961</v>
      </c>
      <c r="AE382" s="1" t="s">
        <v>126</v>
      </c>
      <c r="AF382" s="6"/>
      <c r="AG382" s="6"/>
      <c r="AH382" s="6"/>
      <c r="AI382" s="6"/>
      <c r="AJ382" s="6"/>
      <c r="AK382" s="3"/>
      <c r="AL382" s="6"/>
      <c r="AM382" s="6"/>
      <c r="AN382" s="6"/>
      <c r="AO382" s="6"/>
      <c r="AP382" s="6"/>
      <c r="AQ382" s="6"/>
      <c r="AR382" s="6"/>
      <c r="AS382" s="6"/>
      <c r="AT382" s="6"/>
      <c r="AU382" s="6"/>
      <c r="AV382" s="32"/>
      <c r="AW382" s="32"/>
      <c r="AX382" s="6"/>
      <c r="AY382" s="6"/>
      <c r="AZ382" s="6"/>
      <c r="BA382" s="6"/>
      <c r="BB382" s="6"/>
      <c r="BC382" s="6"/>
      <c r="BD382" s="3"/>
    </row>
    <row x14ac:dyDescent="0.25" r="383" customHeight="1" ht="15.75">
      <c r="A383" s="17" t="s">
        <v>32</v>
      </c>
      <c r="B383" s="15" t="s">
        <v>960</v>
      </c>
      <c r="C383" s="1" t="s">
        <v>6547</v>
      </c>
      <c r="D383" s="1" t="s">
        <v>6548</v>
      </c>
      <c r="E383" s="1" t="s">
        <v>6549</v>
      </c>
      <c r="F383" s="1" t="s">
        <v>6550</v>
      </c>
      <c r="G383" s="1" t="s">
        <v>2953</v>
      </c>
      <c r="H383" s="2">
        <v>1</v>
      </c>
      <c r="I383" s="1" t="s">
        <v>6551</v>
      </c>
      <c r="J383" s="19">
        <v>15.5</v>
      </c>
      <c r="K383" s="1" t="s">
        <v>6552</v>
      </c>
      <c r="L383" s="1" t="s">
        <v>2968</v>
      </c>
      <c r="M383" s="1" t="s">
        <v>5756</v>
      </c>
      <c r="N383" s="1" t="s">
        <v>6096</v>
      </c>
      <c r="O383" s="16" t="s">
        <v>961</v>
      </c>
      <c r="P383" s="17" t="s">
        <v>32</v>
      </c>
      <c r="Q383" s="18" t="s">
        <v>962</v>
      </c>
      <c r="R383" s="1" t="s">
        <v>963</v>
      </c>
      <c r="S383" s="1" t="s">
        <v>1721</v>
      </c>
      <c r="T383" s="1" t="s">
        <v>1685</v>
      </c>
      <c r="U383" s="6"/>
      <c r="V383" s="30">
        <f>VLOOKUP(B383,AC:AE, 3, FALSE)</f>
      </c>
      <c r="W383" s="1" t="s">
        <v>4726</v>
      </c>
      <c r="X383" s="6"/>
      <c r="Y383" s="6"/>
      <c r="Z383" s="6"/>
      <c r="AA383" s="6"/>
      <c r="AB383" s="6"/>
      <c r="AC383" s="1" t="s">
        <v>964</v>
      </c>
      <c r="AD383" s="1" t="s">
        <v>965</v>
      </c>
      <c r="AE383" s="1" t="s">
        <v>62</v>
      </c>
      <c r="AF383" s="6"/>
      <c r="AG383" s="6"/>
      <c r="AH383" s="6"/>
      <c r="AI383" s="6"/>
      <c r="AJ383" s="6"/>
      <c r="AK383" s="3"/>
      <c r="AL383" s="6"/>
      <c r="AM383" s="6"/>
      <c r="AN383" s="6"/>
      <c r="AO383" s="6"/>
      <c r="AP383" s="6"/>
      <c r="AQ383" s="6"/>
      <c r="AR383" s="6"/>
      <c r="AS383" s="6"/>
      <c r="AT383" s="6"/>
      <c r="AU383" s="6"/>
      <c r="AV383" s="32"/>
      <c r="AW383" s="32"/>
      <c r="AX383" s="6"/>
      <c r="AY383" s="6"/>
      <c r="AZ383" s="6"/>
      <c r="BA383" s="6"/>
      <c r="BB383" s="6"/>
      <c r="BC383" s="6"/>
      <c r="BD383" s="3"/>
    </row>
    <row x14ac:dyDescent="0.25" r="384" customHeight="1" ht="15.75">
      <c r="A384" s="17" t="s">
        <v>16</v>
      </c>
      <c r="B384" s="15" t="s">
        <v>964</v>
      </c>
      <c r="C384" s="1" t="s">
        <v>6553</v>
      </c>
      <c r="D384" s="1" t="s">
        <v>6554</v>
      </c>
      <c r="E384" s="1" t="s">
        <v>6555</v>
      </c>
      <c r="F384" s="1" t="s">
        <v>6556</v>
      </c>
      <c r="G384" s="1" t="s">
        <v>2949</v>
      </c>
      <c r="H384" s="2">
        <v>1</v>
      </c>
      <c r="I384" s="1" t="s">
        <v>2950</v>
      </c>
      <c r="J384" s="2">
        <v>0</v>
      </c>
      <c r="K384" s="1" t="s">
        <v>3356</v>
      </c>
      <c r="L384" s="1" t="s">
        <v>2968</v>
      </c>
      <c r="M384" s="1" t="s">
        <v>2953</v>
      </c>
      <c r="N384" s="1" t="s">
        <v>6557</v>
      </c>
      <c r="O384" s="16" t="s">
        <v>965</v>
      </c>
      <c r="P384" s="17" t="s">
        <v>16</v>
      </c>
      <c r="Q384" s="18" t="s">
        <v>966</v>
      </c>
      <c r="R384" s="1" t="s">
        <v>967</v>
      </c>
      <c r="S384" s="1" t="s">
        <v>1684</v>
      </c>
      <c r="T384" s="1" t="s">
        <v>1685</v>
      </c>
      <c r="U384" s="6"/>
      <c r="V384" s="30">
        <f>VLOOKUP(B384,AC:AE, 3, FALSE)</f>
      </c>
      <c r="W384" s="1" t="s">
        <v>86</v>
      </c>
      <c r="X384" s="6"/>
      <c r="Y384" s="6"/>
      <c r="Z384" s="6"/>
      <c r="AA384" s="6"/>
      <c r="AB384" s="6"/>
      <c r="AC384" s="1" t="s">
        <v>2194</v>
      </c>
      <c r="AD384" s="32" t="s">
        <v>2195</v>
      </c>
      <c r="AE384" s="1" t="s">
        <v>56</v>
      </c>
      <c r="AF384" s="6"/>
      <c r="AG384" s="6"/>
      <c r="AH384" s="6"/>
      <c r="AI384" s="6"/>
      <c r="AJ384" s="6"/>
      <c r="AK384" s="3"/>
      <c r="AL384" s="6"/>
      <c r="AM384" s="6"/>
      <c r="AN384" s="6"/>
      <c r="AO384" s="6"/>
      <c r="AP384" s="6"/>
      <c r="AQ384" s="6"/>
      <c r="AR384" s="6"/>
      <c r="AS384" s="6"/>
      <c r="AT384" s="6"/>
      <c r="AU384" s="6"/>
      <c r="AV384" s="32"/>
      <c r="AW384" s="32"/>
      <c r="AX384" s="6"/>
      <c r="AY384" s="6"/>
      <c r="AZ384" s="6"/>
      <c r="BA384" s="6"/>
      <c r="BB384" s="6"/>
      <c r="BC384" s="6"/>
      <c r="BD384" s="3"/>
    </row>
    <row x14ac:dyDescent="0.25" r="385" customHeight="1" ht="15.75">
      <c r="A385" s="17" t="s">
        <v>1681</v>
      </c>
      <c r="B385" s="15" t="s">
        <v>2194</v>
      </c>
      <c r="C385" s="1" t="s">
        <v>6558</v>
      </c>
      <c r="D385" s="1" t="s">
        <v>6559</v>
      </c>
      <c r="E385" s="1" t="s">
        <v>6560</v>
      </c>
      <c r="F385" s="1" t="s">
        <v>6561</v>
      </c>
      <c r="G385" s="1" t="s">
        <v>2949</v>
      </c>
      <c r="H385" s="2">
        <v>1</v>
      </c>
      <c r="I385" s="1" t="s">
        <v>6562</v>
      </c>
      <c r="J385" s="2">
        <v>1</v>
      </c>
      <c r="K385" s="1" t="s">
        <v>6563</v>
      </c>
      <c r="L385" s="1" t="s">
        <v>2968</v>
      </c>
      <c r="M385" s="1" t="s">
        <v>2949</v>
      </c>
      <c r="N385" s="1" t="s">
        <v>6564</v>
      </c>
      <c r="O385" s="16" t="s">
        <v>2195</v>
      </c>
      <c r="P385" s="17" t="s">
        <v>1681</v>
      </c>
      <c r="Q385" s="18" t="s">
        <v>2196</v>
      </c>
      <c r="R385" s="1" t="s">
        <v>2197</v>
      </c>
      <c r="S385" s="1" t="s">
        <v>1690</v>
      </c>
      <c r="T385" s="1" t="s">
        <v>1690</v>
      </c>
      <c r="U385" s="6"/>
      <c r="V385" s="30">
        <f>VLOOKUP(B385,AC:AE, 3, FALSE)</f>
      </c>
      <c r="W385" s="1" t="s">
        <v>86</v>
      </c>
      <c r="X385" s="1" t="s">
        <v>2970</v>
      </c>
      <c r="Y385" s="6"/>
      <c r="Z385" s="6"/>
      <c r="AA385" s="6"/>
      <c r="AB385" s="6"/>
      <c r="AC385" s="1" t="s">
        <v>968</v>
      </c>
      <c r="AD385" s="1" t="s">
        <v>969</v>
      </c>
      <c r="AE385" s="1" t="s">
        <v>135</v>
      </c>
      <c r="AF385" s="6"/>
      <c r="AG385" s="6"/>
      <c r="AH385" s="6"/>
      <c r="AI385" s="6"/>
      <c r="AJ385" s="6"/>
      <c r="AK385" s="3"/>
      <c r="AL385" s="6"/>
      <c r="AM385" s="6"/>
      <c r="AN385" s="6"/>
      <c r="AO385" s="6"/>
      <c r="AP385" s="6"/>
      <c r="AQ385" s="6"/>
      <c r="AR385" s="6"/>
      <c r="AS385" s="6"/>
      <c r="AT385" s="6"/>
      <c r="AU385" s="6"/>
      <c r="AV385" s="32"/>
      <c r="AW385" s="32"/>
      <c r="AX385" s="6"/>
      <c r="AY385" s="6"/>
      <c r="AZ385" s="6"/>
      <c r="BA385" s="6"/>
      <c r="BB385" s="6"/>
      <c r="BC385" s="6"/>
      <c r="BD385" s="3"/>
    </row>
    <row x14ac:dyDescent="0.25" r="386" customHeight="1" ht="15.75">
      <c r="A386" s="17" t="s">
        <v>32</v>
      </c>
      <c r="B386" s="15" t="s">
        <v>968</v>
      </c>
      <c r="C386" s="1" t="s">
        <v>6565</v>
      </c>
      <c r="D386" s="1" t="s">
        <v>6566</v>
      </c>
      <c r="E386" s="1" t="s">
        <v>6567</v>
      </c>
      <c r="F386" s="1" t="s">
        <v>6568</v>
      </c>
      <c r="G386" s="1" t="s">
        <v>2953</v>
      </c>
      <c r="H386" s="2">
        <v>1</v>
      </c>
      <c r="I386" s="1" t="s">
        <v>6569</v>
      </c>
      <c r="J386" s="19">
        <v>7.5</v>
      </c>
      <c r="K386" s="1" t="s">
        <v>2993</v>
      </c>
      <c r="L386" s="1" t="s">
        <v>2968</v>
      </c>
      <c r="M386" s="1" t="s">
        <v>2953</v>
      </c>
      <c r="N386" s="1" t="s">
        <v>6570</v>
      </c>
      <c r="O386" s="16" t="s">
        <v>969</v>
      </c>
      <c r="P386" s="17" t="s">
        <v>32</v>
      </c>
      <c r="Q386" s="18" t="s">
        <v>970</v>
      </c>
      <c r="R386" s="1" t="s">
        <v>971</v>
      </c>
      <c r="S386" s="1" t="s">
        <v>1684</v>
      </c>
      <c r="T386" s="1" t="s">
        <v>1685</v>
      </c>
      <c r="U386" s="6"/>
      <c r="V386" s="30">
        <f>VLOOKUP(B386,AC:AE, 3, FALSE)</f>
      </c>
      <c r="W386" s="1" t="s">
        <v>4736</v>
      </c>
      <c r="X386" s="6"/>
      <c r="Y386" s="6"/>
      <c r="Z386" s="6"/>
      <c r="AA386" s="6"/>
      <c r="AB386" s="6"/>
      <c r="AC386" s="1" t="s">
        <v>972</v>
      </c>
      <c r="AD386" s="1" t="s">
        <v>973</v>
      </c>
      <c r="AE386" s="1" t="s">
        <v>75</v>
      </c>
      <c r="AF386" s="6"/>
      <c r="AG386" s="6"/>
      <c r="AH386" s="6"/>
      <c r="AI386" s="6"/>
      <c r="AJ386" s="6"/>
      <c r="AK386" s="3"/>
      <c r="AL386" s="6"/>
      <c r="AM386" s="6"/>
      <c r="AN386" s="6"/>
      <c r="AO386" s="6"/>
      <c r="AP386" s="6"/>
      <c r="AQ386" s="6"/>
      <c r="AR386" s="6"/>
      <c r="AS386" s="6"/>
      <c r="AT386" s="6"/>
      <c r="AU386" s="6"/>
      <c r="AV386" s="32"/>
      <c r="AW386" s="32"/>
      <c r="AX386" s="6"/>
      <c r="AY386" s="6"/>
      <c r="AZ386" s="6"/>
      <c r="BA386" s="6"/>
      <c r="BB386" s="6"/>
      <c r="BC386" s="6"/>
      <c r="BD386" s="3"/>
    </row>
    <row x14ac:dyDescent="0.25" r="387" customHeight="1" ht="15.75">
      <c r="A387" s="17" t="s">
        <v>32</v>
      </c>
      <c r="B387" s="15" t="s">
        <v>972</v>
      </c>
      <c r="C387" s="1" t="s">
        <v>6571</v>
      </c>
      <c r="D387" s="1" t="s">
        <v>6572</v>
      </c>
      <c r="E387" s="1" t="s">
        <v>6573</v>
      </c>
      <c r="F387" s="1" t="s">
        <v>6574</v>
      </c>
      <c r="G387" s="1" t="s">
        <v>2953</v>
      </c>
      <c r="H387" s="2">
        <v>1</v>
      </c>
      <c r="I387" s="1" t="s">
        <v>6575</v>
      </c>
      <c r="J387" s="19">
        <v>15.5</v>
      </c>
      <c r="K387" s="1" t="s">
        <v>2993</v>
      </c>
      <c r="L387" s="1" t="s">
        <v>2968</v>
      </c>
      <c r="M387" s="1" t="s">
        <v>2953</v>
      </c>
      <c r="N387" s="1" t="s">
        <v>6576</v>
      </c>
      <c r="O387" s="16" t="s">
        <v>973</v>
      </c>
      <c r="P387" s="17" t="s">
        <v>32</v>
      </c>
      <c r="Q387" s="18" t="s">
        <v>974</v>
      </c>
      <c r="R387" s="1" t="s">
        <v>975</v>
      </c>
      <c r="S387" s="1" t="s">
        <v>1990</v>
      </c>
      <c r="T387" s="1" t="s">
        <v>1685</v>
      </c>
      <c r="U387" s="6"/>
      <c r="V387" s="30">
        <f>VLOOKUP(B387,AC:AE, 3, FALSE)</f>
      </c>
      <c r="W387" s="1" t="s">
        <v>4746</v>
      </c>
      <c r="X387" s="6"/>
      <c r="Y387" s="6"/>
      <c r="Z387" s="6"/>
      <c r="AA387" s="6"/>
      <c r="AB387" s="6"/>
      <c r="AC387" s="1" t="s">
        <v>2198</v>
      </c>
      <c r="AD387" s="1" t="s">
        <v>2199</v>
      </c>
      <c r="AE387" s="1" t="s">
        <v>27</v>
      </c>
      <c r="AF387" s="6"/>
      <c r="AG387" s="6"/>
      <c r="AH387" s="6"/>
      <c r="AI387" s="6"/>
      <c r="AJ387" s="6"/>
      <c r="AK387" s="3"/>
      <c r="AL387" s="6"/>
      <c r="AM387" s="6"/>
      <c r="AN387" s="6"/>
      <c r="AO387" s="6"/>
      <c r="AP387" s="6"/>
      <c r="AQ387" s="6"/>
      <c r="AR387" s="6"/>
      <c r="AS387" s="6"/>
      <c r="AT387" s="6"/>
      <c r="AU387" s="6"/>
      <c r="AV387" s="32"/>
      <c r="AW387" s="32"/>
      <c r="AX387" s="6"/>
      <c r="AY387" s="6"/>
      <c r="AZ387" s="6"/>
      <c r="BA387" s="6"/>
      <c r="BB387" s="6"/>
      <c r="BC387" s="6"/>
      <c r="BD387" s="3"/>
    </row>
    <row x14ac:dyDescent="0.25" r="388" customHeight="1" ht="15.75">
      <c r="A388" s="17" t="s">
        <v>1681</v>
      </c>
      <c r="B388" s="15" t="s">
        <v>2198</v>
      </c>
      <c r="C388" s="1" t="s">
        <v>6577</v>
      </c>
      <c r="D388" s="1" t="s">
        <v>3503</v>
      </c>
      <c r="E388" s="1" t="s">
        <v>6578</v>
      </c>
      <c r="F388" s="1" t="s">
        <v>6579</v>
      </c>
      <c r="G388" s="1" t="s">
        <v>2949</v>
      </c>
      <c r="H388" s="2">
        <v>1</v>
      </c>
      <c r="I388" s="1" t="s">
        <v>6580</v>
      </c>
      <c r="J388" s="2">
        <v>2</v>
      </c>
      <c r="K388" s="1" t="s">
        <v>6581</v>
      </c>
      <c r="L388" s="1" t="s">
        <v>2968</v>
      </c>
      <c r="M388" s="1" t="s">
        <v>2949</v>
      </c>
      <c r="N388" s="1" t="s">
        <v>6582</v>
      </c>
      <c r="O388" s="16" t="s">
        <v>2199</v>
      </c>
      <c r="P388" s="17" t="s">
        <v>1681</v>
      </c>
      <c r="Q388" s="18" t="s">
        <v>2200</v>
      </c>
      <c r="R388" s="1" t="s">
        <v>2201</v>
      </c>
      <c r="S388" s="1" t="s">
        <v>1684</v>
      </c>
      <c r="T388" s="1" t="s">
        <v>1685</v>
      </c>
      <c r="U388" s="6"/>
      <c r="V388" s="30">
        <f>VLOOKUP(B388,AC:AE, 3, FALSE)</f>
      </c>
      <c r="W388" s="1" t="s">
        <v>86</v>
      </c>
      <c r="X388" s="1" t="s">
        <v>2970</v>
      </c>
      <c r="Y388" s="6"/>
      <c r="Z388" s="6"/>
      <c r="AA388" s="6"/>
      <c r="AB388" s="6"/>
      <c r="AC388" s="1" t="s">
        <v>976</v>
      </c>
      <c r="AD388" s="32" t="s">
        <v>977</v>
      </c>
      <c r="AE388" s="1" t="s">
        <v>126</v>
      </c>
      <c r="AF388" s="6"/>
      <c r="AG388" s="6"/>
      <c r="AH388" s="6"/>
      <c r="AI388" s="6"/>
      <c r="AJ388" s="6"/>
      <c r="AK388" s="3"/>
      <c r="AL388" s="6"/>
      <c r="AM388" s="6"/>
      <c r="AN388" s="6"/>
      <c r="AO388" s="6"/>
      <c r="AP388" s="6"/>
      <c r="AQ388" s="6"/>
      <c r="AR388" s="6"/>
      <c r="AS388" s="6"/>
      <c r="AT388" s="6"/>
      <c r="AU388" s="6"/>
      <c r="AV388" s="32"/>
      <c r="AW388" s="32"/>
      <c r="AX388" s="6"/>
      <c r="AY388" s="6"/>
      <c r="AZ388" s="6"/>
      <c r="BA388" s="6"/>
      <c r="BB388" s="6"/>
      <c r="BC388" s="6"/>
      <c r="BD388" s="3"/>
    </row>
    <row x14ac:dyDescent="0.25" r="389" customHeight="1" ht="15.75">
      <c r="A389" s="17" t="s">
        <v>32</v>
      </c>
      <c r="B389" s="15" t="s">
        <v>976</v>
      </c>
      <c r="C389" s="1" t="s">
        <v>6583</v>
      </c>
      <c r="D389" s="1" t="s">
        <v>3398</v>
      </c>
      <c r="E389" s="1" t="s">
        <v>6584</v>
      </c>
      <c r="F389" s="1" t="s">
        <v>6585</v>
      </c>
      <c r="G389" s="1" t="s">
        <v>2953</v>
      </c>
      <c r="H389" s="2">
        <v>1</v>
      </c>
      <c r="I389" s="1" t="s">
        <v>2950</v>
      </c>
      <c r="J389" s="2">
        <v>0</v>
      </c>
      <c r="K389" s="1" t="s">
        <v>2993</v>
      </c>
      <c r="L389" s="1" t="s">
        <v>2968</v>
      </c>
      <c r="M389" s="1" t="s">
        <v>2953</v>
      </c>
      <c r="N389" s="1" t="s">
        <v>6586</v>
      </c>
      <c r="O389" s="16" t="s">
        <v>977</v>
      </c>
      <c r="P389" s="17" t="s">
        <v>32</v>
      </c>
      <c r="Q389" s="18" t="s">
        <v>978</v>
      </c>
      <c r="R389" s="1" t="s">
        <v>979</v>
      </c>
      <c r="S389" s="1" t="s">
        <v>1684</v>
      </c>
      <c r="T389" s="1" t="s">
        <v>1685</v>
      </c>
      <c r="U389" s="6"/>
      <c r="V389" s="30">
        <f>VLOOKUP(B389,AC:AE, 3, FALSE)</f>
      </c>
      <c r="W389" s="1" t="s">
        <v>4758</v>
      </c>
      <c r="X389" s="6"/>
      <c r="Y389" s="6"/>
      <c r="Z389" s="6"/>
      <c r="AA389" s="6"/>
      <c r="AB389" s="6"/>
      <c r="AC389" s="1" t="s">
        <v>2202</v>
      </c>
      <c r="AD389" s="1" t="s">
        <v>2203</v>
      </c>
      <c r="AE389" s="1" t="s">
        <v>135</v>
      </c>
      <c r="AF389" s="6"/>
      <c r="AG389" s="6"/>
      <c r="AH389" s="6"/>
      <c r="AI389" s="6"/>
      <c r="AJ389" s="6"/>
      <c r="AK389" s="3"/>
      <c r="AL389" s="6"/>
      <c r="AM389" s="6"/>
      <c r="AN389" s="6"/>
      <c r="AO389" s="6"/>
      <c r="AP389" s="6"/>
      <c r="AQ389" s="6"/>
      <c r="AR389" s="6"/>
      <c r="AS389" s="6"/>
      <c r="AT389" s="6"/>
      <c r="AU389" s="6"/>
      <c r="AV389" s="32"/>
      <c r="AW389" s="32"/>
      <c r="AX389" s="6"/>
      <c r="AY389" s="6"/>
      <c r="AZ389" s="6"/>
      <c r="BA389" s="6"/>
      <c r="BB389" s="6"/>
      <c r="BC389" s="6"/>
      <c r="BD389" s="3"/>
    </row>
    <row x14ac:dyDescent="0.25" r="390" customHeight="1" ht="15.75">
      <c r="A390" s="17" t="s">
        <v>1681</v>
      </c>
      <c r="B390" s="15" t="s">
        <v>2202</v>
      </c>
      <c r="C390" s="1" t="s">
        <v>6587</v>
      </c>
      <c r="D390" s="1" t="s">
        <v>5376</v>
      </c>
      <c r="E390" s="1" t="s">
        <v>6588</v>
      </c>
      <c r="F390" s="1" t="s">
        <v>6589</v>
      </c>
      <c r="G390" s="1" t="s">
        <v>2949</v>
      </c>
      <c r="H390" s="2">
        <v>1</v>
      </c>
      <c r="I390" s="1" t="s">
        <v>6590</v>
      </c>
      <c r="J390" s="2">
        <v>6</v>
      </c>
      <c r="K390" s="1" t="s">
        <v>4894</v>
      </c>
      <c r="L390" s="1" t="s">
        <v>2968</v>
      </c>
      <c r="M390" s="1" t="s">
        <v>2949</v>
      </c>
      <c r="N390" s="1" t="s">
        <v>6591</v>
      </c>
      <c r="O390" s="16" t="s">
        <v>2203</v>
      </c>
      <c r="P390" s="17" t="s">
        <v>1681</v>
      </c>
      <c r="Q390" s="18" t="s">
        <v>2204</v>
      </c>
      <c r="R390" s="1" t="s">
        <v>2205</v>
      </c>
      <c r="S390" s="1" t="s">
        <v>1684</v>
      </c>
      <c r="T390" s="1" t="s">
        <v>1685</v>
      </c>
      <c r="U390" s="6"/>
      <c r="V390" s="30">
        <f>VLOOKUP(B390,AC:AE, 3, FALSE)</f>
      </c>
      <c r="W390" s="1" t="s">
        <v>86</v>
      </c>
      <c r="X390" s="1" t="s">
        <v>2970</v>
      </c>
      <c r="Y390" s="6"/>
      <c r="Z390" s="6"/>
      <c r="AA390" s="6"/>
      <c r="AB390" s="6"/>
      <c r="AC390" s="1" t="s">
        <v>980</v>
      </c>
      <c r="AD390" s="1" t="s">
        <v>981</v>
      </c>
      <c r="AE390" s="1" t="s">
        <v>143</v>
      </c>
      <c r="AF390" s="6"/>
      <c r="AG390" s="6"/>
      <c r="AH390" s="6"/>
      <c r="AI390" s="6"/>
      <c r="AJ390" s="6"/>
      <c r="AK390" s="3"/>
      <c r="AL390" s="6"/>
      <c r="AM390" s="6"/>
      <c r="AN390" s="6"/>
      <c r="AO390" s="6"/>
      <c r="AP390" s="6"/>
      <c r="AQ390" s="6"/>
      <c r="AR390" s="6"/>
      <c r="AS390" s="6"/>
      <c r="AT390" s="6"/>
      <c r="AU390" s="6"/>
      <c r="AV390" s="32"/>
      <c r="AW390" s="32"/>
      <c r="AX390" s="6"/>
      <c r="AY390" s="6"/>
      <c r="AZ390" s="6"/>
      <c r="BA390" s="6"/>
      <c r="BB390" s="6"/>
      <c r="BC390" s="6"/>
      <c r="BD390" s="3"/>
    </row>
    <row x14ac:dyDescent="0.25" r="391" customHeight="1" ht="15.75">
      <c r="A391" s="17" t="s">
        <v>16</v>
      </c>
      <c r="B391" s="15" t="s">
        <v>980</v>
      </c>
      <c r="C391" s="1" t="s">
        <v>6592</v>
      </c>
      <c r="D391" s="1" t="s">
        <v>4260</v>
      </c>
      <c r="E391" s="1" t="s">
        <v>6593</v>
      </c>
      <c r="F391" s="1" t="s">
        <v>6594</v>
      </c>
      <c r="G391" s="1" t="s">
        <v>2949</v>
      </c>
      <c r="H391" s="2">
        <v>1</v>
      </c>
      <c r="I391" s="1" t="s">
        <v>6595</v>
      </c>
      <c r="J391" s="2">
        <v>2</v>
      </c>
      <c r="K391" s="1" t="s">
        <v>6596</v>
      </c>
      <c r="L391" s="1" t="s">
        <v>2968</v>
      </c>
      <c r="M391" s="1" t="s">
        <v>2953</v>
      </c>
      <c r="N391" s="1" t="s">
        <v>6597</v>
      </c>
      <c r="O391" s="16" t="s">
        <v>981</v>
      </c>
      <c r="P391" s="17" t="s">
        <v>16</v>
      </c>
      <c r="Q391" s="18" t="s">
        <v>982</v>
      </c>
      <c r="R391" s="1" t="s">
        <v>983</v>
      </c>
      <c r="S391" s="1" t="s">
        <v>1684</v>
      </c>
      <c r="T391" s="1" t="s">
        <v>1685</v>
      </c>
      <c r="U391" s="6"/>
      <c r="V391" s="30">
        <f>VLOOKUP(B391,AC:AE, 3, FALSE)</f>
      </c>
      <c r="W391" s="1" t="s">
        <v>86</v>
      </c>
      <c r="X391" s="6"/>
      <c r="Y391" s="6"/>
      <c r="Z391" s="6"/>
      <c r="AA391" s="6"/>
      <c r="AB391" s="6"/>
      <c r="AC391" s="1" t="s">
        <v>2206</v>
      </c>
      <c r="AD391" s="1" t="s">
        <v>2207</v>
      </c>
      <c r="AE391" s="1" t="s">
        <v>100</v>
      </c>
      <c r="AF391" s="6"/>
      <c r="AG391" s="6"/>
      <c r="AH391" s="6"/>
      <c r="AI391" s="6"/>
      <c r="AJ391" s="6"/>
      <c r="AK391" s="3"/>
      <c r="AL391" s="6"/>
      <c r="AM391" s="6"/>
      <c r="AN391" s="6"/>
      <c r="AO391" s="6"/>
      <c r="AP391" s="6"/>
      <c r="AQ391" s="6"/>
      <c r="AR391" s="6"/>
      <c r="AS391" s="6"/>
      <c r="AT391" s="6"/>
      <c r="AU391" s="6"/>
      <c r="AV391" s="32"/>
      <c r="AW391" s="32"/>
      <c r="AX391" s="6"/>
      <c r="AY391" s="6"/>
      <c r="AZ391" s="6"/>
      <c r="BA391" s="6"/>
      <c r="BB391" s="6"/>
      <c r="BC391" s="6"/>
      <c r="BD391" s="3"/>
    </row>
    <row x14ac:dyDescent="0.25" r="392" customHeight="1" ht="15.75">
      <c r="A392" s="17" t="s">
        <v>1681</v>
      </c>
      <c r="B392" s="15" t="s">
        <v>2206</v>
      </c>
      <c r="C392" s="1" t="s">
        <v>6598</v>
      </c>
      <c r="D392" s="1" t="s">
        <v>6009</v>
      </c>
      <c r="E392" s="1" t="s">
        <v>6599</v>
      </c>
      <c r="F392" s="1" t="s">
        <v>6600</v>
      </c>
      <c r="G392" s="1" t="s">
        <v>2949</v>
      </c>
      <c r="H392" s="2">
        <v>1</v>
      </c>
      <c r="I392" s="1" t="s">
        <v>2950</v>
      </c>
      <c r="J392" s="2">
        <v>0</v>
      </c>
      <c r="K392" s="1" t="s">
        <v>6601</v>
      </c>
      <c r="L392" s="1" t="s">
        <v>2968</v>
      </c>
      <c r="M392" s="1" t="s">
        <v>2949</v>
      </c>
      <c r="N392" s="1" t="s">
        <v>6602</v>
      </c>
      <c r="O392" s="16" t="s">
        <v>2207</v>
      </c>
      <c r="P392" s="17" t="s">
        <v>1681</v>
      </c>
      <c r="Q392" s="18" t="s">
        <v>2208</v>
      </c>
      <c r="R392" s="1" t="s">
        <v>2209</v>
      </c>
      <c r="S392" s="1" t="s">
        <v>1684</v>
      </c>
      <c r="T392" s="1" t="s">
        <v>1685</v>
      </c>
      <c r="U392" s="6"/>
      <c r="V392" s="30">
        <f>VLOOKUP(B392,AC:AE, 3, FALSE)</f>
      </c>
      <c r="W392" s="1" t="s">
        <v>86</v>
      </c>
      <c r="X392" s="1" t="s">
        <v>2970</v>
      </c>
      <c r="Y392" s="6"/>
      <c r="Z392" s="6"/>
      <c r="AA392" s="6"/>
      <c r="AB392" s="6"/>
      <c r="AC392" s="1" t="s">
        <v>2210</v>
      </c>
      <c r="AD392" s="1" t="s">
        <v>6603</v>
      </c>
      <c r="AE392" s="1" t="s">
        <v>56</v>
      </c>
      <c r="AF392" s="6"/>
      <c r="AG392" s="6"/>
      <c r="AH392" s="6"/>
      <c r="AI392" s="6"/>
      <c r="AJ392" s="6"/>
      <c r="AK392" s="3"/>
      <c r="AL392" s="6"/>
      <c r="AM392" s="6"/>
      <c r="AN392" s="6"/>
      <c r="AO392" s="6"/>
      <c r="AP392" s="6"/>
      <c r="AQ392" s="6"/>
      <c r="AR392" s="6"/>
      <c r="AS392" s="6"/>
      <c r="AT392" s="6"/>
      <c r="AU392" s="6"/>
      <c r="AV392" s="32"/>
      <c r="AW392" s="32"/>
      <c r="AX392" s="6"/>
      <c r="AY392" s="6"/>
      <c r="AZ392" s="6"/>
      <c r="BA392" s="6"/>
      <c r="BB392" s="6"/>
      <c r="BC392" s="6"/>
      <c r="BD392" s="3"/>
    </row>
    <row x14ac:dyDescent="0.25" r="393" customHeight="1" ht="15.75">
      <c r="A393" s="17" t="s">
        <v>1681</v>
      </c>
      <c r="B393" s="15" t="s">
        <v>2210</v>
      </c>
      <c r="C393" s="1" t="s">
        <v>6604</v>
      </c>
      <c r="D393" s="1" t="s">
        <v>3067</v>
      </c>
      <c r="E393" s="1" t="s">
        <v>6605</v>
      </c>
      <c r="F393" s="1" t="s">
        <v>6606</v>
      </c>
      <c r="G393" s="1" t="s">
        <v>2949</v>
      </c>
      <c r="H393" s="2">
        <v>1</v>
      </c>
      <c r="I393" s="1" t="s">
        <v>6607</v>
      </c>
      <c r="J393" s="19">
        <v>26.5</v>
      </c>
      <c r="K393" s="1" t="s">
        <v>6608</v>
      </c>
      <c r="L393" s="1" t="s">
        <v>2968</v>
      </c>
      <c r="M393" s="1" t="s">
        <v>2949</v>
      </c>
      <c r="N393" s="1" t="s">
        <v>6609</v>
      </c>
      <c r="O393" s="16" t="s">
        <v>2211</v>
      </c>
      <c r="P393" s="17" t="s">
        <v>1681</v>
      </c>
      <c r="Q393" s="18" t="s">
        <v>2212</v>
      </c>
      <c r="R393" s="1" t="s">
        <v>2213</v>
      </c>
      <c r="S393" s="1" t="s">
        <v>1746</v>
      </c>
      <c r="T393" s="1" t="s">
        <v>1685</v>
      </c>
      <c r="U393" s="6"/>
      <c r="V393" s="30">
        <f>VLOOKUP(B393,AC:AE, 3, FALSE)</f>
      </c>
      <c r="W393" s="1" t="s">
        <v>86</v>
      </c>
      <c r="X393" s="1" t="s">
        <v>2970</v>
      </c>
      <c r="Y393" s="6"/>
      <c r="Z393" s="6"/>
      <c r="AA393" s="6"/>
      <c r="AB393" s="6"/>
      <c r="AC393" s="1" t="s">
        <v>2214</v>
      </c>
      <c r="AD393" s="1" t="s">
        <v>2215</v>
      </c>
      <c r="AE393" s="1" t="s">
        <v>62</v>
      </c>
      <c r="AF393" s="6"/>
      <c r="AG393" s="6"/>
      <c r="AH393" s="6"/>
      <c r="AI393" s="6"/>
      <c r="AJ393" s="6"/>
      <c r="AK393" s="3"/>
      <c r="AL393" s="6"/>
      <c r="AM393" s="6"/>
      <c r="AN393" s="6"/>
      <c r="AO393" s="6"/>
      <c r="AP393" s="6"/>
      <c r="AQ393" s="6"/>
      <c r="AR393" s="6"/>
      <c r="AS393" s="6"/>
      <c r="AT393" s="6"/>
      <c r="AU393" s="6"/>
      <c r="AV393" s="32"/>
      <c r="AW393" s="32"/>
      <c r="AX393" s="6"/>
      <c r="AY393" s="6"/>
      <c r="AZ393" s="6"/>
      <c r="BA393" s="6"/>
      <c r="BB393" s="6"/>
      <c r="BC393" s="6"/>
      <c r="BD393" s="3"/>
    </row>
    <row x14ac:dyDescent="0.25" r="394" customHeight="1" ht="15.75">
      <c r="A394" s="17" t="s">
        <v>1681</v>
      </c>
      <c r="B394" s="15" t="s">
        <v>2214</v>
      </c>
      <c r="C394" s="1" t="s">
        <v>6610</v>
      </c>
      <c r="D394" s="1" t="s">
        <v>6611</v>
      </c>
      <c r="E394" s="1" t="s">
        <v>6612</v>
      </c>
      <c r="F394" s="1" t="s">
        <v>6613</v>
      </c>
      <c r="G394" s="1" t="s">
        <v>2949</v>
      </c>
      <c r="H394" s="2">
        <v>1</v>
      </c>
      <c r="I394" s="1" t="s">
        <v>2950</v>
      </c>
      <c r="J394" s="2">
        <v>0</v>
      </c>
      <c r="K394" s="1" t="s">
        <v>5415</v>
      </c>
      <c r="L394" s="1" t="s">
        <v>2968</v>
      </c>
      <c r="M394" s="1" t="s">
        <v>2949</v>
      </c>
      <c r="N394" s="1" t="s">
        <v>6614</v>
      </c>
      <c r="O394" s="16" t="s">
        <v>2215</v>
      </c>
      <c r="P394" s="17" t="s">
        <v>1681</v>
      </c>
      <c r="Q394" s="18" t="s">
        <v>2216</v>
      </c>
      <c r="R394" s="1" t="s">
        <v>2217</v>
      </c>
      <c r="S394" s="1" t="s">
        <v>1684</v>
      </c>
      <c r="T394" s="1" t="s">
        <v>1685</v>
      </c>
      <c r="U394" s="6"/>
      <c r="V394" s="30">
        <f>VLOOKUP(B394,AC:AE, 3, FALSE)</f>
      </c>
      <c r="W394" s="1" t="s">
        <v>86</v>
      </c>
      <c r="X394" s="1" t="s">
        <v>2970</v>
      </c>
      <c r="Y394" s="6"/>
      <c r="Z394" s="6"/>
      <c r="AA394" s="6"/>
      <c r="AB394" s="6"/>
      <c r="AC394" s="1" t="s">
        <v>2218</v>
      </c>
      <c r="AD394" s="1" t="s">
        <v>2219</v>
      </c>
      <c r="AE394" s="1" t="s">
        <v>36</v>
      </c>
      <c r="AF394" s="6"/>
      <c r="AG394" s="6"/>
      <c r="AH394" s="6"/>
      <c r="AI394" s="6"/>
      <c r="AJ394" s="6"/>
      <c r="AK394" s="3"/>
      <c r="AL394" s="6"/>
      <c r="AM394" s="6"/>
      <c r="AN394" s="6"/>
      <c r="AO394" s="6"/>
      <c r="AP394" s="6"/>
      <c r="AQ394" s="6"/>
      <c r="AR394" s="6"/>
      <c r="AS394" s="6"/>
      <c r="AT394" s="6"/>
      <c r="AU394" s="6"/>
      <c r="AV394" s="32"/>
      <c r="AW394" s="32"/>
      <c r="AX394" s="6"/>
      <c r="AY394" s="6"/>
      <c r="AZ394" s="6"/>
      <c r="BA394" s="6"/>
      <c r="BB394" s="6"/>
      <c r="BC394" s="6"/>
      <c r="BD394" s="3"/>
    </row>
    <row x14ac:dyDescent="0.25" r="395" customHeight="1" ht="15.75">
      <c r="A395" s="17" t="s">
        <v>1693</v>
      </c>
      <c r="B395" s="15" t="s">
        <v>2218</v>
      </c>
      <c r="C395" s="1" t="s">
        <v>6615</v>
      </c>
      <c r="D395" s="1" t="s">
        <v>6616</v>
      </c>
      <c r="E395" s="1" t="s">
        <v>6617</v>
      </c>
      <c r="F395" s="1" t="s">
        <v>6618</v>
      </c>
      <c r="G395" s="1" t="s">
        <v>2953</v>
      </c>
      <c r="H395" s="19">
        <v>0.555555556</v>
      </c>
      <c r="I395" s="1" t="s">
        <v>6619</v>
      </c>
      <c r="J395" s="19">
        <v>1.5</v>
      </c>
      <c r="K395" s="1" t="s">
        <v>6620</v>
      </c>
      <c r="L395" s="1" t="s">
        <v>2968</v>
      </c>
      <c r="M395" s="1" t="s">
        <v>2949</v>
      </c>
      <c r="N395" s="1" t="s">
        <v>6621</v>
      </c>
      <c r="O395" s="16" t="s">
        <v>2219</v>
      </c>
      <c r="P395" s="17" t="s">
        <v>1693</v>
      </c>
      <c r="Q395" s="18" t="s">
        <v>2192</v>
      </c>
      <c r="R395" s="1" t="s">
        <v>2220</v>
      </c>
      <c r="S395" s="1" t="s">
        <v>1684</v>
      </c>
      <c r="T395" s="1" t="s">
        <v>1685</v>
      </c>
      <c r="U395" s="6"/>
      <c r="V395" s="30">
        <f>VLOOKUP(B395,AC:AE, 3, FALSE)</f>
      </c>
      <c r="W395" s="1" t="s">
        <v>86</v>
      </c>
      <c r="X395" s="1" t="s">
        <v>2970</v>
      </c>
      <c r="Y395" s="6"/>
      <c r="Z395" s="6"/>
      <c r="AA395" s="6"/>
      <c r="AB395" s="6"/>
      <c r="AC395" s="1" t="s">
        <v>2221</v>
      </c>
      <c r="AD395" s="1" t="s">
        <v>2222</v>
      </c>
      <c r="AE395" s="1" t="s">
        <v>92</v>
      </c>
      <c r="AF395" s="6"/>
      <c r="AG395" s="6"/>
      <c r="AH395" s="6"/>
      <c r="AI395" s="6"/>
      <c r="AJ395" s="6"/>
      <c r="AK395" s="3"/>
      <c r="AL395" s="6"/>
      <c r="AM395" s="6"/>
      <c r="AN395" s="6"/>
      <c r="AO395" s="6"/>
      <c r="AP395" s="6"/>
      <c r="AQ395" s="6"/>
      <c r="AR395" s="6"/>
      <c r="AS395" s="6"/>
      <c r="AT395" s="6"/>
      <c r="AU395" s="6"/>
      <c r="AV395" s="32"/>
      <c r="AW395" s="32"/>
      <c r="AX395" s="6"/>
      <c r="AY395" s="6"/>
      <c r="AZ395" s="6"/>
      <c r="BA395" s="6"/>
      <c r="BB395" s="6"/>
      <c r="BC395" s="6"/>
      <c r="BD395" s="3"/>
    </row>
    <row x14ac:dyDescent="0.25" r="396" customHeight="1" ht="15.75">
      <c r="A396" s="17" t="s">
        <v>1681</v>
      </c>
      <c r="B396" s="15" t="s">
        <v>2221</v>
      </c>
      <c r="C396" s="1" t="s">
        <v>6622</v>
      </c>
      <c r="D396" s="1" t="s">
        <v>6623</v>
      </c>
      <c r="E396" s="1" t="s">
        <v>6624</v>
      </c>
      <c r="F396" s="1" t="s">
        <v>6625</v>
      </c>
      <c r="G396" s="1" t="s">
        <v>2949</v>
      </c>
      <c r="H396" s="2">
        <v>1</v>
      </c>
      <c r="I396" s="1" t="s">
        <v>6626</v>
      </c>
      <c r="J396" s="19">
        <v>4.5</v>
      </c>
      <c r="K396" s="1" t="s">
        <v>3714</v>
      </c>
      <c r="L396" s="1" t="s">
        <v>2968</v>
      </c>
      <c r="M396" s="1" t="s">
        <v>2949</v>
      </c>
      <c r="N396" s="1" t="s">
        <v>6627</v>
      </c>
      <c r="O396" s="16" t="s">
        <v>2222</v>
      </c>
      <c r="P396" s="17" t="s">
        <v>1681</v>
      </c>
      <c r="Q396" s="18" t="s">
        <v>2223</v>
      </c>
      <c r="R396" s="1" t="s">
        <v>2224</v>
      </c>
      <c r="S396" s="1" t="s">
        <v>1684</v>
      </c>
      <c r="T396" s="1" t="s">
        <v>1685</v>
      </c>
      <c r="U396" s="6"/>
      <c r="V396" s="30">
        <f>VLOOKUP(B396,AC:AE, 3, FALSE)</f>
      </c>
      <c r="W396" s="1" t="s">
        <v>86</v>
      </c>
      <c r="X396" s="1" t="s">
        <v>2970</v>
      </c>
      <c r="Y396" s="6"/>
      <c r="Z396" s="6"/>
      <c r="AA396" s="6"/>
      <c r="AB396" s="6"/>
      <c r="AC396" s="1" t="s">
        <v>2225</v>
      </c>
      <c r="AD396" s="32" t="s">
        <v>2226</v>
      </c>
      <c r="AE396" s="1" t="s">
        <v>100</v>
      </c>
      <c r="AF396" s="6"/>
      <c r="AG396" s="6"/>
      <c r="AH396" s="6"/>
      <c r="AI396" s="6"/>
      <c r="AJ396" s="6"/>
      <c r="AK396" s="3"/>
      <c r="AL396" s="6"/>
      <c r="AM396" s="6"/>
      <c r="AN396" s="6"/>
      <c r="AO396" s="6"/>
      <c r="AP396" s="6"/>
      <c r="AQ396" s="6"/>
      <c r="AR396" s="6"/>
      <c r="AS396" s="6"/>
      <c r="AT396" s="6"/>
      <c r="AU396" s="6"/>
      <c r="AV396" s="32"/>
      <c r="AW396" s="32"/>
      <c r="AX396" s="6"/>
      <c r="AY396" s="6"/>
      <c r="AZ396" s="6"/>
      <c r="BA396" s="6"/>
      <c r="BB396" s="6"/>
      <c r="BC396" s="6"/>
      <c r="BD396" s="3"/>
    </row>
    <row x14ac:dyDescent="0.25" r="397" customHeight="1" ht="15.75">
      <c r="A397" s="17" t="s">
        <v>1681</v>
      </c>
      <c r="B397" s="15" t="s">
        <v>2225</v>
      </c>
      <c r="C397" s="1" t="s">
        <v>6628</v>
      </c>
      <c r="D397" s="1" t="s">
        <v>6629</v>
      </c>
      <c r="E397" s="1" t="s">
        <v>6630</v>
      </c>
      <c r="F397" s="1" t="s">
        <v>6631</v>
      </c>
      <c r="G397" s="1" t="s">
        <v>2949</v>
      </c>
      <c r="H397" s="19">
        <v>0.666666667</v>
      </c>
      <c r="I397" s="1" t="s">
        <v>6632</v>
      </c>
      <c r="J397" s="2">
        <v>2</v>
      </c>
      <c r="K397" s="1" t="s">
        <v>6633</v>
      </c>
      <c r="L397" s="1" t="s">
        <v>2968</v>
      </c>
      <c r="M397" s="1" t="s">
        <v>2949</v>
      </c>
      <c r="N397" s="1" t="s">
        <v>6582</v>
      </c>
      <c r="O397" s="16" t="s">
        <v>2226</v>
      </c>
      <c r="P397" s="17" t="s">
        <v>1681</v>
      </c>
      <c r="Q397" s="18" t="s">
        <v>1715</v>
      </c>
      <c r="R397" s="1" t="s">
        <v>2227</v>
      </c>
      <c r="S397" s="1" t="s">
        <v>2228</v>
      </c>
      <c r="T397" s="1" t="s">
        <v>1685</v>
      </c>
      <c r="U397" s="6"/>
      <c r="V397" s="30">
        <f>VLOOKUP(B397,AC:AE, 3, FALSE)</f>
      </c>
      <c r="W397" s="1" t="s">
        <v>86</v>
      </c>
      <c r="X397" s="1" t="s">
        <v>2970</v>
      </c>
      <c r="Y397" s="6"/>
      <c r="Z397" s="6"/>
      <c r="AA397" s="6"/>
      <c r="AB397" s="6"/>
      <c r="AC397" s="1" t="s">
        <v>984</v>
      </c>
      <c r="AD397" s="1" t="s">
        <v>985</v>
      </c>
      <c r="AE397" s="1" t="s">
        <v>87</v>
      </c>
      <c r="AF397" s="6"/>
      <c r="AG397" s="6"/>
      <c r="AH397" s="6"/>
      <c r="AI397" s="6"/>
      <c r="AJ397" s="6"/>
      <c r="AK397" s="3"/>
      <c r="AL397" s="6"/>
      <c r="AM397" s="6"/>
      <c r="AN397" s="6"/>
      <c r="AO397" s="6"/>
      <c r="AP397" s="6"/>
      <c r="AQ397" s="6"/>
      <c r="AR397" s="6"/>
      <c r="AS397" s="6"/>
      <c r="AT397" s="6"/>
      <c r="AU397" s="6"/>
      <c r="AV397" s="32"/>
      <c r="AW397" s="32"/>
      <c r="AX397" s="6"/>
      <c r="AY397" s="6"/>
      <c r="AZ397" s="6"/>
      <c r="BA397" s="6"/>
      <c r="BB397" s="6"/>
      <c r="BC397" s="6"/>
      <c r="BD397" s="3"/>
    </row>
    <row x14ac:dyDescent="0.25" r="398" customHeight="1" ht="15.75">
      <c r="A398" s="17" t="s">
        <v>16</v>
      </c>
      <c r="B398" s="15" t="s">
        <v>984</v>
      </c>
      <c r="C398" s="1" t="s">
        <v>6634</v>
      </c>
      <c r="D398" s="1" t="s">
        <v>2950</v>
      </c>
      <c r="E398" s="1" t="s">
        <v>2979</v>
      </c>
      <c r="F398" s="1" t="s">
        <v>6635</v>
      </c>
      <c r="G398" s="1" t="s">
        <v>2949</v>
      </c>
      <c r="H398" s="19">
        <v>0.666666667</v>
      </c>
      <c r="I398" s="1" t="s">
        <v>2950</v>
      </c>
      <c r="J398" s="2">
        <v>0</v>
      </c>
      <c r="K398" s="1" t="s">
        <v>6636</v>
      </c>
      <c r="L398" s="1" t="s">
        <v>2968</v>
      </c>
      <c r="M398" s="1" t="s">
        <v>2953</v>
      </c>
      <c r="N398" s="1" t="s">
        <v>6637</v>
      </c>
      <c r="O398" s="16" t="s">
        <v>985</v>
      </c>
      <c r="P398" s="17" t="s">
        <v>16</v>
      </c>
      <c r="Q398" s="18" t="s">
        <v>986</v>
      </c>
      <c r="R398" s="1" t="s">
        <v>987</v>
      </c>
      <c r="S398" s="1" t="s">
        <v>1684</v>
      </c>
      <c r="T398" s="1" t="s">
        <v>1685</v>
      </c>
      <c r="U398" s="6"/>
      <c r="V398" s="30">
        <f>VLOOKUP(B398,AC:AE, 3, FALSE)</f>
      </c>
      <c r="W398" s="1" t="s">
        <v>86</v>
      </c>
      <c r="X398" s="6"/>
      <c r="Y398" s="6"/>
      <c r="Z398" s="6"/>
      <c r="AA398" s="6"/>
      <c r="AB398" s="6"/>
      <c r="AC398" s="1" t="s">
        <v>988</v>
      </c>
      <c r="AD398" s="32" t="s">
        <v>989</v>
      </c>
      <c r="AE398" s="1" t="s">
        <v>126</v>
      </c>
      <c r="AF398" s="6"/>
      <c r="AG398" s="6"/>
      <c r="AH398" s="6"/>
      <c r="AI398" s="6"/>
      <c r="AJ398" s="6"/>
      <c r="AK398" s="3"/>
      <c r="AL398" s="6"/>
      <c r="AM398" s="6"/>
      <c r="AN398" s="6"/>
      <c r="AO398" s="6"/>
      <c r="AP398" s="6"/>
      <c r="AQ398" s="6"/>
      <c r="AR398" s="6"/>
      <c r="AS398" s="6"/>
      <c r="AT398" s="6"/>
      <c r="AU398" s="6"/>
      <c r="AV398" s="32"/>
      <c r="AW398" s="32"/>
      <c r="AX398" s="6"/>
      <c r="AY398" s="6"/>
      <c r="AZ398" s="6"/>
      <c r="BA398" s="6"/>
      <c r="BB398" s="6"/>
      <c r="BC398" s="6"/>
      <c r="BD398" s="3"/>
    </row>
    <row x14ac:dyDescent="0.25" r="399" customHeight="1" ht="15.75">
      <c r="A399" s="17" t="s">
        <v>32</v>
      </c>
      <c r="B399" s="15" t="s">
        <v>988</v>
      </c>
      <c r="C399" s="1" t="s">
        <v>6638</v>
      </c>
      <c r="D399" s="1" t="s">
        <v>6639</v>
      </c>
      <c r="E399" s="1" t="s">
        <v>6640</v>
      </c>
      <c r="F399" s="1" t="s">
        <v>6641</v>
      </c>
      <c r="G399" s="1" t="s">
        <v>2953</v>
      </c>
      <c r="H399" s="2">
        <v>1</v>
      </c>
      <c r="I399" s="1" t="s">
        <v>6642</v>
      </c>
      <c r="J399" s="19">
        <v>2.5</v>
      </c>
      <c r="K399" s="1" t="s">
        <v>2993</v>
      </c>
      <c r="L399" s="1" t="s">
        <v>4605</v>
      </c>
      <c r="M399" s="1" t="s">
        <v>2953</v>
      </c>
      <c r="N399" s="1" t="s">
        <v>6643</v>
      </c>
      <c r="O399" s="16" t="s">
        <v>989</v>
      </c>
      <c r="P399" s="17" t="s">
        <v>32</v>
      </c>
      <c r="Q399" s="18" t="s">
        <v>990</v>
      </c>
      <c r="R399" s="1" t="s">
        <v>991</v>
      </c>
      <c r="S399" s="1" t="s">
        <v>1684</v>
      </c>
      <c r="T399" s="1" t="s">
        <v>1685</v>
      </c>
      <c r="U399" s="6"/>
      <c r="V399" s="30">
        <f>VLOOKUP(B399,AC:AE, 3, FALSE)</f>
      </c>
      <c r="W399" s="1" t="s">
        <v>4765</v>
      </c>
      <c r="X399" s="6"/>
      <c r="Y399" s="6"/>
      <c r="Z399" s="6"/>
      <c r="AA399" s="6"/>
      <c r="AB399" s="6"/>
      <c r="AC399" s="1" t="s">
        <v>992</v>
      </c>
      <c r="AD399" s="1" t="s">
        <v>993</v>
      </c>
      <c r="AE399" s="1" t="s">
        <v>126</v>
      </c>
      <c r="AF399" s="6"/>
      <c r="AG399" s="6"/>
      <c r="AH399" s="6"/>
      <c r="AI399" s="6"/>
      <c r="AJ399" s="6"/>
      <c r="AK399" s="3"/>
      <c r="AL399" s="6"/>
      <c r="AM399" s="6"/>
      <c r="AN399" s="6"/>
      <c r="AO399" s="6"/>
      <c r="AP399" s="6"/>
      <c r="AQ399" s="6"/>
      <c r="AR399" s="6"/>
      <c r="AS399" s="6"/>
      <c r="AT399" s="6"/>
      <c r="AU399" s="6"/>
      <c r="AV399" s="32"/>
      <c r="AW399" s="32"/>
      <c r="AX399" s="6"/>
      <c r="AY399" s="6"/>
      <c r="AZ399" s="6"/>
      <c r="BA399" s="6"/>
      <c r="BB399" s="6"/>
      <c r="BC399" s="6"/>
      <c r="BD399" s="3"/>
    </row>
    <row x14ac:dyDescent="0.25" r="400" customHeight="1" ht="15.75">
      <c r="A400" s="17" t="s">
        <v>16</v>
      </c>
      <c r="B400" s="15" t="s">
        <v>992</v>
      </c>
      <c r="C400" s="1" t="s">
        <v>6644</v>
      </c>
      <c r="D400" s="1" t="s">
        <v>6645</v>
      </c>
      <c r="E400" s="1" t="s">
        <v>6646</v>
      </c>
      <c r="F400" s="1" t="s">
        <v>6647</v>
      </c>
      <c r="G400" s="1" t="s">
        <v>2949</v>
      </c>
      <c r="H400" s="2">
        <v>1</v>
      </c>
      <c r="I400" s="1" t="s">
        <v>6648</v>
      </c>
      <c r="J400" s="19">
        <v>26.5</v>
      </c>
      <c r="K400" s="1" t="s">
        <v>3714</v>
      </c>
      <c r="L400" s="1" t="s">
        <v>5990</v>
      </c>
      <c r="M400" s="1" t="s">
        <v>2953</v>
      </c>
      <c r="N400" s="1" t="s">
        <v>6649</v>
      </c>
      <c r="O400" s="16" t="s">
        <v>993</v>
      </c>
      <c r="P400" s="17" t="s">
        <v>16</v>
      </c>
      <c r="Q400" s="18" t="s">
        <v>994</v>
      </c>
      <c r="R400" s="1" t="s">
        <v>995</v>
      </c>
      <c r="S400" s="1" t="s">
        <v>1684</v>
      </c>
      <c r="T400" s="1" t="s">
        <v>1685</v>
      </c>
      <c r="U400" s="6"/>
      <c r="V400" s="30">
        <f>VLOOKUP(B400,AC:AE, 3, FALSE)</f>
      </c>
      <c r="W400" s="1" t="s">
        <v>86</v>
      </c>
      <c r="X400" s="6"/>
      <c r="Y400" s="6"/>
      <c r="Z400" s="6"/>
      <c r="AA400" s="6"/>
      <c r="AB400" s="6"/>
      <c r="AC400" s="1" t="s">
        <v>996</v>
      </c>
      <c r="AD400" s="1" t="s">
        <v>997</v>
      </c>
      <c r="AE400" s="1" t="s">
        <v>126</v>
      </c>
      <c r="AF400" s="6"/>
      <c r="AG400" s="6"/>
      <c r="AH400" s="6"/>
      <c r="AI400" s="6"/>
      <c r="AJ400" s="6"/>
      <c r="AK400" s="3"/>
      <c r="AL400" s="6"/>
      <c r="AM400" s="6"/>
      <c r="AN400" s="6"/>
      <c r="AO400" s="6"/>
      <c r="AP400" s="6"/>
      <c r="AQ400" s="6"/>
      <c r="AR400" s="6"/>
      <c r="AS400" s="6"/>
      <c r="AT400" s="6"/>
      <c r="AU400" s="6"/>
      <c r="AV400" s="32"/>
      <c r="AW400" s="32"/>
      <c r="AX400" s="6"/>
      <c r="AY400" s="6"/>
      <c r="AZ400" s="6"/>
      <c r="BA400" s="6"/>
      <c r="BB400" s="6"/>
      <c r="BC400" s="6"/>
      <c r="BD400" s="3"/>
    </row>
    <row x14ac:dyDescent="0.25" r="401" customHeight="1" ht="15.75">
      <c r="A401" s="17" t="s">
        <v>32</v>
      </c>
      <c r="B401" s="15" t="s">
        <v>996</v>
      </c>
      <c r="C401" s="1" t="s">
        <v>6650</v>
      </c>
      <c r="D401" s="1" t="s">
        <v>6651</v>
      </c>
      <c r="E401" s="1" t="s">
        <v>6652</v>
      </c>
      <c r="F401" s="1" t="s">
        <v>6653</v>
      </c>
      <c r="G401" s="1" t="s">
        <v>2953</v>
      </c>
      <c r="H401" s="2">
        <v>1</v>
      </c>
      <c r="I401" s="1" t="s">
        <v>2950</v>
      </c>
      <c r="J401" s="2">
        <v>0</v>
      </c>
      <c r="K401" s="1" t="s">
        <v>2993</v>
      </c>
      <c r="L401" s="1" t="s">
        <v>2968</v>
      </c>
      <c r="M401" s="1" t="s">
        <v>2953</v>
      </c>
      <c r="N401" s="1" t="s">
        <v>6654</v>
      </c>
      <c r="O401" s="16" t="s">
        <v>997</v>
      </c>
      <c r="P401" s="17" t="s">
        <v>32</v>
      </c>
      <c r="Q401" s="18" t="s">
        <v>998</v>
      </c>
      <c r="R401" s="1" t="s">
        <v>999</v>
      </c>
      <c r="S401" s="1" t="s">
        <v>1746</v>
      </c>
      <c r="T401" s="1" t="s">
        <v>1685</v>
      </c>
      <c r="U401" s="6"/>
      <c r="V401" s="30">
        <f>VLOOKUP(B401,AC:AE, 3, FALSE)</f>
      </c>
      <c r="W401" s="1" t="s">
        <v>4773</v>
      </c>
      <c r="X401" s="6"/>
      <c r="Y401" s="6"/>
      <c r="Z401" s="6"/>
      <c r="AA401" s="6"/>
      <c r="AB401" s="6"/>
      <c r="AC401" s="1" t="s">
        <v>1000</v>
      </c>
      <c r="AD401" s="32" t="s">
        <v>6655</v>
      </c>
      <c r="AE401" s="1" t="s">
        <v>75</v>
      </c>
      <c r="AF401" s="6"/>
      <c r="AG401" s="6"/>
      <c r="AH401" s="6"/>
      <c r="AI401" s="6"/>
      <c r="AJ401" s="6"/>
      <c r="AK401" s="3"/>
      <c r="AL401" s="6"/>
      <c r="AM401" s="6"/>
      <c r="AN401" s="6"/>
      <c r="AO401" s="6"/>
      <c r="AP401" s="6"/>
      <c r="AQ401" s="6"/>
      <c r="AR401" s="6"/>
      <c r="AS401" s="6"/>
      <c r="AT401" s="6"/>
      <c r="AU401" s="6"/>
      <c r="AV401" s="32"/>
      <c r="AW401" s="32"/>
      <c r="AX401" s="6"/>
      <c r="AY401" s="6"/>
      <c r="AZ401" s="6"/>
      <c r="BA401" s="6"/>
      <c r="BB401" s="6"/>
      <c r="BC401" s="6"/>
      <c r="BD401" s="3"/>
    </row>
    <row x14ac:dyDescent="0.25" r="402" customHeight="1" ht="15.75">
      <c r="A402" s="17" t="s">
        <v>16</v>
      </c>
      <c r="B402" s="15" t="s">
        <v>1000</v>
      </c>
      <c r="C402" s="1" t="s">
        <v>6656</v>
      </c>
      <c r="D402" s="1" t="s">
        <v>6657</v>
      </c>
      <c r="E402" s="1" t="s">
        <v>6658</v>
      </c>
      <c r="F402" s="1" t="s">
        <v>6659</v>
      </c>
      <c r="G402" s="1" t="s">
        <v>2949</v>
      </c>
      <c r="H402" s="2">
        <v>1</v>
      </c>
      <c r="I402" s="1" t="s">
        <v>3431</v>
      </c>
      <c r="J402" s="2">
        <v>1</v>
      </c>
      <c r="K402" s="1" t="s">
        <v>6660</v>
      </c>
      <c r="L402" s="1" t="s">
        <v>6661</v>
      </c>
      <c r="M402" s="1" t="s">
        <v>2953</v>
      </c>
      <c r="N402" s="1" t="s">
        <v>6662</v>
      </c>
      <c r="O402" s="22" t="s">
        <v>1001</v>
      </c>
      <c r="P402" s="17" t="s">
        <v>16</v>
      </c>
      <c r="Q402" s="18" t="s">
        <v>1002</v>
      </c>
      <c r="R402" s="1" t="s">
        <v>1003</v>
      </c>
      <c r="S402" s="1" t="s">
        <v>1721</v>
      </c>
      <c r="T402" s="1" t="s">
        <v>1685</v>
      </c>
      <c r="U402" s="6"/>
      <c r="V402" s="30">
        <f>VLOOKUP(B402,AC:AE, 3, FALSE)</f>
      </c>
      <c r="W402" s="1" t="s">
        <v>86</v>
      </c>
      <c r="X402" s="6"/>
      <c r="Y402" s="6"/>
      <c r="Z402" s="6"/>
      <c r="AA402" s="6"/>
      <c r="AB402" s="6"/>
      <c r="AC402" s="1" t="s">
        <v>2229</v>
      </c>
      <c r="AD402" s="32" t="s">
        <v>2230</v>
      </c>
      <c r="AE402" s="1" t="s">
        <v>100</v>
      </c>
      <c r="AF402" s="6"/>
      <c r="AG402" s="6"/>
      <c r="AH402" s="6"/>
      <c r="AI402" s="6"/>
      <c r="AJ402" s="6"/>
      <c r="AK402" s="3"/>
      <c r="AL402" s="6"/>
      <c r="AM402" s="6"/>
      <c r="AN402" s="6"/>
      <c r="AO402" s="6"/>
      <c r="AP402" s="6"/>
      <c r="AQ402" s="6"/>
      <c r="AR402" s="6"/>
      <c r="AS402" s="6"/>
      <c r="AT402" s="6"/>
      <c r="AU402" s="6"/>
      <c r="AV402" s="32"/>
      <c r="AW402" s="32"/>
      <c r="AX402" s="6"/>
      <c r="AY402" s="6"/>
      <c r="AZ402" s="6"/>
      <c r="BA402" s="6"/>
      <c r="BB402" s="6"/>
      <c r="BC402" s="6"/>
      <c r="BD402" s="3"/>
    </row>
    <row x14ac:dyDescent="0.25" r="403" customHeight="1" ht="15.75">
      <c r="A403" s="17" t="s">
        <v>1681</v>
      </c>
      <c r="B403" s="15" t="s">
        <v>2229</v>
      </c>
      <c r="C403" s="1" t="s">
        <v>6663</v>
      </c>
      <c r="D403" s="1" t="s">
        <v>3002</v>
      </c>
      <c r="E403" s="1" t="s">
        <v>6664</v>
      </c>
      <c r="F403" s="1" t="s">
        <v>6665</v>
      </c>
      <c r="G403" s="1" t="s">
        <v>2949</v>
      </c>
      <c r="H403" s="2">
        <v>1</v>
      </c>
      <c r="I403" s="1" t="s">
        <v>6666</v>
      </c>
      <c r="J403" s="2">
        <v>6</v>
      </c>
      <c r="K403" s="1" t="s">
        <v>6667</v>
      </c>
      <c r="L403" s="1" t="s">
        <v>2968</v>
      </c>
      <c r="M403" s="1" t="s">
        <v>2949</v>
      </c>
      <c r="N403" s="1" t="s">
        <v>6668</v>
      </c>
      <c r="O403" s="16" t="s">
        <v>2230</v>
      </c>
      <c r="P403" s="17" t="s">
        <v>1681</v>
      </c>
      <c r="Q403" s="18" t="s">
        <v>2231</v>
      </c>
      <c r="R403" s="1" t="s">
        <v>2232</v>
      </c>
      <c r="S403" s="1" t="s">
        <v>1684</v>
      </c>
      <c r="T403" s="1" t="s">
        <v>1685</v>
      </c>
      <c r="U403" s="6"/>
      <c r="V403" s="30">
        <f>VLOOKUP(B403,AC:AE, 3, FALSE)</f>
      </c>
      <c r="W403" s="1" t="s">
        <v>86</v>
      </c>
      <c r="X403" s="1" t="s">
        <v>2970</v>
      </c>
      <c r="Y403" s="6"/>
      <c r="Z403" s="6"/>
      <c r="AA403" s="6"/>
      <c r="AB403" s="6"/>
      <c r="AC403" s="1" t="s">
        <v>2233</v>
      </c>
      <c r="AD403" s="1" t="s">
        <v>6669</v>
      </c>
      <c r="AE403" s="1" t="s">
        <v>75</v>
      </c>
      <c r="AF403" s="6"/>
      <c r="AG403" s="6"/>
      <c r="AH403" s="6"/>
      <c r="AI403" s="6"/>
      <c r="AJ403" s="6"/>
      <c r="AK403" s="3"/>
      <c r="AL403" s="6"/>
      <c r="AM403" s="6"/>
      <c r="AN403" s="6"/>
      <c r="AO403" s="6"/>
      <c r="AP403" s="6"/>
      <c r="AQ403" s="6"/>
      <c r="AR403" s="6"/>
      <c r="AS403" s="6"/>
      <c r="AT403" s="6"/>
      <c r="AU403" s="6"/>
      <c r="AV403" s="32"/>
      <c r="AW403" s="32"/>
      <c r="AX403" s="6"/>
      <c r="AY403" s="6"/>
      <c r="AZ403" s="6"/>
      <c r="BA403" s="6"/>
      <c r="BB403" s="6"/>
      <c r="BC403" s="6"/>
      <c r="BD403" s="3"/>
    </row>
    <row x14ac:dyDescent="0.25" r="404" customHeight="1" ht="15.75">
      <c r="A404" s="17" t="s">
        <v>1681</v>
      </c>
      <c r="B404" s="15" t="s">
        <v>2233</v>
      </c>
      <c r="C404" s="1" t="s">
        <v>6670</v>
      </c>
      <c r="D404" s="1" t="s">
        <v>6009</v>
      </c>
      <c r="E404" s="1" t="s">
        <v>6671</v>
      </c>
      <c r="F404" s="1" t="s">
        <v>6672</v>
      </c>
      <c r="G404" s="1" t="s">
        <v>2949</v>
      </c>
      <c r="H404" s="2">
        <v>1</v>
      </c>
      <c r="I404" s="1" t="s">
        <v>2950</v>
      </c>
      <c r="J404" s="2">
        <v>0</v>
      </c>
      <c r="K404" s="1" t="s">
        <v>6673</v>
      </c>
      <c r="L404" s="1" t="s">
        <v>2968</v>
      </c>
      <c r="M404" s="1" t="s">
        <v>2949</v>
      </c>
      <c r="N404" s="1" t="s">
        <v>6582</v>
      </c>
      <c r="O404" s="16" t="s">
        <v>2234</v>
      </c>
      <c r="P404" s="17" t="s">
        <v>1681</v>
      </c>
      <c r="Q404" s="18" t="s">
        <v>2235</v>
      </c>
      <c r="R404" s="1" t="s">
        <v>2236</v>
      </c>
      <c r="S404" s="1" t="s">
        <v>1721</v>
      </c>
      <c r="T404" s="1" t="s">
        <v>1685</v>
      </c>
      <c r="U404" s="6"/>
      <c r="V404" s="30">
        <f>VLOOKUP(B404,AC:AE, 3, FALSE)</f>
      </c>
      <c r="W404" s="1" t="s">
        <v>86</v>
      </c>
      <c r="X404" s="1" t="s">
        <v>2970</v>
      </c>
      <c r="Y404" s="6"/>
      <c r="Z404" s="6"/>
      <c r="AA404" s="6"/>
      <c r="AB404" s="6"/>
      <c r="AC404" s="1" t="s">
        <v>1004</v>
      </c>
      <c r="AD404" s="1" t="s">
        <v>1005</v>
      </c>
      <c r="AE404" s="1" t="s">
        <v>62</v>
      </c>
      <c r="AF404" s="6"/>
      <c r="AG404" s="6"/>
      <c r="AH404" s="6"/>
      <c r="AI404" s="6"/>
      <c r="AJ404" s="6"/>
      <c r="AK404" s="3"/>
      <c r="AL404" s="6"/>
      <c r="AM404" s="6"/>
      <c r="AN404" s="6"/>
      <c r="AO404" s="6"/>
      <c r="AP404" s="6"/>
      <c r="AQ404" s="6"/>
      <c r="AR404" s="6"/>
      <c r="AS404" s="6"/>
      <c r="AT404" s="6"/>
      <c r="AU404" s="6"/>
      <c r="AV404" s="32"/>
      <c r="AW404" s="32"/>
      <c r="AX404" s="6"/>
      <c r="AY404" s="6"/>
      <c r="AZ404" s="6"/>
      <c r="BA404" s="6"/>
      <c r="BB404" s="6"/>
      <c r="BC404" s="6"/>
      <c r="BD404" s="3"/>
    </row>
    <row x14ac:dyDescent="0.25" r="405" customHeight="1" ht="15.75">
      <c r="A405" s="17" t="s">
        <v>32</v>
      </c>
      <c r="B405" s="15" t="s">
        <v>1004</v>
      </c>
      <c r="C405" s="1" t="s">
        <v>6674</v>
      </c>
      <c r="D405" s="1" t="s">
        <v>6675</v>
      </c>
      <c r="E405" s="1" t="s">
        <v>6676</v>
      </c>
      <c r="F405" s="1" t="s">
        <v>6677</v>
      </c>
      <c r="G405" s="1" t="s">
        <v>2953</v>
      </c>
      <c r="H405" s="2">
        <v>1</v>
      </c>
      <c r="I405" s="1" t="s">
        <v>6678</v>
      </c>
      <c r="J405" s="2">
        <v>10</v>
      </c>
      <c r="K405" s="1" t="s">
        <v>2993</v>
      </c>
      <c r="L405" s="1" t="s">
        <v>2968</v>
      </c>
      <c r="M405" s="1" t="s">
        <v>2953</v>
      </c>
      <c r="N405" s="1" t="s">
        <v>6679</v>
      </c>
      <c r="O405" s="16" t="s">
        <v>1005</v>
      </c>
      <c r="P405" s="17" t="s">
        <v>32</v>
      </c>
      <c r="Q405" s="18" t="s">
        <v>1006</v>
      </c>
      <c r="R405" s="1" t="s">
        <v>1007</v>
      </c>
      <c r="S405" s="1" t="s">
        <v>1684</v>
      </c>
      <c r="T405" s="1" t="s">
        <v>1685</v>
      </c>
      <c r="U405" s="6"/>
      <c r="V405" s="30">
        <f>VLOOKUP(B405,AC:AE, 3, FALSE)</f>
      </c>
      <c r="W405" s="1" t="s">
        <v>4787</v>
      </c>
      <c r="X405" s="6"/>
      <c r="Y405" s="6"/>
      <c r="Z405" s="6"/>
      <c r="AA405" s="6"/>
      <c r="AB405" s="6"/>
      <c r="AC405" s="1" t="s">
        <v>2237</v>
      </c>
      <c r="AD405" s="1" t="s">
        <v>2238</v>
      </c>
      <c r="AE405" s="1" t="s">
        <v>62</v>
      </c>
      <c r="AF405" s="6"/>
      <c r="AG405" s="6"/>
      <c r="AH405" s="6"/>
      <c r="AI405" s="6"/>
      <c r="AJ405" s="6"/>
      <c r="AK405" s="3"/>
      <c r="AL405" s="6"/>
      <c r="AM405" s="6"/>
      <c r="AN405" s="6"/>
      <c r="AO405" s="6"/>
      <c r="AP405" s="6"/>
      <c r="AQ405" s="6"/>
      <c r="AR405" s="6"/>
      <c r="AS405" s="6"/>
      <c r="AT405" s="6"/>
      <c r="AU405" s="6"/>
      <c r="AV405" s="32"/>
      <c r="AW405" s="32"/>
      <c r="AX405" s="6"/>
      <c r="AY405" s="6"/>
      <c r="AZ405" s="6"/>
      <c r="BA405" s="6"/>
      <c r="BB405" s="6"/>
      <c r="BC405" s="6"/>
      <c r="BD405" s="3"/>
    </row>
    <row x14ac:dyDescent="0.25" r="406" customHeight="1" ht="15.75">
      <c r="A406" s="17" t="s">
        <v>1681</v>
      </c>
      <c r="B406" s="15" t="s">
        <v>2237</v>
      </c>
      <c r="C406" s="1" t="s">
        <v>6680</v>
      </c>
      <c r="D406" s="1" t="s">
        <v>6681</v>
      </c>
      <c r="E406" s="1" t="s">
        <v>6682</v>
      </c>
      <c r="F406" s="1" t="s">
        <v>6683</v>
      </c>
      <c r="G406" s="1" t="s">
        <v>2949</v>
      </c>
      <c r="H406" s="2">
        <v>1</v>
      </c>
      <c r="I406" s="1" t="s">
        <v>6684</v>
      </c>
      <c r="J406" s="2">
        <v>1</v>
      </c>
      <c r="K406" s="1" t="s">
        <v>6685</v>
      </c>
      <c r="L406" s="1" t="s">
        <v>2968</v>
      </c>
      <c r="M406" s="1" t="s">
        <v>2949</v>
      </c>
      <c r="N406" s="1" t="s">
        <v>6686</v>
      </c>
      <c r="O406" s="16" t="s">
        <v>2238</v>
      </c>
      <c r="P406" s="17" t="s">
        <v>1681</v>
      </c>
      <c r="Q406" s="18" t="s">
        <v>2239</v>
      </c>
      <c r="R406" s="1" t="s">
        <v>2240</v>
      </c>
      <c r="S406" s="1" t="s">
        <v>1684</v>
      </c>
      <c r="T406" s="1" t="s">
        <v>1685</v>
      </c>
      <c r="U406" s="6"/>
      <c r="V406" s="30">
        <f>VLOOKUP(B406,AC:AE, 3, FALSE)</f>
      </c>
      <c r="W406" s="1" t="s">
        <v>86</v>
      </c>
      <c r="X406" s="1" t="s">
        <v>2970</v>
      </c>
      <c r="Y406" s="6"/>
      <c r="Z406" s="6"/>
      <c r="AA406" s="6"/>
      <c r="AB406" s="6"/>
      <c r="AC406" s="1" t="s">
        <v>2241</v>
      </c>
      <c r="AD406" s="1" t="s">
        <v>2242</v>
      </c>
      <c r="AE406" s="1" t="s">
        <v>126</v>
      </c>
      <c r="AF406" s="6"/>
      <c r="AG406" s="6"/>
      <c r="AH406" s="6"/>
      <c r="AI406" s="6"/>
      <c r="AJ406" s="6"/>
      <c r="AK406" s="3"/>
      <c r="AL406" s="6"/>
      <c r="AM406" s="6"/>
      <c r="AN406" s="6"/>
      <c r="AO406" s="6"/>
      <c r="AP406" s="6"/>
      <c r="AQ406" s="6"/>
      <c r="AR406" s="6"/>
      <c r="AS406" s="6"/>
      <c r="AT406" s="6"/>
      <c r="AU406" s="6"/>
      <c r="AV406" s="32"/>
      <c r="AW406" s="32"/>
      <c r="AX406" s="6"/>
      <c r="AY406" s="6"/>
      <c r="AZ406" s="6"/>
      <c r="BA406" s="6"/>
      <c r="BB406" s="6"/>
      <c r="BC406" s="6"/>
      <c r="BD406" s="3"/>
    </row>
    <row x14ac:dyDescent="0.25" r="407" customHeight="1" ht="15.75">
      <c r="A407" s="17" t="s">
        <v>1681</v>
      </c>
      <c r="B407" s="15" t="s">
        <v>2241</v>
      </c>
      <c r="C407" s="1" t="s">
        <v>6687</v>
      </c>
      <c r="D407" s="1" t="s">
        <v>6688</v>
      </c>
      <c r="E407" s="1" t="s">
        <v>6689</v>
      </c>
      <c r="F407" s="1" t="s">
        <v>6690</v>
      </c>
      <c r="G407" s="1" t="s">
        <v>2949</v>
      </c>
      <c r="H407" s="2">
        <v>1</v>
      </c>
      <c r="I407" s="1" t="s">
        <v>6691</v>
      </c>
      <c r="J407" s="2">
        <v>48</v>
      </c>
      <c r="K407" s="1" t="s">
        <v>6692</v>
      </c>
      <c r="L407" s="1" t="s">
        <v>2968</v>
      </c>
      <c r="M407" s="1" t="s">
        <v>2949</v>
      </c>
      <c r="N407" s="1" t="s">
        <v>6693</v>
      </c>
      <c r="O407" s="16" t="s">
        <v>2242</v>
      </c>
      <c r="P407" s="17" t="s">
        <v>1681</v>
      </c>
      <c r="Q407" s="18" t="s">
        <v>2243</v>
      </c>
      <c r="R407" s="1" t="s">
        <v>2244</v>
      </c>
      <c r="S407" s="1" t="s">
        <v>1684</v>
      </c>
      <c r="T407" s="1" t="s">
        <v>1685</v>
      </c>
      <c r="U407" s="6"/>
      <c r="V407" s="30">
        <f>VLOOKUP(B407,AC:AE, 3, FALSE)</f>
      </c>
      <c r="W407" s="1" t="s">
        <v>86</v>
      </c>
      <c r="X407" s="1" t="s">
        <v>2970</v>
      </c>
      <c r="Y407" s="6"/>
      <c r="Z407" s="6"/>
      <c r="AA407" s="6"/>
      <c r="AB407" s="6"/>
      <c r="AC407" s="1" t="s">
        <v>1008</v>
      </c>
      <c r="AD407" s="32" t="s">
        <v>1009</v>
      </c>
      <c r="AE407" s="1" t="s">
        <v>117</v>
      </c>
      <c r="AF407" s="6"/>
      <c r="AG407" s="6"/>
      <c r="AH407" s="6"/>
      <c r="AI407" s="6"/>
      <c r="AJ407" s="6"/>
      <c r="AK407" s="3"/>
      <c r="AL407" s="6"/>
      <c r="AM407" s="6"/>
      <c r="AN407" s="6"/>
      <c r="AO407" s="6"/>
      <c r="AP407" s="6"/>
      <c r="AQ407" s="6"/>
      <c r="AR407" s="6"/>
      <c r="AS407" s="6"/>
      <c r="AT407" s="6"/>
      <c r="AU407" s="6"/>
      <c r="AV407" s="32"/>
      <c r="AW407" s="32"/>
      <c r="AX407" s="6"/>
      <c r="AY407" s="6"/>
      <c r="AZ407" s="6"/>
      <c r="BA407" s="6"/>
      <c r="BB407" s="6"/>
      <c r="BC407" s="6"/>
      <c r="BD407" s="3"/>
    </row>
    <row x14ac:dyDescent="0.25" r="408" customHeight="1" ht="15.75">
      <c r="A408" s="17" t="s">
        <v>16</v>
      </c>
      <c r="B408" s="15" t="s">
        <v>1008</v>
      </c>
      <c r="C408" s="1" t="s">
        <v>6694</v>
      </c>
      <c r="D408" s="1" t="s">
        <v>6695</v>
      </c>
      <c r="E408" s="1" t="s">
        <v>6696</v>
      </c>
      <c r="F408" s="1" t="s">
        <v>6697</v>
      </c>
      <c r="G408" s="1" t="s">
        <v>2949</v>
      </c>
      <c r="H408" s="2">
        <v>1</v>
      </c>
      <c r="I408" s="1" t="s">
        <v>6698</v>
      </c>
      <c r="J408" s="19">
        <v>0.5</v>
      </c>
      <c r="K408" s="1" t="s">
        <v>6699</v>
      </c>
      <c r="L408" s="1" t="s">
        <v>6700</v>
      </c>
      <c r="M408" s="1" t="s">
        <v>2953</v>
      </c>
      <c r="N408" s="1" t="s">
        <v>6701</v>
      </c>
      <c r="O408" s="16" t="s">
        <v>1009</v>
      </c>
      <c r="P408" s="17" t="s">
        <v>16</v>
      </c>
      <c r="Q408" s="18" t="s">
        <v>1010</v>
      </c>
      <c r="R408" s="1" t="s">
        <v>1011</v>
      </c>
      <c r="S408" s="1" t="s">
        <v>1684</v>
      </c>
      <c r="T408" s="1" t="s">
        <v>1685</v>
      </c>
      <c r="U408" s="6"/>
      <c r="V408" s="30">
        <f>VLOOKUP(B408,AC:AE, 3, FALSE)</f>
      </c>
      <c r="W408" s="1" t="s">
        <v>86</v>
      </c>
      <c r="X408" s="6"/>
      <c r="Y408" s="6"/>
      <c r="Z408" s="6"/>
      <c r="AA408" s="6"/>
      <c r="AB408" s="6"/>
      <c r="AC408" s="1" t="s">
        <v>1012</v>
      </c>
      <c r="AD408" s="32" t="s">
        <v>1013</v>
      </c>
      <c r="AE408" s="1" t="s">
        <v>27</v>
      </c>
      <c r="AF408" s="6"/>
      <c r="AG408" s="6"/>
      <c r="AH408" s="6"/>
      <c r="AI408" s="6"/>
      <c r="AJ408" s="6"/>
      <c r="AK408" s="3"/>
      <c r="AL408" s="6"/>
      <c r="AM408" s="6"/>
      <c r="AN408" s="6"/>
      <c r="AO408" s="6"/>
      <c r="AP408" s="6"/>
      <c r="AQ408" s="6"/>
      <c r="AR408" s="6"/>
      <c r="AS408" s="6"/>
      <c r="AT408" s="6"/>
      <c r="AU408" s="6"/>
      <c r="AV408" s="32"/>
      <c r="AW408" s="32"/>
      <c r="AX408" s="6"/>
      <c r="AY408" s="6"/>
      <c r="AZ408" s="6"/>
      <c r="BA408" s="6"/>
      <c r="BB408" s="6"/>
      <c r="BC408" s="6"/>
      <c r="BD408" s="3"/>
    </row>
    <row x14ac:dyDescent="0.25" r="409" customHeight="1" ht="15.75">
      <c r="A409" s="17" t="s">
        <v>32</v>
      </c>
      <c r="B409" s="15" t="s">
        <v>1012</v>
      </c>
      <c r="C409" s="1" t="s">
        <v>6702</v>
      </c>
      <c r="D409" s="1" t="s">
        <v>6703</v>
      </c>
      <c r="E409" s="1" t="s">
        <v>6704</v>
      </c>
      <c r="F409" s="1" t="s">
        <v>6705</v>
      </c>
      <c r="G409" s="1" t="s">
        <v>2953</v>
      </c>
      <c r="H409" s="2">
        <v>1</v>
      </c>
      <c r="I409" s="1" t="s">
        <v>6706</v>
      </c>
      <c r="J409" s="19">
        <v>2.5</v>
      </c>
      <c r="K409" s="1" t="s">
        <v>6707</v>
      </c>
      <c r="L409" s="1" t="s">
        <v>2968</v>
      </c>
      <c r="M409" s="1" t="s">
        <v>2953</v>
      </c>
      <c r="N409" s="1" t="s">
        <v>6582</v>
      </c>
      <c r="O409" s="16" t="s">
        <v>1013</v>
      </c>
      <c r="P409" s="17" t="s">
        <v>32</v>
      </c>
      <c r="Q409" s="18" t="s">
        <v>1014</v>
      </c>
      <c r="R409" s="1" t="s">
        <v>1015</v>
      </c>
      <c r="S409" s="1" t="s">
        <v>2228</v>
      </c>
      <c r="T409" s="1" t="s">
        <v>1685</v>
      </c>
      <c r="U409" s="6"/>
      <c r="V409" s="30">
        <f>VLOOKUP(B409,AC:AE, 3, FALSE)</f>
      </c>
      <c r="W409" s="1" t="s">
        <v>4798</v>
      </c>
      <c r="X409" s="6"/>
      <c r="Y409" s="6"/>
      <c r="Z409" s="6"/>
      <c r="AA409" s="6"/>
      <c r="AB409" s="6"/>
      <c r="AC409" s="1" t="s">
        <v>1016</v>
      </c>
      <c r="AD409" s="1" t="s">
        <v>1017</v>
      </c>
      <c r="AE409" s="1" t="s">
        <v>20</v>
      </c>
      <c r="AF409" s="6"/>
      <c r="AG409" s="6"/>
      <c r="AH409" s="6"/>
      <c r="AI409" s="6"/>
      <c r="AJ409" s="6"/>
      <c r="AK409" s="3"/>
      <c r="AL409" s="6"/>
      <c r="AM409" s="6"/>
      <c r="AN409" s="6"/>
      <c r="AO409" s="6"/>
      <c r="AP409" s="6"/>
      <c r="AQ409" s="6"/>
      <c r="AR409" s="6"/>
      <c r="AS409" s="6"/>
      <c r="AT409" s="6"/>
      <c r="AU409" s="6"/>
      <c r="AV409" s="32"/>
      <c r="AW409" s="32"/>
      <c r="AX409" s="6"/>
      <c r="AY409" s="6"/>
      <c r="AZ409" s="6"/>
      <c r="BA409" s="6"/>
      <c r="BB409" s="6"/>
      <c r="BC409" s="6"/>
      <c r="BD409" s="3"/>
    </row>
    <row x14ac:dyDescent="0.25" r="410" customHeight="1" ht="15.75">
      <c r="A410" s="17" t="s">
        <v>32</v>
      </c>
      <c r="B410" s="15" t="s">
        <v>1016</v>
      </c>
      <c r="C410" s="1" t="s">
        <v>6708</v>
      </c>
      <c r="D410" s="1" t="s">
        <v>6709</v>
      </c>
      <c r="E410" s="1" t="s">
        <v>6710</v>
      </c>
      <c r="F410" s="1" t="s">
        <v>6711</v>
      </c>
      <c r="G410" s="1" t="s">
        <v>2953</v>
      </c>
      <c r="H410" s="2">
        <v>1</v>
      </c>
      <c r="I410" s="1" t="s">
        <v>2950</v>
      </c>
      <c r="J410" s="2">
        <v>0</v>
      </c>
      <c r="K410" s="1" t="s">
        <v>2993</v>
      </c>
      <c r="L410" s="1" t="s">
        <v>2968</v>
      </c>
      <c r="M410" s="1" t="s">
        <v>2953</v>
      </c>
      <c r="N410" s="1" t="s">
        <v>6712</v>
      </c>
      <c r="O410" s="16" t="s">
        <v>1017</v>
      </c>
      <c r="P410" s="17" t="s">
        <v>32</v>
      </c>
      <c r="Q410" s="18" t="s">
        <v>1018</v>
      </c>
      <c r="R410" s="1" t="s">
        <v>1019</v>
      </c>
      <c r="S410" s="1" t="s">
        <v>1746</v>
      </c>
      <c r="T410" s="1" t="s">
        <v>1685</v>
      </c>
      <c r="U410" s="6"/>
      <c r="V410" s="30">
        <f>VLOOKUP(B410,AC:AE, 3, FALSE)</f>
      </c>
      <c r="W410" s="1" t="s">
        <v>4809</v>
      </c>
      <c r="X410" s="6"/>
      <c r="Y410" s="6"/>
      <c r="Z410" s="6"/>
      <c r="AA410" s="6"/>
      <c r="AB410" s="6"/>
      <c r="AC410" s="1" t="s">
        <v>1020</v>
      </c>
      <c r="AD410" s="1" t="s">
        <v>1021</v>
      </c>
      <c r="AE410" s="1" t="s">
        <v>62</v>
      </c>
      <c r="AF410" s="6"/>
      <c r="AG410" s="6"/>
      <c r="AH410" s="6"/>
      <c r="AI410" s="6"/>
      <c r="AJ410" s="6"/>
      <c r="AK410" s="3"/>
      <c r="AL410" s="6"/>
      <c r="AM410" s="6"/>
      <c r="AN410" s="6"/>
      <c r="AO410" s="6"/>
      <c r="AP410" s="6"/>
      <c r="AQ410" s="6"/>
      <c r="AR410" s="6"/>
      <c r="AS410" s="6"/>
      <c r="AT410" s="6"/>
      <c r="AU410" s="6"/>
      <c r="AV410" s="32"/>
      <c r="AW410" s="32"/>
      <c r="AX410" s="6"/>
      <c r="AY410" s="6"/>
      <c r="AZ410" s="6"/>
      <c r="BA410" s="6"/>
      <c r="BB410" s="6"/>
      <c r="BC410" s="6"/>
      <c r="BD410" s="3"/>
    </row>
    <row x14ac:dyDescent="0.25" r="411" customHeight="1" ht="15.75">
      <c r="A411" s="17" t="s">
        <v>32</v>
      </c>
      <c r="B411" s="15" t="s">
        <v>1020</v>
      </c>
      <c r="C411" s="1" t="s">
        <v>6713</v>
      </c>
      <c r="D411" s="1" t="s">
        <v>6714</v>
      </c>
      <c r="E411" s="1" t="s">
        <v>6715</v>
      </c>
      <c r="F411" s="1" t="s">
        <v>6716</v>
      </c>
      <c r="G411" s="1" t="s">
        <v>2953</v>
      </c>
      <c r="H411" s="2">
        <v>1</v>
      </c>
      <c r="I411" s="1" t="s">
        <v>2950</v>
      </c>
      <c r="J411" s="2">
        <v>0</v>
      </c>
      <c r="K411" s="1" t="s">
        <v>2993</v>
      </c>
      <c r="L411" s="1" t="s">
        <v>2968</v>
      </c>
      <c r="M411" s="1" t="s">
        <v>2953</v>
      </c>
      <c r="N411" s="1" t="s">
        <v>6717</v>
      </c>
      <c r="O411" s="16" t="s">
        <v>1021</v>
      </c>
      <c r="P411" s="17" t="s">
        <v>32</v>
      </c>
      <c r="Q411" s="18" t="s">
        <v>1022</v>
      </c>
      <c r="R411" s="1" t="s">
        <v>1023</v>
      </c>
      <c r="S411" s="1" t="s">
        <v>1684</v>
      </c>
      <c r="T411" s="1" t="s">
        <v>1685</v>
      </c>
      <c r="U411" s="6"/>
      <c r="V411" s="30">
        <f>VLOOKUP(B411,AC:AE, 3, FALSE)</f>
      </c>
      <c r="W411" s="1" t="s">
        <v>4818</v>
      </c>
      <c r="X411" s="6"/>
      <c r="Y411" s="6"/>
      <c r="Z411" s="6"/>
      <c r="AA411" s="6"/>
      <c r="AB411" s="6"/>
      <c r="AC411" s="1" t="s">
        <v>2245</v>
      </c>
      <c r="AD411" s="1" t="s">
        <v>2246</v>
      </c>
      <c r="AE411" s="1" t="s">
        <v>135</v>
      </c>
      <c r="AF411" s="6"/>
      <c r="AG411" s="6"/>
      <c r="AH411" s="6"/>
      <c r="AI411" s="6"/>
      <c r="AJ411" s="6"/>
      <c r="AK411" s="3"/>
      <c r="AL411" s="6"/>
      <c r="AM411" s="6"/>
      <c r="AN411" s="6"/>
      <c r="AO411" s="6"/>
      <c r="AP411" s="6"/>
      <c r="AQ411" s="6"/>
      <c r="AR411" s="6"/>
      <c r="AS411" s="6"/>
      <c r="AT411" s="6"/>
      <c r="AU411" s="6"/>
      <c r="AV411" s="32"/>
      <c r="AW411" s="32"/>
      <c r="AX411" s="6"/>
      <c r="AY411" s="6"/>
      <c r="AZ411" s="6"/>
      <c r="BA411" s="6"/>
      <c r="BB411" s="6"/>
      <c r="BC411" s="6"/>
      <c r="BD411" s="3"/>
    </row>
    <row x14ac:dyDescent="0.25" r="412" customHeight="1" ht="15.75">
      <c r="A412" s="17" t="s">
        <v>1693</v>
      </c>
      <c r="B412" s="15" t="s">
        <v>2245</v>
      </c>
      <c r="C412" s="1" t="s">
        <v>6718</v>
      </c>
      <c r="D412" s="1" t="s">
        <v>6719</v>
      </c>
      <c r="E412" s="1" t="s">
        <v>6720</v>
      </c>
      <c r="F412" s="1" t="s">
        <v>6721</v>
      </c>
      <c r="G412" s="1" t="s">
        <v>2953</v>
      </c>
      <c r="H412" s="2">
        <v>1</v>
      </c>
      <c r="I412" s="1" t="s">
        <v>6722</v>
      </c>
      <c r="J412" s="19">
        <v>15.5</v>
      </c>
      <c r="K412" s="1" t="s">
        <v>2993</v>
      </c>
      <c r="L412" s="1" t="s">
        <v>2968</v>
      </c>
      <c r="M412" s="1" t="s">
        <v>2949</v>
      </c>
      <c r="N412" s="1" t="s">
        <v>6723</v>
      </c>
      <c r="O412" s="16" t="s">
        <v>2246</v>
      </c>
      <c r="P412" s="17" t="s">
        <v>1693</v>
      </c>
      <c r="Q412" s="18" t="s">
        <v>2247</v>
      </c>
      <c r="R412" s="1" t="s">
        <v>2248</v>
      </c>
      <c r="S412" s="1" t="s">
        <v>1708</v>
      </c>
      <c r="T412" s="1" t="s">
        <v>1685</v>
      </c>
      <c r="U412" s="6"/>
      <c r="V412" s="30">
        <f>VLOOKUP(B412,AC:AE, 3, FALSE)</f>
      </c>
      <c r="W412" s="1" t="s">
        <v>86</v>
      </c>
      <c r="X412" s="1" t="s">
        <v>2970</v>
      </c>
      <c r="Y412" s="6"/>
      <c r="Z412" s="6"/>
      <c r="AA412" s="6"/>
      <c r="AB412" s="6"/>
      <c r="AC412" s="1" t="s">
        <v>2249</v>
      </c>
      <c r="AD412" s="32" t="s">
        <v>2250</v>
      </c>
      <c r="AE412" s="1" t="s">
        <v>87</v>
      </c>
      <c r="AF412" s="6"/>
      <c r="AG412" s="6"/>
      <c r="AH412" s="6"/>
      <c r="AI412" s="6"/>
      <c r="AJ412" s="6"/>
      <c r="AK412" s="3"/>
      <c r="AL412" s="6"/>
      <c r="AM412" s="6"/>
      <c r="AN412" s="6"/>
      <c r="AO412" s="6"/>
      <c r="AP412" s="6"/>
      <c r="AQ412" s="6"/>
      <c r="AR412" s="6"/>
      <c r="AS412" s="6"/>
      <c r="AT412" s="6"/>
      <c r="AU412" s="6"/>
      <c r="AV412" s="32"/>
      <c r="AW412" s="32"/>
      <c r="AX412" s="6"/>
      <c r="AY412" s="6"/>
      <c r="AZ412" s="6"/>
      <c r="BA412" s="6"/>
      <c r="BB412" s="6"/>
      <c r="BC412" s="6"/>
      <c r="BD412" s="3"/>
    </row>
    <row x14ac:dyDescent="0.25" r="413" customHeight="1" ht="15.75">
      <c r="A413" s="17" t="s">
        <v>1693</v>
      </c>
      <c r="B413" s="15" t="s">
        <v>2249</v>
      </c>
      <c r="C413" s="1" t="s">
        <v>6724</v>
      </c>
      <c r="D413" s="1" t="s">
        <v>5655</v>
      </c>
      <c r="E413" s="1" t="s">
        <v>6725</v>
      </c>
      <c r="F413" s="1" t="s">
        <v>6726</v>
      </c>
      <c r="G413" s="1" t="s">
        <v>2953</v>
      </c>
      <c r="H413" s="19">
        <v>0.555555556</v>
      </c>
      <c r="I413" s="1" t="s">
        <v>6727</v>
      </c>
      <c r="J413" s="19">
        <v>1.5</v>
      </c>
      <c r="K413" s="1" t="s">
        <v>2993</v>
      </c>
      <c r="L413" s="1" t="s">
        <v>2968</v>
      </c>
      <c r="M413" s="1" t="s">
        <v>2949</v>
      </c>
      <c r="N413" s="1" t="s">
        <v>6728</v>
      </c>
      <c r="O413" s="16" t="s">
        <v>2250</v>
      </c>
      <c r="P413" s="17" t="s">
        <v>1693</v>
      </c>
      <c r="Q413" s="18" t="s">
        <v>2251</v>
      </c>
      <c r="R413" s="1" t="s">
        <v>2252</v>
      </c>
      <c r="S413" s="1" t="s">
        <v>1684</v>
      </c>
      <c r="T413" s="1" t="s">
        <v>1685</v>
      </c>
      <c r="U413" s="6"/>
      <c r="V413" s="30">
        <f>VLOOKUP(B413,AC:AE, 3, FALSE)</f>
      </c>
      <c r="W413" s="1" t="s">
        <v>86</v>
      </c>
      <c r="X413" s="1" t="s">
        <v>2970</v>
      </c>
      <c r="Y413" s="6"/>
      <c r="Z413" s="6"/>
      <c r="AA413" s="6"/>
      <c r="AB413" s="6"/>
      <c r="AC413" s="1" t="s">
        <v>1024</v>
      </c>
      <c r="AD413" s="1" t="s">
        <v>6729</v>
      </c>
      <c r="AE413" s="1" t="s">
        <v>62</v>
      </c>
      <c r="AF413" s="6"/>
      <c r="AG413" s="6"/>
      <c r="AH413" s="6"/>
      <c r="AI413" s="6"/>
      <c r="AJ413" s="6"/>
      <c r="AK413" s="3"/>
      <c r="AL413" s="6"/>
      <c r="AM413" s="6"/>
      <c r="AN413" s="6"/>
      <c r="AO413" s="6"/>
      <c r="AP413" s="6"/>
      <c r="AQ413" s="6"/>
      <c r="AR413" s="6"/>
      <c r="AS413" s="6"/>
      <c r="AT413" s="6"/>
      <c r="AU413" s="6"/>
      <c r="AV413" s="32"/>
      <c r="AW413" s="32"/>
      <c r="AX413" s="6"/>
      <c r="AY413" s="6"/>
      <c r="AZ413" s="6"/>
      <c r="BA413" s="6"/>
      <c r="BB413" s="6"/>
      <c r="BC413" s="6"/>
      <c r="BD413" s="3"/>
    </row>
    <row x14ac:dyDescent="0.25" r="414" customHeight="1" ht="15.75">
      <c r="A414" s="17" t="s">
        <v>32</v>
      </c>
      <c r="B414" s="15" t="s">
        <v>1024</v>
      </c>
      <c r="C414" s="1" t="s">
        <v>6730</v>
      </c>
      <c r="D414" s="1" t="s">
        <v>6731</v>
      </c>
      <c r="E414" s="1" t="s">
        <v>6732</v>
      </c>
      <c r="F414" s="1" t="s">
        <v>6733</v>
      </c>
      <c r="G414" s="1" t="s">
        <v>2953</v>
      </c>
      <c r="H414" s="2">
        <v>1</v>
      </c>
      <c r="I414" s="1" t="s">
        <v>6734</v>
      </c>
      <c r="J414" s="19">
        <v>3.5</v>
      </c>
      <c r="K414" s="1" t="s">
        <v>2993</v>
      </c>
      <c r="L414" s="1" t="s">
        <v>2968</v>
      </c>
      <c r="M414" s="1" t="s">
        <v>5756</v>
      </c>
      <c r="N414" s="1" t="s">
        <v>6717</v>
      </c>
      <c r="O414" s="16" t="s">
        <v>1025</v>
      </c>
      <c r="P414" s="17" t="s">
        <v>32</v>
      </c>
      <c r="Q414" s="18" t="s">
        <v>1026</v>
      </c>
      <c r="R414" s="1" t="s">
        <v>1023</v>
      </c>
      <c r="S414" s="1" t="s">
        <v>1684</v>
      </c>
      <c r="T414" s="1" t="s">
        <v>1685</v>
      </c>
      <c r="U414" s="6"/>
      <c r="V414" s="30">
        <f>VLOOKUP(B414,AC:AE, 3, FALSE)</f>
      </c>
      <c r="W414" s="1" t="s">
        <v>4818</v>
      </c>
      <c r="X414" s="6"/>
      <c r="Y414" s="6"/>
      <c r="Z414" s="6"/>
      <c r="AA414" s="6"/>
      <c r="AB414" s="6"/>
      <c r="AC414" s="1" t="s">
        <v>2253</v>
      </c>
      <c r="AD414" s="1" t="s">
        <v>6735</v>
      </c>
      <c r="AE414" s="1" t="s">
        <v>27</v>
      </c>
      <c r="AF414" s="6"/>
      <c r="AG414" s="6"/>
      <c r="AH414" s="6"/>
      <c r="AI414" s="6"/>
      <c r="AJ414" s="6"/>
      <c r="AK414" s="3"/>
      <c r="AL414" s="6"/>
      <c r="AM414" s="6"/>
      <c r="AN414" s="6"/>
      <c r="AO414" s="6"/>
      <c r="AP414" s="6"/>
      <c r="AQ414" s="6"/>
      <c r="AR414" s="6"/>
      <c r="AS414" s="6"/>
      <c r="AT414" s="6"/>
      <c r="AU414" s="6"/>
      <c r="AV414" s="32"/>
      <c r="AW414" s="32"/>
      <c r="AX414" s="6"/>
      <c r="AY414" s="6"/>
      <c r="AZ414" s="6"/>
      <c r="BA414" s="6"/>
      <c r="BB414" s="6"/>
      <c r="BC414" s="6"/>
      <c r="BD414" s="3"/>
    </row>
    <row x14ac:dyDescent="0.25" r="415" customHeight="1" ht="15.75">
      <c r="A415" s="17" t="s">
        <v>1681</v>
      </c>
      <c r="B415" s="15" t="s">
        <v>2253</v>
      </c>
      <c r="C415" s="1" t="s">
        <v>6736</v>
      </c>
      <c r="D415" s="1" t="s">
        <v>6737</v>
      </c>
      <c r="E415" s="1" t="s">
        <v>6738</v>
      </c>
      <c r="F415" s="1" t="s">
        <v>6739</v>
      </c>
      <c r="G415" s="1" t="s">
        <v>2949</v>
      </c>
      <c r="H415" s="2">
        <v>1</v>
      </c>
      <c r="I415" s="1" t="s">
        <v>2950</v>
      </c>
      <c r="J415" s="2">
        <v>0</v>
      </c>
      <c r="K415" s="1" t="s">
        <v>6740</v>
      </c>
      <c r="L415" s="1" t="s">
        <v>2968</v>
      </c>
      <c r="M415" s="1" t="s">
        <v>2949</v>
      </c>
      <c r="N415" s="1" t="s">
        <v>6741</v>
      </c>
      <c r="O415" s="16" t="s">
        <v>2254</v>
      </c>
      <c r="P415" s="17" t="s">
        <v>1681</v>
      </c>
      <c r="Q415" s="18" t="s">
        <v>2255</v>
      </c>
      <c r="R415" s="1" t="s">
        <v>2256</v>
      </c>
      <c r="S415" s="1" t="s">
        <v>1684</v>
      </c>
      <c r="T415" s="1" t="s">
        <v>1685</v>
      </c>
      <c r="U415" s="6"/>
      <c r="V415" s="30">
        <f>VLOOKUP(B415,AC:AE, 3, FALSE)</f>
      </c>
      <c r="W415" s="1" t="s">
        <v>86</v>
      </c>
      <c r="X415" s="1" t="s">
        <v>2970</v>
      </c>
      <c r="Y415" s="6"/>
      <c r="Z415" s="6"/>
      <c r="AA415" s="6"/>
      <c r="AB415" s="6"/>
      <c r="AC415" s="1" t="s">
        <v>1027</v>
      </c>
      <c r="AD415" s="1" t="s">
        <v>1028</v>
      </c>
      <c r="AE415" s="1" t="s">
        <v>117</v>
      </c>
      <c r="AF415" s="6"/>
      <c r="AG415" s="6"/>
      <c r="AH415" s="6"/>
      <c r="AI415" s="6"/>
      <c r="AJ415" s="6"/>
      <c r="AK415" s="3"/>
      <c r="AL415" s="6"/>
      <c r="AM415" s="6"/>
      <c r="AN415" s="6"/>
      <c r="AO415" s="6"/>
      <c r="AP415" s="6"/>
      <c r="AQ415" s="6"/>
      <c r="AR415" s="6"/>
      <c r="AS415" s="6"/>
      <c r="AT415" s="6"/>
      <c r="AU415" s="6"/>
      <c r="AV415" s="32"/>
      <c r="AW415" s="32"/>
      <c r="AX415" s="6"/>
      <c r="AY415" s="6"/>
      <c r="AZ415" s="6"/>
      <c r="BA415" s="6"/>
      <c r="BB415" s="6"/>
      <c r="BC415" s="6"/>
      <c r="BD415" s="3"/>
    </row>
    <row x14ac:dyDescent="0.25" r="416" customHeight="1" ht="15.75">
      <c r="A416" s="17" t="s">
        <v>16</v>
      </c>
      <c r="B416" s="15" t="s">
        <v>1027</v>
      </c>
      <c r="C416" s="1" t="s">
        <v>6742</v>
      </c>
      <c r="D416" s="1" t="s">
        <v>6743</v>
      </c>
      <c r="E416" s="1" t="s">
        <v>6744</v>
      </c>
      <c r="F416" s="1" t="s">
        <v>6745</v>
      </c>
      <c r="G416" s="1" t="s">
        <v>2949</v>
      </c>
      <c r="H416" s="2">
        <v>1</v>
      </c>
      <c r="I416" s="1" t="s">
        <v>2950</v>
      </c>
      <c r="J416" s="2">
        <v>0</v>
      </c>
      <c r="K416" s="1" t="s">
        <v>6746</v>
      </c>
      <c r="L416" s="1" t="s">
        <v>6747</v>
      </c>
      <c r="M416" s="1" t="s">
        <v>2953</v>
      </c>
      <c r="N416" s="1" t="s">
        <v>6748</v>
      </c>
      <c r="O416" s="16" t="s">
        <v>1028</v>
      </c>
      <c r="P416" s="17" t="s">
        <v>16</v>
      </c>
      <c r="Q416" s="18" t="s">
        <v>1029</v>
      </c>
      <c r="R416" s="1" t="s">
        <v>1030</v>
      </c>
      <c r="S416" s="1" t="s">
        <v>1684</v>
      </c>
      <c r="T416" s="1" t="s">
        <v>1685</v>
      </c>
      <c r="U416" s="6"/>
      <c r="V416" s="30">
        <f>VLOOKUP(B416,AC:AE, 3, FALSE)</f>
      </c>
      <c r="W416" s="1" t="s">
        <v>86</v>
      </c>
      <c r="X416" s="6"/>
      <c r="Y416" s="6"/>
      <c r="Z416" s="6"/>
      <c r="AA416" s="6"/>
      <c r="AB416" s="6"/>
      <c r="AC416" s="1" t="s">
        <v>1031</v>
      </c>
      <c r="AD416" s="1" t="s">
        <v>1032</v>
      </c>
      <c r="AE416" s="1" t="s">
        <v>62</v>
      </c>
      <c r="AF416" s="6"/>
      <c r="AG416" s="6"/>
      <c r="AH416" s="6"/>
      <c r="AI416" s="6"/>
      <c r="AJ416" s="6"/>
      <c r="AK416" s="3"/>
      <c r="AL416" s="6"/>
      <c r="AM416" s="6"/>
      <c r="AN416" s="6"/>
      <c r="AO416" s="6"/>
      <c r="AP416" s="6"/>
      <c r="AQ416" s="6"/>
      <c r="AR416" s="6"/>
      <c r="AS416" s="6"/>
      <c r="AT416" s="6"/>
      <c r="AU416" s="6"/>
      <c r="AV416" s="32"/>
      <c r="AW416" s="32"/>
      <c r="AX416" s="6"/>
      <c r="AY416" s="6"/>
      <c r="AZ416" s="6"/>
      <c r="BA416" s="6"/>
      <c r="BB416" s="6"/>
      <c r="BC416" s="6"/>
      <c r="BD416" s="3"/>
    </row>
    <row x14ac:dyDescent="0.25" r="417" customHeight="1" ht="15.75">
      <c r="A417" s="17" t="s">
        <v>16</v>
      </c>
      <c r="B417" s="15" t="s">
        <v>1031</v>
      </c>
      <c r="C417" s="1" t="s">
        <v>6749</v>
      </c>
      <c r="D417" s="1" t="s">
        <v>4590</v>
      </c>
      <c r="E417" s="1" t="s">
        <v>6750</v>
      </c>
      <c r="F417" s="1" t="s">
        <v>6751</v>
      </c>
      <c r="G417" s="1" t="s">
        <v>2949</v>
      </c>
      <c r="H417" s="2">
        <v>1</v>
      </c>
      <c r="I417" s="1" t="s">
        <v>6752</v>
      </c>
      <c r="J417" s="2">
        <v>8</v>
      </c>
      <c r="K417" s="1" t="s">
        <v>6753</v>
      </c>
      <c r="L417" s="1" t="s">
        <v>5027</v>
      </c>
      <c r="M417" s="1" t="s">
        <v>2953</v>
      </c>
      <c r="N417" s="1" t="s">
        <v>6754</v>
      </c>
      <c r="O417" s="16" t="s">
        <v>1032</v>
      </c>
      <c r="P417" s="17" t="s">
        <v>16</v>
      </c>
      <c r="Q417" s="18" t="s">
        <v>1033</v>
      </c>
      <c r="R417" s="1" t="s">
        <v>1034</v>
      </c>
      <c r="S417" s="1" t="s">
        <v>1684</v>
      </c>
      <c r="T417" s="1" t="s">
        <v>1685</v>
      </c>
      <c r="U417" s="6"/>
      <c r="V417" s="30">
        <f>VLOOKUP(B417,AC:AE, 3, FALSE)</f>
      </c>
      <c r="W417" s="1" t="s">
        <v>86</v>
      </c>
      <c r="X417" s="6"/>
      <c r="Y417" s="6"/>
      <c r="Z417" s="6"/>
      <c r="AA417" s="6"/>
      <c r="AB417" s="6"/>
      <c r="AC417" s="1" t="s">
        <v>2257</v>
      </c>
      <c r="AD417" s="1" t="s">
        <v>2258</v>
      </c>
      <c r="AE417" s="1" t="s">
        <v>126</v>
      </c>
      <c r="AF417" s="6"/>
      <c r="AG417" s="6"/>
      <c r="AH417" s="6"/>
      <c r="AI417" s="6"/>
      <c r="AJ417" s="6"/>
      <c r="AK417" s="3"/>
      <c r="AL417" s="6"/>
      <c r="AM417" s="6"/>
      <c r="AN417" s="6"/>
      <c r="AO417" s="6"/>
      <c r="AP417" s="6"/>
      <c r="AQ417" s="6"/>
      <c r="AR417" s="6"/>
      <c r="AS417" s="6"/>
      <c r="AT417" s="6"/>
      <c r="AU417" s="6"/>
      <c r="AV417" s="32"/>
      <c r="AW417" s="32"/>
      <c r="AX417" s="6"/>
      <c r="AY417" s="6"/>
      <c r="AZ417" s="6"/>
      <c r="BA417" s="6"/>
      <c r="BB417" s="6"/>
      <c r="BC417" s="6"/>
      <c r="BD417" s="3"/>
    </row>
    <row x14ac:dyDescent="0.25" r="418" customHeight="1" ht="15.75">
      <c r="A418" s="17" t="s">
        <v>1681</v>
      </c>
      <c r="B418" s="15" t="s">
        <v>2257</v>
      </c>
      <c r="C418" s="1" t="s">
        <v>6755</v>
      </c>
      <c r="D418" s="1" t="s">
        <v>6756</v>
      </c>
      <c r="E418" s="1" t="s">
        <v>6757</v>
      </c>
      <c r="F418" s="1" t="s">
        <v>6758</v>
      </c>
      <c r="G418" s="1" t="s">
        <v>2949</v>
      </c>
      <c r="H418" s="2">
        <v>1</v>
      </c>
      <c r="I418" s="1" t="s">
        <v>2950</v>
      </c>
      <c r="J418" s="2">
        <v>0</v>
      </c>
      <c r="K418" s="1" t="s">
        <v>6759</v>
      </c>
      <c r="L418" s="1" t="s">
        <v>2968</v>
      </c>
      <c r="M418" s="1" t="s">
        <v>2949</v>
      </c>
      <c r="N418" s="1" t="s">
        <v>6760</v>
      </c>
      <c r="O418" s="16" t="s">
        <v>2258</v>
      </c>
      <c r="P418" s="17" t="s">
        <v>1681</v>
      </c>
      <c r="Q418" s="18" t="s">
        <v>2259</v>
      </c>
      <c r="R418" s="1" t="s">
        <v>2260</v>
      </c>
      <c r="S418" s="1" t="s">
        <v>1746</v>
      </c>
      <c r="T418" s="1" t="s">
        <v>1685</v>
      </c>
      <c r="U418" s="6"/>
      <c r="V418" s="30">
        <f>VLOOKUP(B418,AC:AE, 3, FALSE)</f>
      </c>
      <c r="W418" s="1" t="s">
        <v>86</v>
      </c>
      <c r="X418" s="1" t="s">
        <v>2970</v>
      </c>
      <c r="Y418" s="6"/>
      <c r="Z418" s="6"/>
      <c r="AA418" s="6"/>
      <c r="AB418" s="6"/>
      <c r="AC418" s="1" t="s">
        <v>2261</v>
      </c>
      <c r="AD418" s="1" t="s">
        <v>2262</v>
      </c>
      <c r="AE418" s="1" t="s">
        <v>62</v>
      </c>
      <c r="AF418" s="6"/>
      <c r="AG418" s="6"/>
      <c r="AH418" s="6"/>
      <c r="AI418" s="6"/>
      <c r="AJ418" s="6"/>
      <c r="AK418" s="3"/>
      <c r="AL418" s="6"/>
      <c r="AM418" s="6"/>
      <c r="AN418" s="6"/>
      <c r="AO418" s="6"/>
      <c r="AP418" s="6"/>
      <c r="AQ418" s="6"/>
      <c r="AR418" s="6"/>
      <c r="AS418" s="6"/>
      <c r="AT418" s="6"/>
      <c r="AU418" s="6"/>
      <c r="AV418" s="32"/>
      <c r="AW418" s="32"/>
      <c r="AX418" s="6"/>
      <c r="AY418" s="6"/>
      <c r="AZ418" s="6"/>
      <c r="BA418" s="6"/>
      <c r="BB418" s="6"/>
      <c r="BC418" s="6"/>
      <c r="BD418" s="3"/>
    </row>
    <row x14ac:dyDescent="0.25" r="419" customHeight="1" ht="15.75">
      <c r="A419" s="17" t="s">
        <v>1681</v>
      </c>
      <c r="B419" s="15" t="s">
        <v>2261</v>
      </c>
      <c r="C419" s="1" t="s">
        <v>6761</v>
      </c>
      <c r="D419" s="1" t="s">
        <v>6762</v>
      </c>
      <c r="E419" s="1" t="s">
        <v>6763</v>
      </c>
      <c r="F419" s="1" t="s">
        <v>6764</v>
      </c>
      <c r="G419" s="1" t="s">
        <v>2949</v>
      </c>
      <c r="H419" s="19">
        <v>0.112903226</v>
      </c>
      <c r="I419" s="1" t="s">
        <v>6765</v>
      </c>
      <c r="J419" s="2">
        <v>6</v>
      </c>
      <c r="K419" s="1" t="s">
        <v>6766</v>
      </c>
      <c r="L419" s="1" t="s">
        <v>5755</v>
      </c>
      <c r="M419" s="1" t="s">
        <v>2949</v>
      </c>
      <c r="N419" s="1" t="s">
        <v>6767</v>
      </c>
      <c r="O419" s="16" t="s">
        <v>2262</v>
      </c>
      <c r="P419" s="17" t="s">
        <v>1681</v>
      </c>
      <c r="Q419" s="18" t="s">
        <v>2263</v>
      </c>
      <c r="R419" s="1" t="s">
        <v>2264</v>
      </c>
      <c r="S419" s="1" t="s">
        <v>1684</v>
      </c>
      <c r="T419" s="1" t="s">
        <v>1685</v>
      </c>
      <c r="U419" s="6"/>
      <c r="V419" s="30">
        <f>VLOOKUP(B419,AC:AE, 3, FALSE)</f>
      </c>
      <c r="W419" s="1" t="s">
        <v>86</v>
      </c>
      <c r="X419" s="1" t="s">
        <v>2970</v>
      </c>
      <c r="Y419" s="6"/>
      <c r="Z419" s="6"/>
      <c r="AA419" s="6"/>
      <c r="AB419" s="6"/>
      <c r="AC419" s="1" t="s">
        <v>2265</v>
      </c>
      <c r="AD419" s="32" t="s">
        <v>2266</v>
      </c>
      <c r="AE419" s="1" t="s">
        <v>67</v>
      </c>
      <c r="AF419" s="6"/>
      <c r="AG419" s="6"/>
      <c r="AH419" s="6"/>
      <c r="AI419" s="6"/>
      <c r="AJ419" s="6"/>
      <c r="AK419" s="3"/>
      <c r="AL419" s="6"/>
      <c r="AM419" s="6"/>
      <c r="AN419" s="6"/>
      <c r="AO419" s="6"/>
      <c r="AP419" s="6"/>
      <c r="AQ419" s="6"/>
      <c r="AR419" s="6"/>
      <c r="AS419" s="6"/>
      <c r="AT419" s="6"/>
      <c r="AU419" s="6"/>
      <c r="AV419" s="32"/>
      <c r="AW419" s="32"/>
      <c r="AX419" s="6"/>
      <c r="AY419" s="6"/>
      <c r="AZ419" s="6"/>
      <c r="BA419" s="6"/>
      <c r="BB419" s="6"/>
      <c r="BC419" s="6"/>
      <c r="BD419" s="3"/>
    </row>
    <row x14ac:dyDescent="0.25" r="420" customHeight="1" ht="15.75">
      <c r="A420" s="17" t="s">
        <v>1681</v>
      </c>
      <c r="B420" s="15" t="s">
        <v>2265</v>
      </c>
      <c r="C420" s="1" t="s">
        <v>6768</v>
      </c>
      <c r="D420" s="1" t="s">
        <v>3241</v>
      </c>
      <c r="E420" s="1" t="s">
        <v>6769</v>
      </c>
      <c r="F420" s="1" t="s">
        <v>6770</v>
      </c>
      <c r="G420" s="1" t="s">
        <v>2949</v>
      </c>
      <c r="H420" s="2">
        <v>1</v>
      </c>
      <c r="I420" s="1" t="s">
        <v>6771</v>
      </c>
      <c r="J420" s="2">
        <v>3</v>
      </c>
      <c r="K420" s="1" t="s">
        <v>6772</v>
      </c>
      <c r="L420" s="1" t="s">
        <v>2968</v>
      </c>
      <c r="M420" s="1" t="s">
        <v>2949</v>
      </c>
      <c r="N420" s="1" t="s">
        <v>6282</v>
      </c>
      <c r="O420" s="16" t="s">
        <v>2266</v>
      </c>
      <c r="P420" s="17" t="s">
        <v>1681</v>
      </c>
      <c r="Q420" s="18" t="s">
        <v>2267</v>
      </c>
      <c r="R420" s="1" t="s">
        <v>2268</v>
      </c>
      <c r="S420" s="1" t="s">
        <v>1684</v>
      </c>
      <c r="T420" s="1" t="s">
        <v>1685</v>
      </c>
      <c r="U420" s="6"/>
      <c r="V420" s="30">
        <f>VLOOKUP(B420,AC:AE, 3, FALSE)</f>
      </c>
      <c r="W420" s="1" t="s">
        <v>86</v>
      </c>
      <c r="X420" s="1" t="s">
        <v>2970</v>
      </c>
      <c r="Y420" s="6"/>
      <c r="Z420" s="6"/>
      <c r="AA420" s="6"/>
      <c r="AB420" s="6"/>
      <c r="AC420" s="1" t="s">
        <v>2269</v>
      </c>
      <c r="AD420" s="1" t="s">
        <v>2270</v>
      </c>
      <c r="AE420" s="1" t="s">
        <v>126</v>
      </c>
      <c r="AF420" s="6"/>
      <c r="AG420" s="6"/>
      <c r="AH420" s="6"/>
      <c r="AI420" s="6"/>
      <c r="AJ420" s="6"/>
      <c r="AK420" s="3"/>
      <c r="AL420" s="6"/>
      <c r="AM420" s="6"/>
      <c r="AN420" s="6"/>
      <c r="AO420" s="6"/>
      <c r="AP420" s="6"/>
      <c r="AQ420" s="6"/>
      <c r="AR420" s="6"/>
      <c r="AS420" s="6"/>
      <c r="AT420" s="6"/>
      <c r="AU420" s="6"/>
      <c r="AV420" s="32"/>
      <c r="AW420" s="32"/>
      <c r="AX420" s="6"/>
      <c r="AY420" s="6"/>
      <c r="AZ420" s="6"/>
      <c r="BA420" s="6"/>
      <c r="BB420" s="6"/>
      <c r="BC420" s="6"/>
      <c r="BD420" s="3"/>
    </row>
    <row x14ac:dyDescent="0.25" r="421" customHeight="1" ht="15.75">
      <c r="A421" s="17" t="s">
        <v>1681</v>
      </c>
      <c r="B421" s="15" t="s">
        <v>2269</v>
      </c>
      <c r="C421" s="1" t="s">
        <v>6773</v>
      </c>
      <c r="D421" s="1" t="s">
        <v>5125</v>
      </c>
      <c r="E421" s="1" t="s">
        <v>6774</v>
      </c>
      <c r="F421" s="1" t="s">
        <v>6775</v>
      </c>
      <c r="G421" s="1" t="s">
        <v>2949</v>
      </c>
      <c r="H421" s="2">
        <v>1</v>
      </c>
      <c r="I421" s="1" t="s">
        <v>6776</v>
      </c>
      <c r="J421" s="2">
        <v>1</v>
      </c>
      <c r="K421" s="1" t="s">
        <v>6777</v>
      </c>
      <c r="L421" s="1" t="s">
        <v>2968</v>
      </c>
      <c r="M421" s="1" t="s">
        <v>2949</v>
      </c>
      <c r="N421" s="1" t="s">
        <v>6760</v>
      </c>
      <c r="O421" s="16" t="s">
        <v>2270</v>
      </c>
      <c r="P421" s="17" t="s">
        <v>1681</v>
      </c>
      <c r="Q421" s="18" t="s">
        <v>2271</v>
      </c>
      <c r="R421" s="1" t="s">
        <v>2272</v>
      </c>
      <c r="S421" s="1" t="s">
        <v>1684</v>
      </c>
      <c r="T421" s="1" t="s">
        <v>1685</v>
      </c>
      <c r="U421" s="6"/>
      <c r="V421" s="30">
        <f>VLOOKUP(B421,AC:AE, 3, FALSE)</f>
      </c>
      <c r="W421" s="1" t="s">
        <v>86</v>
      </c>
      <c r="X421" s="1" t="s">
        <v>2970</v>
      </c>
      <c r="Y421" s="6"/>
      <c r="Z421" s="6"/>
      <c r="AA421" s="6"/>
      <c r="AB421" s="6"/>
      <c r="AC421" s="1" t="s">
        <v>1035</v>
      </c>
      <c r="AD421" s="1" t="s">
        <v>1036</v>
      </c>
      <c r="AE421" s="1" t="s">
        <v>75</v>
      </c>
      <c r="AF421" s="6"/>
      <c r="AG421" s="6"/>
      <c r="AH421" s="6"/>
      <c r="AI421" s="6"/>
      <c r="AJ421" s="6"/>
      <c r="AK421" s="3"/>
      <c r="AL421" s="6"/>
      <c r="AM421" s="6"/>
      <c r="AN421" s="6"/>
      <c r="AO421" s="6"/>
      <c r="AP421" s="6"/>
      <c r="AQ421" s="6"/>
      <c r="AR421" s="6"/>
      <c r="AS421" s="6"/>
      <c r="AT421" s="6"/>
      <c r="AU421" s="6"/>
      <c r="AV421" s="32"/>
      <c r="AW421" s="32"/>
      <c r="AX421" s="6"/>
      <c r="AY421" s="6"/>
      <c r="AZ421" s="6"/>
      <c r="BA421" s="6"/>
      <c r="BB421" s="6"/>
      <c r="BC421" s="6"/>
      <c r="BD421" s="3"/>
    </row>
    <row x14ac:dyDescent="0.25" r="422" customHeight="1" ht="15.75">
      <c r="A422" s="17" t="s">
        <v>16</v>
      </c>
      <c r="B422" s="15" t="s">
        <v>1035</v>
      </c>
      <c r="C422" s="1" t="s">
        <v>6778</v>
      </c>
      <c r="D422" s="1" t="s">
        <v>6779</v>
      </c>
      <c r="E422" s="1" t="s">
        <v>6780</v>
      </c>
      <c r="F422" s="1" t="s">
        <v>6781</v>
      </c>
      <c r="G422" s="1" t="s">
        <v>2949</v>
      </c>
      <c r="H422" s="19">
        <v>0.8</v>
      </c>
      <c r="I422" s="1" t="s">
        <v>6782</v>
      </c>
      <c r="J422" s="2">
        <v>2</v>
      </c>
      <c r="K422" s="1" t="s">
        <v>6783</v>
      </c>
      <c r="L422" s="1" t="s">
        <v>2968</v>
      </c>
      <c r="M422" s="1" t="s">
        <v>5756</v>
      </c>
      <c r="N422" s="1" t="s">
        <v>6784</v>
      </c>
      <c r="O422" s="16" t="s">
        <v>1036</v>
      </c>
      <c r="P422" s="17" t="s">
        <v>16</v>
      </c>
      <c r="Q422" s="18" t="s">
        <v>1037</v>
      </c>
      <c r="R422" s="1" t="s">
        <v>1038</v>
      </c>
      <c r="S422" s="1" t="s">
        <v>1721</v>
      </c>
      <c r="T422" s="1" t="s">
        <v>1685</v>
      </c>
      <c r="U422" s="6"/>
      <c r="V422" s="30">
        <f>VLOOKUP(B422,AC:AE, 3, FALSE)</f>
      </c>
      <c r="W422" s="1" t="s">
        <v>86</v>
      </c>
      <c r="X422" s="6"/>
      <c r="Y422" s="6"/>
      <c r="Z422" s="6"/>
      <c r="AA422" s="6"/>
      <c r="AB422" s="6"/>
      <c r="AC422" s="1" t="s">
        <v>4836</v>
      </c>
      <c r="AD422" s="1" t="s">
        <v>4837</v>
      </c>
      <c r="AE422" s="1" t="s">
        <v>27</v>
      </c>
      <c r="AF422" s="6"/>
      <c r="AG422" s="6"/>
      <c r="AH422" s="6"/>
      <c r="AI422" s="6"/>
      <c r="AJ422" s="6"/>
      <c r="AK422" s="3"/>
      <c r="AL422" s="6"/>
      <c r="AM422" s="6"/>
      <c r="AN422" s="6"/>
      <c r="AO422" s="6"/>
      <c r="AP422" s="6"/>
      <c r="AQ422" s="6"/>
      <c r="AR422" s="6"/>
      <c r="AS422" s="6"/>
      <c r="AT422" s="6"/>
      <c r="AU422" s="6"/>
      <c r="AV422" s="32"/>
      <c r="AW422" s="32"/>
      <c r="AX422" s="6"/>
      <c r="AY422" s="6"/>
      <c r="AZ422" s="6"/>
      <c r="BA422" s="6"/>
      <c r="BB422" s="6"/>
      <c r="BC422" s="6"/>
      <c r="BD422" s="3"/>
    </row>
    <row x14ac:dyDescent="0.25" r="423" customHeight="1" ht="15.75">
      <c r="A423" s="17" t="s">
        <v>32</v>
      </c>
      <c r="B423" s="15" t="s">
        <v>4836</v>
      </c>
      <c r="C423" s="1" t="s">
        <v>6785</v>
      </c>
      <c r="D423" s="1" t="s">
        <v>6786</v>
      </c>
      <c r="E423" s="1" t="s">
        <v>6787</v>
      </c>
      <c r="F423" s="1" t="s">
        <v>6788</v>
      </c>
      <c r="G423" s="1" t="s">
        <v>2953</v>
      </c>
      <c r="H423" s="2">
        <v>1</v>
      </c>
      <c r="I423" s="1" t="s">
        <v>6789</v>
      </c>
      <c r="J423" s="2">
        <v>21</v>
      </c>
      <c r="K423" s="1" t="s">
        <v>2993</v>
      </c>
      <c r="L423" s="1" t="s">
        <v>2968</v>
      </c>
      <c r="M423" s="1" t="s">
        <v>2953</v>
      </c>
      <c r="N423" s="1" t="s">
        <v>6790</v>
      </c>
      <c r="O423" s="16" t="s">
        <v>4837</v>
      </c>
      <c r="P423" s="17" t="s">
        <v>32</v>
      </c>
      <c r="Q423" s="18" t="s">
        <v>4838</v>
      </c>
      <c r="R423" s="1" t="s">
        <v>4839</v>
      </c>
      <c r="S423" s="1" t="s">
        <v>1690</v>
      </c>
      <c r="T423" s="1" t="s">
        <v>1690</v>
      </c>
      <c r="U423" s="6"/>
      <c r="V423" s="30">
        <f>VLOOKUP(B423,AC:AE, 3, FALSE)</f>
      </c>
      <c r="W423" s="1" t="s">
        <v>4841</v>
      </c>
      <c r="X423" s="6"/>
      <c r="Y423" s="6"/>
      <c r="Z423" s="6"/>
      <c r="AA423" s="6"/>
      <c r="AB423" s="6"/>
      <c r="AC423" s="1" t="s">
        <v>1039</v>
      </c>
      <c r="AD423" s="32" t="s">
        <v>1040</v>
      </c>
      <c r="AE423" s="1" t="s">
        <v>135</v>
      </c>
      <c r="AF423" s="6"/>
      <c r="AG423" s="6"/>
      <c r="AH423" s="6"/>
      <c r="AI423" s="6"/>
      <c r="AJ423" s="6"/>
      <c r="AK423" s="3"/>
      <c r="AL423" s="6"/>
      <c r="AM423" s="6"/>
      <c r="AN423" s="6"/>
      <c r="AO423" s="6"/>
      <c r="AP423" s="6"/>
      <c r="AQ423" s="6"/>
      <c r="AR423" s="6"/>
      <c r="AS423" s="6"/>
      <c r="AT423" s="6"/>
      <c r="AU423" s="6"/>
      <c r="AV423" s="32"/>
      <c r="AW423" s="32"/>
      <c r="AX423" s="6"/>
      <c r="AY423" s="6"/>
      <c r="AZ423" s="6"/>
      <c r="BA423" s="6"/>
      <c r="BB423" s="6"/>
      <c r="BC423" s="6"/>
      <c r="BD423" s="3"/>
    </row>
    <row x14ac:dyDescent="0.25" r="424" customHeight="1" ht="15.75">
      <c r="A424" s="17" t="s">
        <v>32</v>
      </c>
      <c r="B424" s="15" t="s">
        <v>1039</v>
      </c>
      <c r="C424" s="1" t="s">
        <v>6791</v>
      </c>
      <c r="D424" s="1" t="s">
        <v>6792</v>
      </c>
      <c r="E424" s="1" t="s">
        <v>6793</v>
      </c>
      <c r="F424" s="1" t="s">
        <v>6794</v>
      </c>
      <c r="G424" s="1" t="s">
        <v>2953</v>
      </c>
      <c r="H424" s="2">
        <v>1</v>
      </c>
      <c r="I424" s="1" t="s">
        <v>6795</v>
      </c>
      <c r="J424" s="19">
        <v>3.5</v>
      </c>
      <c r="K424" s="1" t="s">
        <v>2993</v>
      </c>
      <c r="L424" s="1" t="s">
        <v>2968</v>
      </c>
      <c r="M424" s="1" t="s">
        <v>2953</v>
      </c>
      <c r="N424" s="1" t="s">
        <v>6796</v>
      </c>
      <c r="O424" s="16" t="s">
        <v>1040</v>
      </c>
      <c r="P424" s="17" t="s">
        <v>32</v>
      </c>
      <c r="Q424" s="18" t="s">
        <v>1041</v>
      </c>
      <c r="R424" s="1" t="s">
        <v>1042</v>
      </c>
      <c r="S424" s="1" t="s">
        <v>1721</v>
      </c>
      <c r="T424" s="1" t="s">
        <v>1685</v>
      </c>
      <c r="U424" s="6"/>
      <c r="V424" s="30">
        <f>VLOOKUP(B424,AC:AE, 3, FALSE)</f>
      </c>
      <c r="W424" s="1" t="s">
        <v>4852</v>
      </c>
      <c r="X424" s="6"/>
      <c r="Y424" s="6"/>
      <c r="Z424" s="6"/>
      <c r="AA424" s="6"/>
      <c r="AB424" s="6"/>
      <c r="AC424" s="1" t="s">
        <v>2273</v>
      </c>
      <c r="AD424" s="1" t="s">
        <v>2274</v>
      </c>
      <c r="AE424" s="1" t="s">
        <v>87</v>
      </c>
      <c r="AF424" s="6"/>
      <c r="AG424" s="6"/>
      <c r="AH424" s="6"/>
      <c r="AI424" s="6"/>
      <c r="AJ424" s="6"/>
      <c r="AK424" s="3"/>
      <c r="AL424" s="6"/>
      <c r="AM424" s="6"/>
      <c r="AN424" s="6"/>
      <c r="AO424" s="6"/>
      <c r="AP424" s="6"/>
      <c r="AQ424" s="6"/>
      <c r="AR424" s="6"/>
      <c r="AS424" s="6"/>
      <c r="AT424" s="6"/>
      <c r="AU424" s="6"/>
      <c r="AV424" s="32"/>
      <c r="AW424" s="32"/>
      <c r="AX424" s="6"/>
      <c r="AY424" s="6"/>
      <c r="AZ424" s="6"/>
      <c r="BA424" s="6"/>
      <c r="BB424" s="6"/>
      <c r="BC424" s="6"/>
      <c r="BD424" s="3"/>
    </row>
    <row x14ac:dyDescent="0.25" r="425" customHeight="1" ht="15.75">
      <c r="A425" s="17" t="s">
        <v>1681</v>
      </c>
      <c r="B425" s="15" t="s">
        <v>2273</v>
      </c>
      <c r="C425" s="1" t="s">
        <v>6797</v>
      </c>
      <c r="D425" s="1" t="s">
        <v>3970</v>
      </c>
      <c r="E425" s="1" t="s">
        <v>6798</v>
      </c>
      <c r="F425" s="1" t="s">
        <v>6799</v>
      </c>
      <c r="G425" s="1" t="s">
        <v>2949</v>
      </c>
      <c r="H425" s="2">
        <v>1</v>
      </c>
      <c r="I425" s="1" t="s">
        <v>2950</v>
      </c>
      <c r="J425" s="2">
        <v>0</v>
      </c>
      <c r="K425" s="1" t="s">
        <v>6800</v>
      </c>
      <c r="L425" s="1" t="s">
        <v>2968</v>
      </c>
      <c r="M425" s="1" t="s">
        <v>2949</v>
      </c>
      <c r="N425" s="1" t="s">
        <v>6582</v>
      </c>
      <c r="O425" s="16" t="s">
        <v>2274</v>
      </c>
      <c r="P425" s="17" t="s">
        <v>1681</v>
      </c>
      <c r="Q425" s="18" t="s">
        <v>2275</v>
      </c>
      <c r="R425" s="1" t="s">
        <v>2276</v>
      </c>
      <c r="S425" s="1" t="s">
        <v>1690</v>
      </c>
      <c r="T425" s="1" t="s">
        <v>1690</v>
      </c>
      <c r="U425" s="6"/>
      <c r="V425" s="30">
        <f>VLOOKUP(B425,AC:AE, 3, FALSE)</f>
      </c>
      <c r="W425" s="1" t="s">
        <v>86</v>
      </c>
      <c r="X425" s="1" t="s">
        <v>2970</v>
      </c>
      <c r="Y425" s="6"/>
      <c r="Z425" s="6"/>
      <c r="AA425" s="6"/>
      <c r="AB425" s="6"/>
      <c r="AC425" s="1" t="s">
        <v>2277</v>
      </c>
      <c r="AD425" s="1" t="s">
        <v>2278</v>
      </c>
      <c r="AE425" s="1" t="s">
        <v>75</v>
      </c>
      <c r="AF425" s="6"/>
      <c r="AG425" s="6"/>
      <c r="AH425" s="6"/>
      <c r="AI425" s="6"/>
      <c r="AJ425" s="6"/>
      <c r="AK425" s="3"/>
      <c r="AL425" s="6"/>
      <c r="AM425" s="6"/>
      <c r="AN425" s="6"/>
      <c r="AO425" s="6"/>
      <c r="AP425" s="6"/>
      <c r="AQ425" s="6"/>
      <c r="AR425" s="6"/>
      <c r="AS425" s="6"/>
      <c r="AT425" s="6"/>
      <c r="AU425" s="6"/>
      <c r="AV425" s="32"/>
      <c r="AW425" s="32"/>
      <c r="AX425" s="6"/>
      <c r="AY425" s="6"/>
      <c r="AZ425" s="6"/>
      <c r="BA425" s="6"/>
      <c r="BB425" s="6"/>
      <c r="BC425" s="6"/>
      <c r="BD425" s="3"/>
    </row>
    <row x14ac:dyDescent="0.25" r="426" customHeight="1" ht="15.75">
      <c r="A426" s="17" t="s">
        <v>1681</v>
      </c>
      <c r="B426" s="15" t="s">
        <v>2277</v>
      </c>
      <c r="C426" s="1" t="s">
        <v>6801</v>
      </c>
      <c r="D426" s="1" t="s">
        <v>6802</v>
      </c>
      <c r="E426" s="1" t="s">
        <v>6803</v>
      </c>
      <c r="F426" s="1" t="s">
        <v>6804</v>
      </c>
      <c r="G426" s="1" t="s">
        <v>2949</v>
      </c>
      <c r="H426" s="19">
        <v>0.379310345</v>
      </c>
      <c r="I426" s="1" t="s">
        <v>6805</v>
      </c>
      <c r="J426" s="19">
        <v>4.5</v>
      </c>
      <c r="K426" s="1" t="s">
        <v>6806</v>
      </c>
      <c r="L426" s="1" t="s">
        <v>2968</v>
      </c>
      <c r="M426" s="1" t="s">
        <v>2949</v>
      </c>
      <c r="N426" s="1" t="s">
        <v>6807</v>
      </c>
      <c r="O426" s="16" t="s">
        <v>2278</v>
      </c>
      <c r="P426" s="17" t="s">
        <v>1681</v>
      </c>
      <c r="Q426" s="18" t="s">
        <v>2279</v>
      </c>
      <c r="R426" s="1" t="s">
        <v>2280</v>
      </c>
      <c r="S426" s="1" t="s">
        <v>2281</v>
      </c>
      <c r="T426" s="1" t="s">
        <v>1685</v>
      </c>
      <c r="U426" s="6"/>
      <c r="V426" s="30">
        <f>VLOOKUP(B426,AC:AE, 3, FALSE)</f>
      </c>
      <c r="W426" s="1" t="s">
        <v>86</v>
      </c>
      <c r="X426" s="1" t="s">
        <v>2970</v>
      </c>
      <c r="Y426" s="6"/>
      <c r="Z426" s="6"/>
      <c r="AA426" s="6"/>
      <c r="AB426" s="6"/>
      <c r="AC426" s="1" t="s">
        <v>1043</v>
      </c>
      <c r="AD426" s="1" t="s">
        <v>1044</v>
      </c>
      <c r="AE426" s="1" t="s">
        <v>36</v>
      </c>
      <c r="AF426" s="6"/>
      <c r="AG426" s="6"/>
      <c r="AH426" s="6"/>
      <c r="AI426" s="6"/>
      <c r="AJ426" s="6"/>
      <c r="AK426" s="3"/>
      <c r="AL426" s="6"/>
      <c r="AM426" s="6"/>
      <c r="AN426" s="6"/>
      <c r="AO426" s="6"/>
      <c r="AP426" s="6"/>
      <c r="AQ426" s="6"/>
      <c r="AR426" s="6"/>
      <c r="AS426" s="6"/>
      <c r="AT426" s="6"/>
      <c r="AU426" s="6"/>
      <c r="AV426" s="32"/>
      <c r="AW426" s="32"/>
      <c r="AX426" s="6"/>
      <c r="AY426" s="6"/>
      <c r="AZ426" s="6"/>
      <c r="BA426" s="6"/>
      <c r="BB426" s="6"/>
      <c r="BC426" s="6"/>
      <c r="BD426" s="3"/>
    </row>
    <row x14ac:dyDescent="0.25" r="427" customHeight="1" ht="15.75">
      <c r="A427" s="17" t="s">
        <v>16</v>
      </c>
      <c r="B427" s="15" t="s">
        <v>1043</v>
      </c>
      <c r="C427" s="1" t="s">
        <v>6808</v>
      </c>
      <c r="D427" s="1" t="s">
        <v>2950</v>
      </c>
      <c r="E427" s="1" t="s">
        <v>2979</v>
      </c>
      <c r="F427" s="1" t="s">
        <v>6809</v>
      </c>
      <c r="G427" s="1" t="s">
        <v>2949</v>
      </c>
      <c r="H427" s="2">
        <v>1</v>
      </c>
      <c r="I427" s="1" t="s">
        <v>2950</v>
      </c>
      <c r="J427" s="2">
        <v>0</v>
      </c>
      <c r="K427" s="1" t="s">
        <v>6810</v>
      </c>
      <c r="L427" s="1" t="s">
        <v>2968</v>
      </c>
      <c r="M427" s="1" t="s">
        <v>2953</v>
      </c>
      <c r="N427" s="1" t="s">
        <v>6760</v>
      </c>
      <c r="O427" s="16" t="s">
        <v>1044</v>
      </c>
      <c r="P427" s="17" t="s">
        <v>16</v>
      </c>
      <c r="Q427" s="18" t="s">
        <v>1045</v>
      </c>
      <c r="R427" s="1" t="s">
        <v>1046</v>
      </c>
      <c r="S427" s="1" t="s">
        <v>1684</v>
      </c>
      <c r="T427" s="1" t="s">
        <v>1685</v>
      </c>
      <c r="U427" s="6"/>
      <c r="V427" s="30">
        <f>VLOOKUP(B427,AC:AE, 3, FALSE)</f>
      </c>
      <c r="W427" s="1" t="s">
        <v>86</v>
      </c>
      <c r="X427" s="6"/>
      <c r="Y427" s="6"/>
      <c r="Z427" s="6"/>
      <c r="AA427" s="6"/>
      <c r="AB427" s="6"/>
      <c r="AC427" s="1" t="s">
        <v>1047</v>
      </c>
      <c r="AD427" s="1" t="s">
        <v>1048</v>
      </c>
      <c r="AE427" s="1" t="s">
        <v>81</v>
      </c>
      <c r="AF427" s="6"/>
      <c r="AG427" s="6"/>
      <c r="AH427" s="6"/>
      <c r="AI427" s="6"/>
      <c r="AJ427" s="6"/>
      <c r="AK427" s="3"/>
      <c r="AL427" s="6"/>
      <c r="AM427" s="6"/>
      <c r="AN427" s="6"/>
      <c r="AO427" s="6"/>
      <c r="AP427" s="6"/>
      <c r="AQ427" s="6"/>
      <c r="AR427" s="6"/>
      <c r="AS427" s="6"/>
      <c r="AT427" s="6"/>
      <c r="AU427" s="6"/>
      <c r="AV427" s="32"/>
      <c r="AW427" s="32"/>
      <c r="AX427" s="6"/>
      <c r="AY427" s="6"/>
      <c r="AZ427" s="6"/>
      <c r="BA427" s="6"/>
      <c r="BB427" s="6"/>
      <c r="BC427" s="6"/>
      <c r="BD427" s="3"/>
    </row>
    <row x14ac:dyDescent="0.25" r="428" customHeight="1" ht="15.75">
      <c r="A428" s="17" t="s">
        <v>32</v>
      </c>
      <c r="B428" s="15" t="s">
        <v>1047</v>
      </c>
      <c r="C428" s="1" t="s">
        <v>6811</v>
      </c>
      <c r="D428" s="1" t="s">
        <v>6812</v>
      </c>
      <c r="E428" s="1" t="s">
        <v>6813</v>
      </c>
      <c r="F428" s="1" t="s">
        <v>6814</v>
      </c>
      <c r="G428" s="1" t="s">
        <v>2953</v>
      </c>
      <c r="H428" s="2">
        <v>1</v>
      </c>
      <c r="I428" s="1" t="s">
        <v>6815</v>
      </c>
      <c r="J428" s="2">
        <v>13</v>
      </c>
      <c r="K428" s="1" t="s">
        <v>2993</v>
      </c>
      <c r="L428" s="1" t="s">
        <v>2968</v>
      </c>
      <c r="M428" s="1" t="s">
        <v>2953</v>
      </c>
      <c r="N428" s="1" t="s">
        <v>6816</v>
      </c>
      <c r="O428" s="16" t="s">
        <v>1048</v>
      </c>
      <c r="P428" s="17" t="s">
        <v>32</v>
      </c>
      <c r="Q428" s="18" t="s">
        <v>1049</v>
      </c>
      <c r="R428" s="1" t="s">
        <v>1050</v>
      </c>
      <c r="S428" s="1" t="s">
        <v>1684</v>
      </c>
      <c r="T428" s="1" t="s">
        <v>1685</v>
      </c>
      <c r="U428" s="6"/>
      <c r="V428" s="30">
        <f>VLOOKUP(B428,AC:AE, 3, FALSE)</f>
      </c>
      <c r="W428" s="1" t="s">
        <v>4861</v>
      </c>
      <c r="X428" s="6"/>
      <c r="Y428" s="6"/>
      <c r="Z428" s="6"/>
      <c r="AA428" s="6"/>
      <c r="AB428" s="6"/>
      <c r="AC428" s="1" t="s">
        <v>1051</v>
      </c>
      <c r="AD428" s="1" t="s">
        <v>1052</v>
      </c>
      <c r="AE428" s="1" t="s">
        <v>135</v>
      </c>
      <c r="AF428" s="6"/>
      <c r="AG428" s="6"/>
      <c r="AH428" s="6"/>
      <c r="AI428" s="6"/>
      <c r="AJ428" s="6"/>
      <c r="AK428" s="3"/>
      <c r="AL428" s="6"/>
      <c r="AM428" s="6"/>
      <c r="AN428" s="6"/>
      <c r="AO428" s="6"/>
      <c r="AP428" s="6"/>
      <c r="AQ428" s="6"/>
      <c r="AR428" s="6"/>
      <c r="AS428" s="6"/>
      <c r="AT428" s="6"/>
      <c r="AU428" s="6"/>
      <c r="AV428" s="32"/>
      <c r="AW428" s="32"/>
      <c r="AX428" s="6"/>
      <c r="AY428" s="6"/>
      <c r="AZ428" s="6"/>
      <c r="BA428" s="6"/>
      <c r="BB428" s="6"/>
      <c r="BC428" s="6"/>
      <c r="BD428" s="3"/>
    </row>
    <row x14ac:dyDescent="0.25" r="429" customHeight="1" ht="15.75">
      <c r="A429" s="17" t="s">
        <v>16</v>
      </c>
      <c r="B429" s="15" t="s">
        <v>1051</v>
      </c>
      <c r="C429" s="1" t="s">
        <v>6817</v>
      </c>
      <c r="D429" s="1" t="s">
        <v>6818</v>
      </c>
      <c r="E429" s="1" t="s">
        <v>6819</v>
      </c>
      <c r="F429" s="1" t="s">
        <v>6820</v>
      </c>
      <c r="G429" s="1" t="s">
        <v>2949</v>
      </c>
      <c r="H429" s="2">
        <v>1</v>
      </c>
      <c r="I429" s="1" t="s">
        <v>6821</v>
      </c>
      <c r="J429" s="2">
        <v>36</v>
      </c>
      <c r="K429" s="1" t="s">
        <v>3714</v>
      </c>
      <c r="L429" s="1" t="s">
        <v>4265</v>
      </c>
      <c r="M429" s="1" t="s">
        <v>2953</v>
      </c>
      <c r="N429" s="1" t="s">
        <v>6822</v>
      </c>
      <c r="O429" s="16" t="s">
        <v>1052</v>
      </c>
      <c r="P429" s="17" t="s">
        <v>16</v>
      </c>
      <c r="Q429" s="18" t="s">
        <v>1053</v>
      </c>
      <c r="R429" s="1" t="s">
        <v>1054</v>
      </c>
      <c r="S429" s="1" t="s">
        <v>1684</v>
      </c>
      <c r="T429" s="1" t="s">
        <v>1685</v>
      </c>
      <c r="U429" s="6"/>
      <c r="V429" s="30">
        <f>VLOOKUP(B429,AC:AE, 3, FALSE)</f>
      </c>
      <c r="W429" s="1" t="s">
        <v>86</v>
      </c>
      <c r="X429" s="6"/>
      <c r="Y429" s="6"/>
      <c r="Z429" s="6"/>
      <c r="AA429" s="6"/>
      <c r="AB429" s="6"/>
      <c r="AC429" s="1" t="s">
        <v>1055</v>
      </c>
      <c r="AD429" s="32" t="s">
        <v>6823</v>
      </c>
      <c r="AE429" s="1" t="s">
        <v>135</v>
      </c>
      <c r="AF429" s="6"/>
      <c r="AG429" s="6"/>
      <c r="AH429" s="6"/>
      <c r="AI429" s="6"/>
      <c r="AJ429" s="6"/>
      <c r="AK429" s="3"/>
      <c r="AL429" s="6"/>
      <c r="AM429" s="6"/>
      <c r="AN429" s="6"/>
      <c r="AO429" s="6"/>
      <c r="AP429" s="6"/>
      <c r="AQ429" s="6"/>
      <c r="AR429" s="6"/>
      <c r="AS429" s="6"/>
      <c r="AT429" s="6"/>
      <c r="AU429" s="6"/>
      <c r="AV429" s="32"/>
      <c r="AW429" s="32"/>
      <c r="AX429" s="6"/>
      <c r="AY429" s="6"/>
      <c r="AZ429" s="6"/>
      <c r="BA429" s="6"/>
      <c r="BB429" s="6"/>
      <c r="BC429" s="6"/>
      <c r="BD429" s="3"/>
    </row>
    <row x14ac:dyDescent="0.25" r="430" customHeight="1" ht="15.75">
      <c r="A430" s="17" t="s">
        <v>16</v>
      </c>
      <c r="B430" s="15" t="s">
        <v>1055</v>
      </c>
      <c r="C430" s="1" t="s">
        <v>6824</v>
      </c>
      <c r="D430" s="1" t="s">
        <v>3700</v>
      </c>
      <c r="E430" s="1" t="s">
        <v>6825</v>
      </c>
      <c r="F430" s="1" t="s">
        <v>6826</v>
      </c>
      <c r="G430" s="1" t="s">
        <v>2949</v>
      </c>
      <c r="H430" s="2">
        <v>1</v>
      </c>
      <c r="I430" s="1" t="s">
        <v>6827</v>
      </c>
      <c r="J430" s="2">
        <v>3</v>
      </c>
      <c r="K430" s="1" t="s">
        <v>6828</v>
      </c>
      <c r="L430" s="1" t="s">
        <v>2968</v>
      </c>
      <c r="M430" s="1" t="s">
        <v>2953</v>
      </c>
      <c r="N430" s="1" t="s">
        <v>6796</v>
      </c>
      <c r="O430" s="16" t="s">
        <v>1056</v>
      </c>
      <c r="P430" s="17" t="s">
        <v>16</v>
      </c>
      <c r="Q430" s="18" t="s">
        <v>1057</v>
      </c>
      <c r="R430" s="1" t="s">
        <v>1042</v>
      </c>
      <c r="S430" s="1" t="s">
        <v>1721</v>
      </c>
      <c r="T430" s="1" t="s">
        <v>1685</v>
      </c>
      <c r="U430" s="6"/>
      <c r="V430" s="30">
        <f>VLOOKUP(B430,AC:AE, 3, FALSE)</f>
      </c>
      <c r="W430" s="1" t="s">
        <v>86</v>
      </c>
      <c r="X430" s="6"/>
      <c r="Y430" s="6"/>
      <c r="Z430" s="6"/>
      <c r="AA430" s="6"/>
      <c r="AB430" s="6"/>
      <c r="AC430" s="1" t="s">
        <v>2282</v>
      </c>
      <c r="AD430" s="1" t="s">
        <v>2283</v>
      </c>
      <c r="AE430" s="1" t="s">
        <v>50</v>
      </c>
      <c r="AF430" s="6"/>
      <c r="AG430" s="6"/>
      <c r="AH430" s="6"/>
      <c r="AI430" s="6"/>
      <c r="AJ430" s="6"/>
      <c r="AK430" s="3"/>
      <c r="AL430" s="6"/>
      <c r="AM430" s="6"/>
      <c r="AN430" s="6"/>
      <c r="AO430" s="6"/>
      <c r="AP430" s="6"/>
      <c r="AQ430" s="6"/>
      <c r="AR430" s="6"/>
      <c r="AS430" s="6"/>
      <c r="AT430" s="6"/>
      <c r="AU430" s="6"/>
      <c r="AV430" s="32"/>
      <c r="AW430" s="32"/>
      <c r="AX430" s="6"/>
      <c r="AY430" s="6"/>
      <c r="AZ430" s="6"/>
      <c r="BA430" s="6"/>
      <c r="BB430" s="6"/>
      <c r="BC430" s="6"/>
      <c r="BD430" s="3"/>
    </row>
    <row x14ac:dyDescent="0.25" r="431" customHeight="1" ht="15.75">
      <c r="A431" s="17" t="s">
        <v>1681</v>
      </c>
      <c r="B431" s="15" t="s">
        <v>2282</v>
      </c>
      <c r="C431" s="1" t="s">
        <v>6829</v>
      </c>
      <c r="D431" s="1" t="s">
        <v>6830</v>
      </c>
      <c r="E431" s="1" t="s">
        <v>6831</v>
      </c>
      <c r="F431" s="1" t="s">
        <v>6832</v>
      </c>
      <c r="G431" s="1" t="s">
        <v>2949</v>
      </c>
      <c r="H431" s="2">
        <v>1</v>
      </c>
      <c r="I431" s="1" t="s">
        <v>2950</v>
      </c>
      <c r="J431" s="2">
        <v>0</v>
      </c>
      <c r="K431" s="1" t="s">
        <v>6833</v>
      </c>
      <c r="L431" s="1" t="s">
        <v>2968</v>
      </c>
      <c r="M431" s="1" t="s">
        <v>2949</v>
      </c>
      <c r="N431" s="1" t="s">
        <v>6582</v>
      </c>
      <c r="O431" s="16" t="s">
        <v>2283</v>
      </c>
      <c r="P431" s="17" t="s">
        <v>1681</v>
      </c>
      <c r="Q431" s="18" t="s">
        <v>2284</v>
      </c>
      <c r="R431" s="1" t="s">
        <v>2285</v>
      </c>
      <c r="S431" s="1" t="s">
        <v>2286</v>
      </c>
      <c r="T431" s="1" t="s">
        <v>1685</v>
      </c>
      <c r="U431" s="6"/>
      <c r="V431" s="30">
        <f>VLOOKUP(B431,AC:AE, 3, FALSE)</f>
      </c>
      <c r="W431" s="1" t="s">
        <v>86</v>
      </c>
      <c r="X431" s="1" t="s">
        <v>2970</v>
      </c>
      <c r="Y431" s="6"/>
      <c r="Z431" s="6"/>
      <c r="AA431" s="6"/>
      <c r="AB431" s="6"/>
      <c r="AC431" s="1" t="s">
        <v>2287</v>
      </c>
      <c r="AD431" s="1" t="s">
        <v>2288</v>
      </c>
      <c r="AE431" s="1" t="s">
        <v>36</v>
      </c>
      <c r="AF431" s="6"/>
      <c r="AG431" s="6"/>
      <c r="AH431" s="6"/>
      <c r="AI431" s="6"/>
      <c r="AJ431" s="6"/>
      <c r="AK431" s="3"/>
      <c r="AL431" s="6"/>
      <c r="AM431" s="6"/>
      <c r="AN431" s="6"/>
      <c r="AO431" s="6"/>
      <c r="AP431" s="6"/>
      <c r="AQ431" s="6"/>
      <c r="AR431" s="6"/>
      <c r="AS431" s="6"/>
      <c r="AT431" s="6"/>
      <c r="AU431" s="6"/>
      <c r="AV431" s="32"/>
      <c r="AW431" s="32"/>
      <c r="AX431" s="6"/>
      <c r="AY431" s="6"/>
      <c r="AZ431" s="6"/>
      <c r="BA431" s="6"/>
      <c r="BB431" s="6"/>
      <c r="BC431" s="6"/>
      <c r="BD431" s="3"/>
    </row>
    <row x14ac:dyDescent="0.25" r="432" customHeight="1" ht="15.75">
      <c r="A432" s="17" t="s">
        <v>1681</v>
      </c>
      <c r="B432" s="15" t="s">
        <v>2287</v>
      </c>
      <c r="C432" s="1" t="s">
        <v>6834</v>
      </c>
      <c r="D432" s="1" t="s">
        <v>6835</v>
      </c>
      <c r="E432" s="1" t="s">
        <v>6836</v>
      </c>
      <c r="F432" s="1" t="s">
        <v>6837</v>
      </c>
      <c r="G432" s="1" t="s">
        <v>2949</v>
      </c>
      <c r="H432" s="19">
        <v>0.571428571</v>
      </c>
      <c r="I432" s="1" t="s">
        <v>2950</v>
      </c>
      <c r="J432" s="2">
        <v>0</v>
      </c>
      <c r="K432" s="1" t="s">
        <v>6838</v>
      </c>
      <c r="L432" s="1" t="s">
        <v>2968</v>
      </c>
      <c r="M432" s="1" t="s">
        <v>2949</v>
      </c>
      <c r="N432" s="1" t="s">
        <v>6582</v>
      </c>
      <c r="O432" s="16" t="s">
        <v>2288</v>
      </c>
      <c r="P432" s="17" t="s">
        <v>1681</v>
      </c>
      <c r="Q432" s="18" t="s">
        <v>2289</v>
      </c>
      <c r="R432" s="1" t="s">
        <v>2290</v>
      </c>
      <c r="S432" s="1" t="s">
        <v>1684</v>
      </c>
      <c r="T432" s="1" t="s">
        <v>1685</v>
      </c>
      <c r="U432" s="6"/>
      <c r="V432" s="30">
        <f>VLOOKUP(B432,AC:AE, 3, FALSE)</f>
      </c>
      <c r="W432" s="1" t="s">
        <v>86</v>
      </c>
      <c r="X432" s="1" t="s">
        <v>2970</v>
      </c>
      <c r="Y432" s="6"/>
      <c r="Z432" s="6"/>
      <c r="AA432" s="6"/>
      <c r="AB432" s="6"/>
      <c r="AC432" s="1" t="s">
        <v>1058</v>
      </c>
      <c r="AD432" s="1" t="s">
        <v>1059</v>
      </c>
      <c r="AE432" s="1" t="s">
        <v>92</v>
      </c>
      <c r="AF432" s="6"/>
      <c r="AG432" s="6"/>
      <c r="AH432" s="6"/>
      <c r="AI432" s="6"/>
      <c r="AJ432" s="6"/>
      <c r="AK432" s="3"/>
      <c r="AL432" s="6"/>
      <c r="AM432" s="6"/>
      <c r="AN432" s="6"/>
      <c r="AO432" s="6"/>
      <c r="AP432" s="6"/>
      <c r="AQ432" s="6"/>
      <c r="AR432" s="6"/>
      <c r="AS432" s="6"/>
      <c r="AT432" s="6"/>
      <c r="AU432" s="6"/>
      <c r="AV432" s="32"/>
      <c r="AW432" s="32"/>
      <c r="AX432" s="6"/>
      <c r="AY432" s="6"/>
      <c r="AZ432" s="6"/>
      <c r="BA432" s="6"/>
      <c r="BB432" s="6"/>
      <c r="BC432" s="6"/>
      <c r="BD432" s="3"/>
    </row>
    <row x14ac:dyDescent="0.25" r="433" customHeight="1" ht="15.75">
      <c r="A433" s="17" t="s">
        <v>16</v>
      </c>
      <c r="B433" s="15" t="s">
        <v>1058</v>
      </c>
      <c r="C433" s="1" t="s">
        <v>6839</v>
      </c>
      <c r="D433" s="1" t="s">
        <v>6840</v>
      </c>
      <c r="E433" s="1" t="s">
        <v>6841</v>
      </c>
      <c r="F433" s="1" t="s">
        <v>6842</v>
      </c>
      <c r="G433" s="1" t="s">
        <v>2949</v>
      </c>
      <c r="H433" s="2">
        <v>1</v>
      </c>
      <c r="I433" s="1" t="s">
        <v>6843</v>
      </c>
      <c r="J433" s="19">
        <v>4.5</v>
      </c>
      <c r="K433" s="1" t="s">
        <v>6844</v>
      </c>
      <c r="L433" s="1" t="s">
        <v>6845</v>
      </c>
      <c r="M433" s="1" t="s">
        <v>2953</v>
      </c>
      <c r="N433" s="1" t="s">
        <v>6846</v>
      </c>
      <c r="O433" s="16" t="s">
        <v>1059</v>
      </c>
      <c r="P433" s="17" t="s">
        <v>16</v>
      </c>
      <c r="Q433" s="18" t="s">
        <v>1060</v>
      </c>
      <c r="R433" s="1" t="s">
        <v>1061</v>
      </c>
      <c r="S433" s="1" t="s">
        <v>1684</v>
      </c>
      <c r="T433" s="1" t="s">
        <v>1685</v>
      </c>
      <c r="U433" s="6"/>
      <c r="V433" s="30">
        <f>VLOOKUP(B433,AC:AE, 3, FALSE)</f>
      </c>
      <c r="W433" s="1" t="s">
        <v>86</v>
      </c>
      <c r="X433" s="6"/>
      <c r="Y433" s="6"/>
      <c r="Z433" s="6"/>
      <c r="AA433" s="6"/>
      <c r="AB433" s="6"/>
      <c r="AC433" s="1" t="s">
        <v>1062</v>
      </c>
      <c r="AD433" s="1" t="s">
        <v>1063</v>
      </c>
      <c r="AE433" s="1" t="s">
        <v>62</v>
      </c>
      <c r="AF433" s="6"/>
      <c r="AG433" s="6"/>
      <c r="AH433" s="6"/>
      <c r="AI433" s="6"/>
      <c r="AJ433" s="6"/>
      <c r="AK433" s="3"/>
      <c r="AL433" s="6"/>
      <c r="AM433" s="6"/>
      <c r="AN433" s="6"/>
      <c r="AO433" s="6"/>
      <c r="AP433" s="6"/>
      <c r="AQ433" s="6"/>
      <c r="AR433" s="6"/>
      <c r="AS433" s="6"/>
      <c r="AT433" s="6"/>
      <c r="AU433" s="6"/>
      <c r="AV433" s="32"/>
      <c r="AW433" s="32"/>
      <c r="AX433" s="6"/>
      <c r="AY433" s="6"/>
      <c r="AZ433" s="6"/>
      <c r="BA433" s="6"/>
      <c r="BB433" s="6"/>
      <c r="BC433" s="6"/>
      <c r="BD433" s="3"/>
    </row>
    <row x14ac:dyDescent="0.25" r="434" customHeight="1" ht="15.75">
      <c r="A434" s="17" t="s">
        <v>16</v>
      </c>
      <c r="B434" s="15" t="s">
        <v>1062</v>
      </c>
      <c r="C434" s="1" t="s">
        <v>6847</v>
      </c>
      <c r="D434" s="1" t="s">
        <v>6848</v>
      </c>
      <c r="E434" s="1" t="s">
        <v>6849</v>
      </c>
      <c r="F434" s="1" t="s">
        <v>6850</v>
      </c>
      <c r="G434" s="1" t="s">
        <v>2949</v>
      </c>
      <c r="H434" s="2">
        <v>1</v>
      </c>
      <c r="I434" s="1" t="s">
        <v>6851</v>
      </c>
      <c r="J434" s="2">
        <v>32</v>
      </c>
      <c r="K434" s="1" t="s">
        <v>6852</v>
      </c>
      <c r="L434" s="1" t="s">
        <v>2968</v>
      </c>
      <c r="M434" s="1" t="s">
        <v>2953</v>
      </c>
      <c r="N434" s="1" t="s">
        <v>6853</v>
      </c>
      <c r="O434" s="16" t="s">
        <v>1063</v>
      </c>
      <c r="P434" s="17" t="s">
        <v>16</v>
      </c>
      <c r="Q434" s="18" t="s">
        <v>1064</v>
      </c>
      <c r="R434" s="1" t="s">
        <v>1065</v>
      </c>
      <c r="S434" s="1" t="s">
        <v>1684</v>
      </c>
      <c r="T434" s="1" t="s">
        <v>1685</v>
      </c>
      <c r="U434" s="6"/>
      <c r="V434" s="30">
        <f>VLOOKUP(B434,AC:AE, 3, FALSE)</f>
      </c>
      <c r="W434" s="1" t="s">
        <v>86</v>
      </c>
      <c r="X434" s="6"/>
      <c r="Y434" s="6"/>
      <c r="Z434" s="6"/>
      <c r="AA434" s="6"/>
      <c r="AB434" s="6"/>
      <c r="AC434" s="1" t="s">
        <v>2291</v>
      </c>
      <c r="AD434" s="1" t="s">
        <v>2292</v>
      </c>
      <c r="AE434" s="1" t="s">
        <v>75</v>
      </c>
      <c r="AF434" s="6"/>
      <c r="AG434" s="6"/>
      <c r="AH434" s="6"/>
      <c r="AI434" s="6"/>
      <c r="AJ434" s="6"/>
      <c r="AK434" s="3"/>
      <c r="AL434" s="6"/>
      <c r="AM434" s="6"/>
      <c r="AN434" s="6"/>
      <c r="AO434" s="6"/>
      <c r="AP434" s="6"/>
      <c r="AQ434" s="6"/>
      <c r="AR434" s="6"/>
      <c r="AS434" s="6"/>
      <c r="AT434" s="6"/>
      <c r="AU434" s="6"/>
      <c r="AV434" s="32"/>
      <c r="AW434" s="32"/>
      <c r="AX434" s="6"/>
      <c r="AY434" s="6"/>
      <c r="AZ434" s="6"/>
      <c r="BA434" s="6"/>
      <c r="BB434" s="6"/>
      <c r="BC434" s="6"/>
      <c r="BD434" s="3"/>
    </row>
    <row x14ac:dyDescent="0.25" r="435" customHeight="1" ht="15.75">
      <c r="A435" s="17" t="s">
        <v>1681</v>
      </c>
      <c r="B435" s="15" t="s">
        <v>2291</v>
      </c>
      <c r="C435" s="1" t="s">
        <v>6854</v>
      </c>
      <c r="D435" s="1" t="s">
        <v>6855</v>
      </c>
      <c r="E435" s="1" t="s">
        <v>6856</v>
      </c>
      <c r="F435" s="1" t="s">
        <v>6857</v>
      </c>
      <c r="G435" s="1" t="s">
        <v>2949</v>
      </c>
      <c r="H435" s="2">
        <v>1</v>
      </c>
      <c r="I435" s="1" t="s">
        <v>2950</v>
      </c>
      <c r="J435" s="2">
        <v>0</v>
      </c>
      <c r="K435" s="1" t="s">
        <v>6858</v>
      </c>
      <c r="L435" s="1" t="s">
        <v>2968</v>
      </c>
      <c r="M435" s="1" t="s">
        <v>2949</v>
      </c>
      <c r="N435" s="1" t="s">
        <v>6760</v>
      </c>
      <c r="O435" s="16" t="s">
        <v>2292</v>
      </c>
      <c r="P435" s="17" t="s">
        <v>1681</v>
      </c>
      <c r="Q435" s="18" t="s">
        <v>2293</v>
      </c>
      <c r="R435" s="1" t="s">
        <v>2294</v>
      </c>
      <c r="S435" s="1" t="s">
        <v>1690</v>
      </c>
      <c r="T435" s="1" t="s">
        <v>1690</v>
      </c>
      <c r="U435" s="6"/>
      <c r="V435" s="30">
        <f>VLOOKUP(B435,AC:AE, 3, FALSE)</f>
      </c>
      <c r="W435" s="1" t="s">
        <v>86</v>
      </c>
      <c r="X435" s="1" t="s">
        <v>2970</v>
      </c>
      <c r="Y435" s="6"/>
      <c r="Z435" s="6"/>
      <c r="AA435" s="6"/>
      <c r="AB435" s="6"/>
      <c r="AC435" s="1" t="s">
        <v>2295</v>
      </c>
      <c r="AD435" s="1" t="s">
        <v>2296</v>
      </c>
      <c r="AE435" s="1" t="s">
        <v>135</v>
      </c>
      <c r="AF435" s="6"/>
      <c r="AG435" s="6"/>
      <c r="AH435" s="6"/>
      <c r="AI435" s="6"/>
      <c r="AJ435" s="6"/>
      <c r="AK435" s="3"/>
      <c r="AL435" s="6"/>
      <c r="AM435" s="6"/>
      <c r="AN435" s="6"/>
      <c r="AO435" s="6"/>
      <c r="AP435" s="6"/>
      <c r="AQ435" s="6"/>
      <c r="AR435" s="6"/>
      <c r="AS435" s="6"/>
      <c r="AT435" s="6"/>
      <c r="AU435" s="6"/>
      <c r="AV435" s="32"/>
      <c r="AW435" s="32"/>
      <c r="AX435" s="6"/>
      <c r="AY435" s="6"/>
      <c r="AZ435" s="6"/>
      <c r="BA435" s="6"/>
      <c r="BB435" s="6"/>
      <c r="BC435" s="6"/>
      <c r="BD435" s="3"/>
    </row>
    <row x14ac:dyDescent="0.25" r="436" customHeight="1" ht="15.75">
      <c r="A436" s="17" t="s">
        <v>1681</v>
      </c>
      <c r="B436" s="15" t="s">
        <v>2295</v>
      </c>
      <c r="C436" s="1" t="s">
        <v>6859</v>
      </c>
      <c r="D436" s="1" t="s">
        <v>3087</v>
      </c>
      <c r="E436" s="1" t="s">
        <v>6860</v>
      </c>
      <c r="F436" s="1" t="s">
        <v>6861</v>
      </c>
      <c r="G436" s="1" t="s">
        <v>2949</v>
      </c>
      <c r="H436" s="2">
        <v>1</v>
      </c>
      <c r="I436" s="1" t="s">
        <v>6862</v>
      </c>
      <c r="J436" s="19">
        <v>16.5</v>
      </c>
      <c r="K436" s="1" t="s">
        <v>3714</v>
      </c>
      <c r="L436" s="1" t="s">
        <v>2968</v>
      </c>
      <c r="M436" s="1" t="s">
        <v>2949</v>
      </c>
      <c r="N436" s="1" t="s">
        <v>6863</v>
      </c>
      <c r="O436" s="16" t="s">
        <v>2296</v>
      </c>
      <c r="P436" s="17" t="s">
        <v>1681</v>
      </c>
      <c r="Q436" s="18" t="s">
        <v>2297</v>
      </c>
      <c r="R436" s="1" t="s">
        <v>2298</v>
      </c>
      <c r="S436" s="1" t="s">
        <v>1684</v>
      </c>
      <c r="T436" s="1" t="s">
        <v>1685</v>
      </c>
      <c r="U436" s="6"/>
      <c r="V436" s="30">
        <f>VLOOKUP(B436,AC:AE, 3, FALSE)</f>
      </c>
      <c r="W436" s="1" t="s">
        <v>86</v>
      </c>
      <c r="X436" s="1" t="s">
        <v>2970</v>
      </c>
      <c r="Y436" s="6"/>
      <c r="Z436" s="6"/>
      <c r="AA436" s="6"/>
      <c r="AB436" s="6"/>
      <c r="AC436" s="1" t="s">
        <v>1066</v>
      </c>
      <c r="AD436" s="1" t="s">
        <v>1067</v>
      </c>
      <c r="AE436" s="1" t="s">
        <v>81</v>
      </c>
      <c r="AF436" s="6"/>
      <c r="AG436" s="6"/>
      <c r="AH436" s="6"/>
      <c r="AI436" s="6"/>
      <c r="AJ436" s="6"/>
      <c r="AK436" s="3"/>
      <c r="AL436" s="6"/>
      <c r="AM436" s="6"/>
      <c r="AN436" s="6"/>
      <c r="AO436" s="6"/>
      <c r="AP436" s="6"/>
      <c r="AQ436" s="6"/>
      <c r="AR436" s="6"/>
      <c r="AS436" s="6"/>
      <c r="AT436" s="6"/>
      <c r="AU436" s="6"/>
      <c r="AV436" s="32"/>
      <c r="AW436" s="32"/>
      <c r="AX436" s="6"/>
      <c r="AY436" s="6"/>
      <c r="AZ436" s="6"/>
      <c r="BA436" s="6"/>
      <c r="BB436" s="6"/>
      <c r="BC436" s="6"/>
      <c r="BD436" s="3"/>
    </row>
    <row x14ac:dyDescent="0.25" r="437" customHeight="1" ht="15.75">
      <c r="A437" s="17" t="s">
        <v>32</v>
      </c>
      <c r="B437" s="15" t="s">
        <v>1066</v>
      </c>
      <c r="C437" s="1" t="s">
        <v>6864</v>
      </c>
      <c r="D437" s="1" t="s">
        <v>6865</v>
      </c>
      <c r="E437" s="1" t="s">
        <v>6866</v>
      </c>
      <c r="F437" s="1" t="s">
        <v>6867</v>
      </c>
      <c r="G437" s="1" t="s">
        <v>2953</v>
      </c>
      <c r="H437" s="2">
        <v>1</v>
      </c>
      <c r="I437" s="1" t="s">
        <v>6868</v>
      </c>
      <c r="J437" s="2">
        <v>12</v>
      </c>
      <c r="K437" s="1" t="s">
        <v>2993</v>
      </c>
      <c r="L437" s="1" t="s">
        <v>2968</v>
      </c>
      <c r="M437" s="1" t="s">
        <v>2953</v>
      </c>
      <c r="N437" s="1" t="s">
        <v>6869</v>
      </c>
      <c r="O437" s="16" t="s">
        <v>1067</v>
      </c>
      <c r="P437" s="17" t="s">
        <v>32</v>
      </c>
      <c r="Q437" s="18" t="s">
        <v>1068</v>
      </c>
      <c r="R437" s="1" t="s">
        <v>1069</v>
      </c>
      <c r="S437" s="1" t="s">
        <v>1684</v>
      </c>
      <c r="T437" s="1" t="s">
        <v>1685</v>
      </c>
      <c r="U437" s="6"/>
      <c r="V437" s="30">
        <f>VLOOKUP(B437,AC:AE, 3, FALSE)</f>
      </c>
      <c r="W437" s="1" t="s">
        <v>4870</v>
      </c>
      <c r="X437" s="6"/>
      <c r="Y437" s="6"/>
      <c r="Z437" s="6"/>
      <c r="AA437" s="6"/>
      <c r="AB437" s="6"/>
      <c r="AC437" s="1" t="s">
        <v>4880</v>
      </c>
      <c r="AD437" s="1" t="s">
        <v>4881</v>
      </c>
      <c r="AE437" s="1" t="s">
        <v>135</v>
      </c>
      <c r="AF437" s="6"/>
      <c r="AG437" s="6"/>
      <c r="AH437" s="6"/>
      <c r="AI437" s="6"/>
      <c r="AJ437" s="6"/>
      <c r="AK437" s="3"/>
      <c r="AL437" s="6"/>
      <c r="AM437" s="6"/>
      <c r="AN437" s="6"/>
      <c r="AO437" s="6"/>
      <c r="AP437" s="6"/>
      <c r="AQ437" s="6"/>
      <c r="AR437" s="6"/>
      <c r="AS437" s="6"/>
      <c r="AT437" s="6"/>
      <c r="AU437" s="6"/>
      <c r="AV437" s="32"/>
      <c r="AW437" s="32"/>
      <c r="AX437" s="6"/>
      <c r="AY437" s="6"/>
      <c r="AZ437" s="6"/>
      <c r="BA437" s="6"/>
      <c r="BB437" s="6"/>
      <c r="BC437" s="6"/>
      <c r="BD437" s="3"/>
    </row>
    <row x14ac:dyDescent="0.25" r="438" customHeight="1" ht="15.75">
      <c r="A438" s="17" t="s">
        <v>32</v>
      </c>
      <c r="B438" s="15" t="s">
        <v>4880</v>
      </c>
      <c r="C438" s="1" t="s">
        <v>6870</v>
      </c>
      <c r="D438" s="1" t="s">
        <v>6871</v>
      </c>
      <c r="E438" s="1" t="s">
        <v>6872</v>
      </c>
      <c r="F438" s="1" t="s">
        <v>6873</v>
      </c>
      <c r="G438" s="1" t="s">
        <v>2953</v>
      </c>
      <c r="H438" s="2">
        <v>1</v>
      </c>
      <c r="I438" s="1" t="s">
        <v>6874</v>
      </c>
      <c r="J438" s="2">
        <v>22</v>
      </c>
      <c r="K438" s="1" t="s">
        <v>2993</v>
      </c>
      <c r="L438" s="1" t="s">
        <v>2968</v>
      </c>
      <c r="M438" s="1" t="s">
        <v>2953</v>
      </c>
      <c r="N438" s="1" t="s">
        <v>6875</v>
      </c>
      <c r="O438" s="16" t="s">
        <v>4881</v>
      </c>
      <c r="P438" s="17" t="s">
        <v>32</v>
      </c>
      <c r="Q438" s="18" t="s">
        <v>4882</v>
      </c>
      <c r="R438" s="1" t="s">
        <v>4883</v>
      </c>
      <c r="S438" s="1" t="s">
        <v>1690</v>
      </c>
      <c r="T438" s="1" t="s">
        <v>1690</v>
      </c>
      <c r="U438" s="6"/>
      <c r="V438" s="30">
        <f>VLOOKUP(B438,AC:AE, 3, FALSE)</f>
      </c>
      <c r="W438" s="1" t="s">
        <v>4885</v>
      </c>
      <c r="X438" s="6"/>
      <c r="Y438" s="6"/>
      <c r="Z438" s="6"/>
      <c r="AA438" s="6"/>
      <c r="AB438" s="6"/>
      <c r="AC438" s="1" t="s">
        <v>2299</v>
      </c>
      <c r="AD438" s="1" t="s">
        <v>2300</v>
      </c>
      <c r="AE438" s="1" t="s">
        <v>87</v>
      </c>
      <c r="AF438" s="6"/>
      <c r="AG438" s="6"/>
      <c r="AH438" s="6"/>
      <c r="AI438" s="6"/>
      <c r="AJ438" s="6"/>
      <c r="AK438" s="3"/>
      <c r="AL438" s="6"/>
      <c r="AM438" s="6"/>
      <c r="AN438" s="6"/>
      <c r="AO438" s="6"/>
      <c r="AP438" s="6"/>
      <c r="AQ438" s="6"/>
      <c r="AR438" s="6"/>
      <c r="AS438" s="6"/>
      <c r="AT438" s="6"/>
      <c r="AU438" s="6"/>
      <c r="AV438" s="32"/>
      <c r="AW438" s="32"/>
      <c r="AX438" s="6"/>
      <c r="AY438" s="6"/>
      <c r="AZ438" s="6"/>
      <c r="BA438" s="6"/>
      <c r="BB438" s="6"/>
      <c r="BC438" s="6"/>
      <c r="BD438" s="3"/>
    </row>
    <row x14ac:dyDescent="0.25" r="439" customHeight="1" ht="15.75">
      <c r="A439" s="17" t="s">
        <v>1681</v>
      </c>
      <c r="B439" s="15" t="s">
        <v>2299</v>
      </c>
      <c r="C439" s="1" t="s">
        <v>6876</v>
      </c>
      <c r="D439" s="1" t="s">
        <v>6877</v>
      </c>
      <c r="E439" s="1" t="s">
        <v>6878</v>
      </c>
      <c r="F439" s="1" t="s">
        <v>6879</v>
      </c>
      <c r="G439" s="1" t="s">
        <v>2949</v>
      </c>
      <c r="H439" s="2">
        <v>1</v>
      </c>
      <c r="I439" s="1" t="s">
        <v>6880</v>
      </c>
      <c r="J439" s="2">
        <v>19</v>
      </c>
      <c r="K439" s="1" t="s">
        <v>3714</v>
      </c>
      <c r="L439" s="1" t="s">
        <v>2968</v>
      </c>
      <c r="M439" s="1" t="s">
        <v>2949</v>
      </c>
      <c r="N439" s="1" t="s">
        <v>6881</v>
      </c>
      <c r="O439" s="16" t="s">
        <v>2300</v>
      </c>
      <c r="P439" s="17" t="s">
        <v>1681</v>
      </c>
      <c r="Q439" s="18" t="s">
        <v>2301</v>
      </c>
      <c r="R439" s="1" t="s">
        <v>2302</v>
      </c>
      <c r="S439" s="1" t="s">
        <v>1690</v>
      </c>
      <c r="T439" s="1" t="s">
        <v>1690</v>
      </c>
      <c r="U439" s="6"/>
      <c r="V439" s="30">
        <f>VLOOKUP(B439,AC:AE, 3, FALSE)</f>
      </c>
      <c r="W439" s="1" t="s">
        <v>86</v>
      </c>
      <c r="X439" s="1" t="s">
        <v>2970</v>
      </c>
      <c r="Y439" s="6"/>
      <c r="Z439" s="6"/>
      <c r="AA439" s="6"/>
      <c r="AB439" s="6"/>
      <c r="AC439" s="1" t="s">
        <v>6882</v>
      </c>
      <c r="AD439" s="1" t="s">
        <v>6883</v>
      </c>
      <c r="AE439" s="1" t="s">
        <v>87</v>
      </c>
      <c r="AF439" s="6"/>
      <c r="AG439" s="6"/>
      <c r="AH439" s="6"/>
      <c r="AI439" s="6"/>
      <c r="AJ439" s="6"/>
      <c r="AK439" s="3"/>
      <c r="AL439" s="6"/>
      <c r="AM439" s="6"/>
      <c r="AN439" s="6"/>
      <c r="AO439" s="6"/>
      <c r="AP439" s="6"/>
      <c r="AQ439" s="6"/>
      <c r="AR439" s="6"/>
      <c r="AS439" s="6"/>
      <c r="AT439" s="6"/>
      <c r="AU439" s="6"/>
      <c r="AV439" s="32"/>
      <c r="AW439" s="32"/>
      <c r="AX439" s="6"/>
      <c r="AY439" s="6"/>
      <c r="AZ439" s="6"/>
      <c r="BA439" s="6"/>
      <c r="BB439" s="6"/>
      <c r="BC439" s="6"/>
      <c r="BD439" s="3"/>
    </row>
    <row x14ac:dyDescent="0.25" r="440" customHeight="1" ht="15.75">
      <c r="A440" s="17" t="s">
        <v>16</v>
      </c>
      <c r="B440" s="15" t="s">
        <v>6882</v>
      </c>
      <c r="C440" s="1" t="s">
        <v>6884</v>
      </c>
      <c r="D440" s="1" t="s">
        <v>2950</v>
      </c>
      <c r="E440" s="1" t="s">
        <v>2979</v>
      </c>
      <c r="F440" s="1" t="s">
        <v>6885</v>
      </c>
      <c r="G440" s="1" t="s">
        <v>2949</v>
      </c>
      <c r="H440" s="2">
        <v>1</v>
      </c>
      <c r="I440" s="1" t="s">
        <v>2950</v>
      </c>
      <c r="J440" s="2">
        <v>0</v>
      </c>
      <c r="K440" s="1" t="s">
        <v>6886</v>
      </c>
      <c r="L440" s="1" t="s">
        <v>2968</v>
      </c>
      <c r="M440" s="1" t="s">
        <v>2953</v>
      </c>
      <c r="N440" s="1" t="s">
        <v>6887</v>
      </c>
      <c r="O440" s="16" t="s">
        <v>6883</v>
      </c>
      <c r="P440" s="17" t="s">
        <v>16</v>
      </c>
      <c r="Q440" s="18" t="s">
        <v>6888</v>
      </c>
      <c r="R440" s="1" t="s">
        <v>6889</v>
      </c>
      <c r="S440" s="1" t="s">
        <v>1690</v>
      </c>
      <c r="T440" s="1" t="s">
        <v>1690</v>
      </c>
      <c r="U440" s="1" t="s">
        <v>1684</v>
      </c>
      <c r="V440" s="30">
        <f>VLOOKUP(B440,AC:AE, 3, FALSE)</f>
      </c>
      <c r="W440" s="1" t="s">
        <v>86</v>
      </c>
      <c r="X440" s="6"/>
      <c r="Y440" s="6"/>
      <c r="Z440" s="6"/>
      <c r="AA440" s="6"/>
      <c r="AB440" s="6"/>
      <c r="AC440" s="1" t="s">
        <v>2303</v>
      </c>
      <c r="AD440" s="1" t="s">
        <v>2304</v>
      </c>
      <c r="AE440" s="1" t="s">
        <v>87</v>
      </c>
      <c r="AF440" s="6"/>
      <c r="AG440" s="6"/>
      <c r="AH440" s="6"/>
      <c r="AI440" s="6"/>
      <c r="AJ440" s="6"/>
      <c r="AK440" s="3"/>
      <c r="AL440" s="6"/>
      <c r="AM440" s="6"/>
      <c r="AN440" s="6"/>
      <c r="AO440" s="6"/>
      <c r="AP440" s="6"/>
      <c r="AQ440" s="6"/>
      <c r="AR440" s="6"/>
      <c r="AS440" s="6"/>
      <c r="AT440" s="6"/>
      <c r="AU440" s="6"/>
      <c r="AV440" s="32"/>
      <c r="AW440" s="32"/>
      <c r="AX440" s="6"/>
      <c r="AY440" s="6"/>
      <c r="AZ440" s="6"/>
      <c r="BA440" s="6"/>
      <c r="BB440" s="6"/>
      <c r="BC440" s="6"/>
      <c r="BD440" s="3"/>
    </row>
    <row x14ac:dyDescent="0.25" r="441" customHeight="1" ht="15.75">
      <c r="A441" s="17" t="s">
        <v>1681</v>
      </c>
      <c r="B441" s="15" t="s">
        <v>2303</v>
      </c>
      <c r="C441" s="1" t="s">
        <v>6890</v>
      </c>
      <c r="D441" s="1" t="s">
        <v>3398</v>
      </c>
      <c r="E441" s="1" t="s">
        <v>6891</v>
      </c>
      <c r="F441" s="1" t="s">
        <v>6892</v>
      </c>
      <c r="G441" s="1" t="s">
        <v>2949</v>
      </c>
      <c r="H441" s="2">
        <v>1</v>
      </c>
      <c r="I441" s="1" t="s">
        <v>6893</v>
      </c>
      <c r="J441" s="19">
        <v>15.5</v>
      </c>
      <c r="K441" s="1" t="s">
        <v>6894</v>
      </c>
      <c r="L441" s="1" t="s">
        <v>2968</v>
      </c>
      <c r="M441" s="1" t="s">
        <v>2949</v>
      </c>
      <c r="N441" s="1" t="s">
        <v>6895</v>
      </c>
      <c r="O441" s="16" t="s">
        <v>2304</v>
      </c>
      <c r="P441" s="17" t="s">
        <v>1681</v>
      </c>
      <c r="Q441" s="18" t="s">
        <v>2305</v>
      </c>
      <c r="R441" s="1" t="s">
        <v>2306</v>
      </c>
      <c r="S441" s="1" t="s">
        <v>1690</v>
      </c>
      <c r="T441" s="1" t="s">
        <v>1690</v>
      </c>
      <c r="U441" s="1" t="s">
        <v>1721</v>
      </c>
      <c r="V441" s="30">
        <f>VLOOKUP(B441,AC:AE, 3, FALSE)</f>
      </c>
      <c r="W441" s="1" t="s">
        <v>86</v>
      </c>
      <c r="X441" s="1" t="s">
        <v>2970</v>
      </c>
      <c r="Y441" s="6"/>
      <c r="Z441" s="6"/>
      <c r="AA441" s="6"/>
      <c r="AB441" s="6"/>
      <c r="AC441" s="1" t="s">
        <v>1070</v>
      </c>
      <c r="AD441" s="1" t="s">
        <v>1071</v>
      </c>
      <c r="AE441" s="1" t="s">
        <v>36</v>
      </c>
      <c r="AF441" s="6"/>
      <c r="AG441" s="6"/>
      <c r="AH441" s="6"/>
      <c r="AI441" s="6"/>
      <c r="AJ441" s="6"/>
      <c r="AK441" s="3"/>
      <c r="AL441" s="6"/>
      <c r="AM441" s="6"/>
      <c r="AN441" s="6"/>
      <c r="AO441" s="6"/>
      <c r="AP441" s="6"/>
      <c r="AQ441" s="6"/>
      <c r="AR441" s="6"/>
      <c r="AS441" s="6"/>
      <c r="AT441" s="6"/>
      <c r="AU441" s="6"/>
      <c r="AV441" s="32"/>
      <c r="AW441" s="32"/>
      <c r="AX441" s="6"/>
      <c r="AY441" s="6"/>
      <c r="AZ441" s="6"/>
      <c r="BA441" s="6"/>
      <c r="BB441" s="6"/>
      <c r="BC441" s="6"/>
      <c r="BD441" s="3"/>
    </row>
    <row x14ac:dyDescent="0.25" r="442" customHeight="1" ht="15.75">
      <c r="A442" s="17" t="s">
        <v>16</v>
      </c>
      <c r="B442" s="15" t="s">
        <v>1070</v>
      </c>
      <c r="C442" s="1" t="s">
        <v>6896</v>
      </c>
      <c r="D442" s="1" t="s">
        <v>3503</v>
      </c>
      <c r="E442" s="1" t="s">
        <v>6897</v>
      </c>
      <c r="F442" s="1" t="s">
        <v>6898</v>
      </c>
      <c r="G442" s="1" t="s">
        <v>2949</v>
      </c>
      <c r="H442" s="19">
        <v>0.333333333</v>
      </c>
      <c r="I442" s="1" t="s">
        <v>6580</v>
      </c>
      <c r="J442" s="2">
        <v>2</v>
      </c>
      <c r="K442" s="1" t="s">
        <v>6899</v>
      </c>
      <c r="L442" s="1" t="s">
        <v>2968</v>
      </c>
      <c r="M442" s="1" t="s">
        <v>2953</v>
      </c>
      <c r="N442" s="1" t="s">
        <v>6582</v>
      </c>
      <c r="O442" s="16" t="s">
        <v>1071</v>
      </c>
      <c r="P442" s="17" t="s">
        <v>16</v>
      </c>
      <c r="Q442" s="18" t="s">
        <v>1072</v>
      </c>
      <c r="R442" s="1" t="s">
        <v>1073</v>
      </c>
      <c r="S442" s="1" t="s">
        <v>1684</v>
      </c>
      <c r="T442" s="1" t="s">
        <v>1685</v>
      </c>
      <c r="U442" s="6"/>
      <c r="V442" s="30">
        <f>VLOOKUP(B442,AC:AE, 3, FALSE)</f>
      </c>
      <c r="W442" s="1" t="s">
        <v>86</v>
      </c>
      <c r="X442" s="6"/>
      <c r="Y442" s="6"/>
      <c r="Z442" s="6"/>
      <c r="AA442" s="6"/>
      <c r="AB442" s="6"/>
      <c r="AC442" s="1" t="s">
        <v>1074</v>
      </c>
      <c r="AD442" s="1" t="s">
        <v>1075</v>
      </c>
      <c r="AE442" s="1" t="s">
        <v>81</v>
      </c>
      <c r="AF442" s="6"/>
      <c r="AG442" s="6"/>
      <c r="AH442" s="6"/>
      <c r="AI442" s="6"/>
      <c r="AJ442" s="6"/>
      <c r="AK442" s="3"/>
      <c r="AL442" s="6"/>
      <c r="AM442" s="6"/>
      <c r="AN442" s="6"/>
      <c r="AO442" s="6"/>
      <c r="AP442" s="6"/>
      <c r="AQ442" s="6"/>
      <c r="AR442" s="6"/>
      <c r="AS442" s="6"/>
      <c r="AT442" s="6"/>
      <c r="AU442" s="6"/>
      <c r="AV442" s="32"/>
      <c r="AW442" s="32"/>
      <c r="AX442" s="6"/>
      <c r="AY442" s="6"/>
      <c r="AZ442" s="6"/>
      <c r="BA442" s="6"/>
      <c r="BB442" s="6"/>
      <c r="BC442" s="6"/>
      <c r="BD442" s="3"/>
    </row>
    <row x14ac:dyDescent="0.25" r="443" customHeight="1" ht="15.75">
      <c r="A443" s="17" t="s">
        <v>32</v>
      </c>
      <c r="B443" s="15" t="s">
        <v>1074</v>
      </c>
      <c r="C443" s="1" t="s">
        <v>6900</v>
      </c>
      <c r="D443" s="1" t="s">
        <v>6901</v>
      </c>
      <c r="E443" s="1" t="s">
        <v>6902</v>
      </c>
      <c r="F443" s="1" t="s">
        <v>6903</v>
      </c>
      <c r="G443" s="1" t="s">
        <v>2953</v>
      </c>
      <c r="H443" s="2">
        <v>1</v>
      </c>
      <c r="I443" s="1" t="s">
        <v>2950</v>
      </c>
      <c r="J443" s="2">
        <v>0</v>
      </c>
      <c r="K443" s="1" t="s">
        <v>2993</v>
      </c>
      <c r="L443" s="1" t="s">
        <v>2968</v>
      </c>
      <c r="M443" s="1" t="s">
        <v>2953</v>
      </c>
      <c r="N443" s="1" t="s">
        <v>6816</v>
      </c>
      <c r="O443" s="16" t="s">
        <v>1075</v>
      </c>
      <c r="P443" s="17" t="s">
        <v>32</v>
      </c>
      <c r="Q443" s="18" t="s">
        <v>1076</v>
      </c>
      <c r="R443" s="1" t="s">
        <v>1077</v>
      </c>
      <c r="S443" s="1" t="s">
        <v>1684</v>
      </c>
      <c r="T443" s="1" t="s">
        <v>1685</v>
      </c>
      <c r="U443" s="6"/>
      <c r="V443" s="30">
        <f>VLOOKUP(B443,AC:AE, 3, FALSE)</f>
      </c>
      <c r="W443" s="1" t="s">
        <v>4897</v>
      </c>
      <c r="X443" s="6"/>
      <c r="Y443" s="6"/>
      <c r="Z443" s="6"/>
      <c r="AA443" s="6"/>
      <c r="AB443" s="6"/>
      <c r="AC443" s="1" t="s">
        <v>2307</v>
      </c>
      <c r="AD443" s="1" t="s">
        <v>2308</v>
      </c>
      <c r="AE443" s="1" t="s">
        <v>143</v>
      </c>
      <c r="AF443" s="6"/>
      <c r="AG443" s="6"/>
      <c r="AH443" s="6"/>
      <c r="AI443" s="6"/>
      <c r="AJ443" s="6"/>
      <c r="AK443" s="3"/>
      <c r="AL443" s="6"/>
      <c r="AM443" s="6"/>
      <c r="AN443" s="6"/>
      <c r="AO443" s="6"/>
      <c r="AP443" s="6"/>
      <c r="AQ443" s="6"/>
      <c r="AR443" s="6"/>
      <c r="AS443" s="6"/>
      <c r="AT443" s="6"/>
      <c r="AU443" s="6"/>
      <c r="AV443" s="32"/>
      <c r="AW443" s="32"/>
      <c r="AX443" s="6"/>
      <c r="AY443" s="6"/>
      <c r="AZ443" s="6"/>
      <c r="BA443" s="6"/>
      <c r="BB443" s="6"/>
      <c r="BC443" s="6"/>
      <c r="BD443" s="3"/>
    </row>
    <row x14ac:dyDescent="0.25" r="444" customHeight="1" ht="15.75">
      <c r="A444" s="17" t="s">
        <v>1693</v>
      </c>
      <c r="B444" s="15" t="s">
        <v>2307</v>
      </c>
      <c r="C444" s="1" t="s">
        <v>6904</v>
      </c>
      <c r="D444" s="1" t="s">
        <v>6023</v>
      </c>
      <c r="E444" s="1" t="s">
        <v>6905</v>
      </c>
      <c r="F444" s="1" t="s">
        <v>6906</v>
      </c>
      <c r="G444" s="1" t="s">
        <v>2953</v>
      </c>
      <c r="H444" s="19">
        <v>0.333333333</v>
      </c>
      <c r="I444" s="1" t="s">
        <v>2950</v>
      </c>
      <c r="J444" s="2">
        <v>0</v>
      </c>
      <c r="K444" s="1" t="s">
        <v>2993</v>
      </c>
      <c r="L444" s="1" t="s">
        <v>2968</v>
      </c>
      <c r="M444" s="1" t="s">
        <v>2949</v>
      </c>
      <c r="N444" s="1" t="s">
        <v>6907</v>
      </c>
      <c r="O444" s="16" t="s">
        <v>2308</v>
      </c>
      <c r="P444" s="17" t="s">
        <v>1693</v>
      </c>
      <c r="Q444" s="18" t="s">
        <v>2309</v>
      </c>
      <c r="R444" s="1" t="s">
        <v>2310</v>
      </c>
      <c r="S444" s="1" t="s">
        <v>1607</v>
      </c>
      <c r="T444" s="1" t="s">
        <v>1607</v>
      </c>
      <c r="U444" s="6"/>
      <c r="V444" s="30">
        <f>VLOOKUP(B444,AC:AE, 3, FALSE)</f>
      </c>
      <c r="W444" s="1" t="s">
        <v>86</v>
      </c>
      <c r="X444" s="1" t="s">
        <v>2970</v>
      </c>
      <c r="Y444" s="6"/>
      <c r="Z444" s="6"/>
      <c r="AA444" s="6"/>
      <c r="AB444" s="6"/>
      <c r="AC444" s="1" t="s">
        <v>4906</v>
      </c>
      <c r="AD444" s="1" t="s">
        <v>4907</v>
      </c>
      <c r="AE444" s="1" t="s">
        <v>135</v>
      </c>
      <c r="AF444" s="6"/>
      <c r="AG444" s="6"/>
      <c r="AH444" s="6"/>
      <c r="AI444" s="6"/>
      <c r="AJ444" s="6"/>
      <c r="AK444" s="3"/>
      <c r="AL444" s="6"/>
      <c r="AM444" s="6"/>
      <c r="AN444" s="6"/>
      <c r="AO444" s="6"/>
      <c r="AP444" s="6"/>
      <c r="AQ444" s="6"/>
      <c r="AR444" s="6"/>
      <c r="AS444" s="6"/>
      <c r="AT444" s="6"/>
      <c r="AU444" s="6"/>
      <c r="AV444" s="32"/>
      <c r="AW444" s="32"/>
      <c r="AX444" s="6"/>
      <c r="AY444" s="6"/>
      <c r="AZ444" s="6"/>
      <c r="BA444" s="6"/>
      <c r="BB444" s="6"/>
      <c r="BC444" s="6"/>
      <c r="BD444" s="3"/>
    </row>
    <row x14ac:dyDescent="0.25" r="445" customHeight="1" ht="15.75">
      <c r="A445" s="17" t="s">
        <v>32</v>
      </c>
      <c r="B445" s="15" t="s">
        <v>4906</v>
      </c>
      <c r="C445" s="1" t="s">
        <v>6908</v>
      </c>
      <c r="D445" s="1" t="s">
        <v>3265</v>
      </c>
      <c r="E445" s="1" t="s">
        <v>6909</v>
      </c>
      <c r="F445" s="1" t="s">
        <v>6910</v>
      </c>
      <c r="G445" s="1" t="s">
        <v>2953</v>
      </c>
      <c r="H445" s="19">
        <v>0.78030303</v>
      </c>
      <c r="I445" s="1" t="s">
        <v>6911</v>
      </c>
      <c r="J445" s="19">
        <v>30.5</v>
      </c>
      <c r="K445" s="1" t="s">
        <v>2993</v>
      </c>
      <c r="L445" s="1" t="s">
        <v>2968</v>
      </c>
      <c r="M445" s="1" t="s">
        <v>2953</v>
      </c>
      <c r="N445" s="1" t="s">
        <v>6912</v>
      </c>
      <c r="O445" s="16" t="s">
        <v>4907</v>
      </c>
      <c r="P445" s="17" t="s">
        <v>32</v>
      </c>
      <c r="Q445" s="18" t="s">
        <v>4908</v>
      </c>
      <c r="R445" s="1" t="s">
        <v>4909</v>
      </c>
      <c r="S445" s="1" t="s">
        <v>1690</v>
      </c>
      <c r="T445" s="1" t="s">
        <v>1690</v>
      </c>
      <c r="U445" s="6"/>
      <c r="V445" s="30">
        <f>VLOOKUP(B445,AC:AE, 3, FALSE)</f>
      </c>
      <c r="W445" s="1" t="s">
        <v>4911</v>
      </c>
      <c r="X445" s="6"/>
      <c r="Y445" s="6"/>
      <c r="Z445" s="6"/>
      <c r="AA445" s="6"/>
      <c r="AB445" s="6"/>
      <c r="AC445" s="1" t="s">
        <v>2311</v>
      </c>
      <c r="AD445" s="1" t="s">
        <v>2312</v>
      </c>
      <c r="AE445" s="1" t="s">
        <v>87</v>
      </c>
      <c r="AF445" s="6"/>
      <c r="AG445" s="6"/>
      <c r="AH445" s="6"/>
      <c r="AI445" s="6"/>
      <c r="AJ445" s="6"/>
      <c r="AK445" s="3"/>
      <c r="AL445" s="6"/>
      <c r="AM445" s="6"/>
      <c r="AN445" s="6"/>
      <c r="AO445" s="6"/>
      <c r="AP445" s="6"/>
      <c r="AQ445" s="6"/>
      <c r="AR445" s="6"/>
      <c r="AS445" s="6"/>
      <c r="AT445" s="6"/>
      <c r="AU445" s="6"/>
      <c r="AV445" s="32"/>
      <c r="AW445" s="32"/>
      <c r="AX445" s="6"/>
      <c r="AY445" s="6"/>
      <c r="AZ445" s="6"/>
      <c r="BA445" s="6"/>
      <c r="BB445" s="6"/>
      <c r="BC445" s="6"/>
      <c r="BD445" s="3"/>
    </row>
    <row x14ac:dyDescent="0.25" r="446" customHeight="1" ht="15.75">
      <c r="A446" s="17" t="s">
        <v>1681</v>
      </c>
      <c r="B446" s="15" t="s">
        <v>2311</v>
      </c>
      <c r="C446" s="1" t="s">
        <v>6913</v>
      </c>
      <c r="D446" s="1" t="s">
        <v>6914</v>
      </c>
      <c r="E446" s="1" t="s">
        <v>6915</v>
      </c>
      <c r="F446" s="1" t="s">
        <v>6916</v>
      </c>
      <c r="G446" s="1" t="s">
        <v>2949</v>
      </c>
      <c r="H446" s="2">
        <v>1</v>
      </c>
      <c r="I446" s="1" t="s">
        <v>6917</v>
      </c>
      <c r="J446" s="19">
        <v>17.5</v>
      </c>
      <c r="K446" s="1" t="s">
        <v>3714</v>
      </c>
      <c r="L446" s="1" t="s">
        <v>4265</v>
      </c>
      <c r="M446" s="1" t="s">
        <v>2949</v>
      </c>
      <c r="N446" s="1" t="s">
        <v>6918</v>
      </c>
      <c r="O446" s="16" t="s">
        <v>2312</v>
      </c>
      <c r="P446" s="17" t="s">
        <v>1681</v>
      </c>
      <c r="Q446" s="18" t="s">
        <v>2311</v>
      </c>
      <c r="R446" s="6"/>
      <c r="S446" s="1" t="s">
        <v>2313</v>
      </c>
      <c r="T446" s="1" t="s">
        <v>1852</v>
      </c>
      <c r="U446" s="6"/>
      <c r="V446" s="30">
        <f>VLOOKUP(B446,AC:AE, 3, FALSE)</f>
      </c>
      <c r="W446" s="1" t="s">
        <v>86</v>
      </c>
      <c r="X446" s="1" t="s">
        <v>2970</v>
      </c>
      <c r="Y446" s="6"/>
      <c r="Z446" s="6"/>
      <c r="AA446" s="6"/>
      <c r="AB446" s="6"/>
      <c r="AC446" s="1" t="s">
        <v>1078</v>
      </c>
      <c r="AD446" s="1" t="s">
        <v>1079</v>
      </c>
      <c r="AE446" s="1" t="s">
        <v>126</v>
      </c>
      <c r="AF446" s="6"/>
      <c r="AG446" s="6"/>
      <c r="AH446" s="6"/>
      <c r="AI446" s="6"/>
      <c r="AJ446" s="6"/>
      <c r="AK446" s="3"/>
      <c r="AL446" s="6"/>
      <c r="AM446" s="6"/>
      <c r="AN446" s="6"/>
      <c r="AO446" s="6"/>
      <c r="AP446" s="6"/>
      <c r="AQ446" s="6"/>
      <c r="AR446" s="6"/>
      <c r="AS446" s="6"/>
      <c r="AT446" s="6"/>
      <c r="AU446" s="6"/>
      <c r="AV446" s="32"/>
      <c r="AW446" s="32"/>
      <c r="AX446" s="6"/>
      <c r="AY446" s="6"/>
      <c r="AZ446" s="6"/>
      <c r="BA446" s="6"/>
      <c r="BB446" s="6"/>
      <c r="BC446" s="6"/>
      <c r="BD446" s="3"/>
    </row>
    <row x14ac:dyDescent="0.25" r="447" customHeight="1" ht="15.75">
      <c r="A447" s="17" t="s">
        <v>16</v>
      </c>
      <c r="B447" s="15" t="s">
        <v>1078</v>
      </c>
      <c r="C447" s="1" t="s">
        <v>6919</v>
      </c>
      <c r="D447" s="1" t="s">
        <v>5134</v>
      </c>
      <c r="E447" s="1" t="s">
        <v>6920</v>
      </c>
      <c r="F447" s="1" t="s">
        <v>6921</v>
      </c>
      <c r="G447" s="1" t="s">
        <v>2949</v>
      </c>
      <c r="H447" s="2">
        <v>1</v>
      </c>
      <c r="I447" s="1" t="s">
        <v>6922</v>
      </c>
      <c r="J447" s="19">
        <v>12.5</v>
      </c>
      <c r="K447" s="1" t="s">
        <v>6923</v>
      </c>
      <c r="L447" s="1" t="s">
        <v>6700</v>
      </c>
      <c r="M447" s="1" t="s">
        <v>2953</v>
      </c>
      <c r="N447" s="1" t="s">
        <v>6582</v>
      </c>
      <c r="O447" s="16" t="s">
        <v>1079</v>
      </c>
      <c r="P447" s="17" t="s">
        <v>16</v>
      </c>
      <c r="Q447" s="18" t="s">
        <v>1080</v>
      </c>
      <c r="R447" s="1" t="s">
        <v>1081</v>
      </c>
      <c r="S447" s="1" t="s">
        <v>2228</v>
      </c>
      <c r="T447" s="1" t="s">
        <v>1685</v>
      </c>
      <c r="U447" s="6"/>
      <c r="V447" s="30">
        <f>VLOOKUP(B447,AC:AE, 3, FALSE)</f>
      </c>
      <c r="W447" s="1" t="s">
        <v>86</v>
      </c>
      <c r="X447" s="6"/>
      <c r="Y447" s="6"/>
      <c r="Z447" s="6"/>
      <c r="AA447" s="6"/>
      <c r="AB447" s="6"/>
      <c r="AC447" s="1" t="s">
        <v>1082</v>
      </c>
      <c r="AD447" s="1" t="s">
        <v>1083</v>
      </c>
      <c r="AE447" s="1" t="s">
        <v>117</v>
      </c>
      <c r="AF447" s="6"/>
      <c r="AG447" s="6"/>
      <c r="AH447" s="6"/>
      <c r="AI447" s="6"/>
      <c r="AJ447" s="6"/>
      <c r="AK447" s="3"/>
      <c r="AL447" s="6"/>
      <c r="AM447" s="6"/>
      <c r="AN447" s="6"/>
      <c r="AO447" s="6"/>
      <c r="AP447" s="6"/>
      <c r="AQ447" s="6"/>
      <c r="AR447" s="6"/>
      <c r="AS447" s="6"/>
      <c r="AT447" s="6"/>
      <c r="AU447" s="6"/>
      <c r="AV447" s="32"/>
      <c r="AW447" s="32"/>
      <c r="AX447" s="6"/>
      <c r="AY447" s="6"/>
      <c r="AZ447" s="6"/>
      <c r="BA447" s="6"/>
      <c r="BB447" s="6"/>
      <c r="BC447" s="6"/>
      <c r="BD447" s="3"/>
    </row>
    <row x14ac:dyDescent="0.25" r="448" customHeight="1" ht="15.75">
      <c r="A448" s="17" t="s">
        <v>16</v>
      </c>
      <c r="B448" s="15" t="s">
        <v>1082</v>
      </c>
      <c r="C448" s="1" t="s">
        <v>6924</v>
      </c>
      <c r="D448" s="1" t="s">
        <v>6925</v>
      </c>
      <c r="E448" s="1" t="s">
        <v>6926</v>
      </c>
      <c r="F448" s="1" t="s">
        <v>6927</v>
      </c>
      <c r="G448" s="1" t="s">
        <v>2949</v>
      </c>
      <c r="H448" s="2">
        <v>1</v>
      </c>
      <c r="I448" s="1" t="s">
        <v>6928</v>
      </c>
      <c r="J448" s="19">
        <v>3.5</v>
      </c>
      <c r="K448" s="1" t="s">
        <v>6929</v>
      </c>
      <c r="L448" s="1" t="s">
        <v>6930</v>
      </c>
      <c r="M448" s="1" t="s">
        <v>2953</v>
      </c>
      <c r="N448" s="1" t="s">
        <v>6931</v>
      </c>
      <c r="O448" s="16" t="s">
        <v>1083</v>
      </c>
      <c r="P448" s="17" t="s">
        <v>16</v>
      </c>
      <c r="Q448" s="18" t="s">
        <v>1084</v>
      </c>
      <c r="R448" s="1" t="s">
        <v>1085</v>
      </c>
      <c r="S448" s="1" t="s">
        <v>1684</v>
      </c>
      <c r="T448" s="1" t="s">
        <v>1685</v>
      </c>
      <c r="U448" s="6"/>
      <c r="V448" s="30">
        <f>VLOOKUP(B448,AC:AE, 3, FALSE)</f>
      </c>
      <c r="W448" s="1" t="s">
        <v>86</v>
      </c>
      <c r="X448" s="6"/>
      <c r="Y448" s="6"/>
      <c r="Z448" s="6"/>
      <c r="AA448" s="6"/>
      <c r="AB448" s="6"/>
      <c r="AC448" s="1" t="s">
        <v>1086</v>
      </c>
      <c r="AD448" s="1" t="s">
        <v>1087</v>
      </c>
      <c r="AE448" s="1" t="s">
        <v>135</v>
      </c>
      <c r="AF448" s="6"/>
      <c r="AG448" s="6"/>
      <c r="AH448" s="6"/>
      <c r="AI448" s="6"/>
      <c r="AJ448" s="6"/>
      <c r="AK448" s="3"/>
      <c r="AL448" s="6"/>
      <c r="AM448" s="6"/>
      <c r="AN448" s="6"/>
      <c r="AO448" s="6"/>
      <c r="AP448" s="6"/>
      <c r="AQ448" s="6"/>
      <c r="AR448" s="6"/>
      <c r="AS448" s="6"/>
      <c r="AT448" s="6"/>
      <c r="AU448" s="6"/>
      <c r="AV448" s="32"/>
      <c r="AW448" s="32"/>
      <c r="AX448" s="6"/>
      <c r="AY448" s="6"/>
      <c r="AZ448" s="6"/>
      <c r="BA448" s="6"/>
      <c r="BB448" s="6"/>
      <c r="BC448" s="6"/>
      <c r="BD448" s="3"/>
    </row>
    <row x14ac:dyDescent="0.25" r="449" customHeight="1" ht="15.75">
      <c r="A449" s="17" t="s">
        <v>32</v>
      </c>
      <c r="B449" s="15" t="s">
        <v>1086</v>
      </c>
      <c r="C449" s="1" t="s">
        <v>6932</v>
      </c>
      <c r="D449" s="1" t="s">
        <v>6192</v>
      </c>
      <c r="E449" s="1" t="s">
        <v>6933</v>
      </c>
      <c r="F449" s="1" t="s">
        <v>6934</v>
      </c>
      <c r="G449" s="1" t="s">
        <v>2953</v>
      </c>
      <c r="H449" s="19">
        <v>0.790322581</v>
      </c>
      <c r="I449" s="1" t="s">
        <v>6935</v>
      </c>
      <c r="J449" s="2">
        <v>11</v>
      </c>
      <c r="K449" s="1" t="s">
        <v>2993</v>
      </c>
      <c r="L449" s="1" t="s">
        <v>2968</v>
      </c>
      <c r="M449" s="1" t="s">
        <v>2953</v>
      </c>
      <c r="N449" s="1" t="s">
        <v>6936</v>
      </c>
      <c r="O449" s="16" t="s">
        <v>1087</v>
      </c>
      <c r="P449" s="17" t="s">
        <v>32</v>
      </c>
      <c r="Q449" s="18" t="s">
        <v>1088</v>
      </c>
      <c r="R449" s="1" t="s">
        <v>1089</v>
      </c>
      <c r="S449" s="1" t="s">
        <v>1684</v>
      </c>
      <c r="T449" s="1" t="s">
        <v>1685</v>
      </c>
      <c r="U449" s="6"/>
      <c r="V449" s="30">
        <f>VLOOKUP(B449,AC:AE, 3, FALSE)</f>
      </c>
      <c r="W449" s="1" t="s">
        <v>4923</v>
      </c>
      <c r="X449" s="6"/>
      <c r="Y449" s="6"/>
      <c r="Z449" s="6"/>
      <c r="AA449" s="6"/>
      <c r="AB449" s="6"/>
      <c r="AC449" s="1" t="s">
        <v>1090</v>
      </c>
      <c r="AD449" s="1" t="s">
        <v>1091</v>
      </c>
      <c r="AE449" s="1" t="s">
        <v>92</v>
      </c>
      <c r="AF449" s="6"/>
      <c r="AG449" s="6"/>
      <c r="AH449" s="6"/>
      <c r="AI449" s="6"/>
      <c r="AJ449" s="6"/>
      <c r="AK449" s="3"/>
      <c r="AL449" s="6"/>
      <c r="AM449" s="6"/>
      <c r="AN449" s="6"/>
      <c r="AO449" s="6"/>
      <c r="AP449" s="6"/>
      <c r="AQ449" s="6"/>
      <c r="AR449" s="6"/>
      <c r="AS449" s="6"/>
      <c r="AT449" s="6"/>
      <c r="AU449" s="6"/>
      <c r="AV449" s="32"/>
      <c r="AW449" s="32"/>
      <c r="AX449" s="6"/>
      <c r="AY449" s="6"/>
      <c r="AZ449" s="6"/>
      <c r="BA449" s="6"/>
      <c r="BB449" s="6"/>
      <c r="BC449" s="6"/>
      <c r="BD449" s="3"/>
    </row>
    <row x14ac:dyDescent="0.25" r="450" customHeight="1" ht="15.75">
      <c r="A450" s="17" t="s">
        <v>32</v>
      </c>
      <c r="B450" s="15" t="s">
        <v>1090</v>
      </c>
      <c r="C450" s="1" t="s">
        <v>6937</v>
      </c>
      <c r="D450" s="1" t="s">
        <v>4096</v>
      </c>
      <c r="E450" s="1" t="s">
        <v>6938</v>
      </c>
      <c r="F450" s="1" t="s">
        <v>6939</v>
      </c>
      <c r="G450" s="1" t="s">
        <v>2953</v>
      </c>
      <c r="H450" s="2">
        <v>1</v>
      </c>
      <c r="I450" s="1" t="s">
        <v>6940</v>
      </c>
      <c r="J450" s="2">
        <v>22</v>
      </c>
      <c r="K450" s="1" t="s">
        <v>2993</v>
      </c>
      <c r="L450" s="1" t="s">
        <v>5027</v>
      </c>
      <c r="M450" s="1" t="s">
        <v>2953</v>
      </c>
      <c r="N450" s="1" t="s">
        <v>6941</v>
      </c>
      <c r="O450" s="16" t="s">
        <v>1091</v>
      </c>
      <c r="P450" s="17" t="s">
        <v>32</v>
      </c>
      <c r="Q450" s="18" t="s">
        <v>1092</v>
      </c>
      <c r="R450" s="1" t="s">
        <v>1093</v>
      </c>
      <c r="S450" s="1" t="s">
        <v>1721</v>
      </c>
      <c r="T450" s="1" t="s">
        <v>1685</v>
      </c>
      <c r="U450" s="6"/>
      <c r="V450" s="30">
        <f>VLOOKUP(B450,AC:AE, 3, FALSE)</f>
      </c>
      <c r="W450" s="1" t="s">
        <v>4936</v>
      </c>
      <c r="X450" s="6"/>
      <c r="Y450" s="6"/>
      <c r="Z450" s="6"/>
      <c r="AA450" s="6"/>
      <c r="AB450" s="6"/>
      <c r="AC450" s="1" t="s">
        <v>2314</v>
      </c>
      <c r="AD450" s="1" t="s">
        <v>2315</v>
      </c>
      <c r="AE450" s="1" t="s">
        <v>87</v>
      </c>
      <c r="AF450" s="6"/>
      <c r="AG450" s="6"/>
      <c r="AH450" s="6"/>
      <c r="AI450" s="6"/>
      <c r="AJ450" s="6"/>
      <c r="AK450" s="3"/>
      <c r="AL450" s="6"/>
      <c r="AM450" s="6"/>
      <c r="AN450" s="6"/>
      <c r="AO450" s="6"/>
      <c r="AP450" s="6"/>
      <c r="AQ450" s="6"/>
      <c r="AR450" s="6"/>
      <c r="AS450" s="6"/>
      <c r="AT450" s="6"/>
      <c r="AU450" s="6"/>
      <c r="AV450" s="32"/>
      <c r="AW450" s="32"/>
      <c r="AX450" s="6"/>
      <c r="AY450" s="6"/>
      <c r="AZ450" s="6"/>
      <c r="BA450" s="6"/>
      <c r="BB450" s="6"/>
      <c r="BC450" s="6"/>
      <c r="BD450" s="3"/>
    </row>
    <row x14ac:dyDescent="0.25" r="451" customHeight="1" ht="15.75">
      <c r="A451" s="17" t="s">
        <v>1693</v>
      </c>
      <c r="B451" s="15" t="s">
        <v>2314</v>
      </c>
      <c r="C451" s="1" t="s">
        <v>6942</v>
      </c>
      <c r="D451" s="1" t="s">
        <v>3241</v>
      </c>
      <c r="E451" s="1" t="s">
        <v>6943</v>
      </c>
      <c r="F451" s="1" t="s">
        <v>6944</v>
      </c>
      <c r="G451" s="1" t="s">
        <v>2953</v>
      </c>
      <c r="H451" s="2">
        <v>1</v>
      </c>
      <c r="I451" s="1" t="s">
        <v>5098</v>
      </c>
      <c r="J451" s="19">
        <v>1.5</v>
      </c>
      <c r="K451" s="1" t="s">
        <v>2993</v>
      </c>
      <c r="L451" s="1" t="s">
        <v>2968</v>
      </c>
      <c r="M451" s="1" t="s">
        <v>2949</v>
      </c>
      <c r="N451" s="1" t="s">
        <v>6945</v>
      </c>
      <c r="O451" s="16" t="s">
        <v>2315</v>
      </c>
      <c r="P451" s="17" t="s">
        <v>1693</v>
      </c>
      <c r="Q451" s="18" t="s">
        <v>2316</v>
      </c>
      <c r="R451" s="1" t="s">
        <v>2317</v>
      </c>
      <c r="S451" s="1" t="s">
        <v>1684</v>
      </c>
      <c r="T451" s="1" t="s">
        <v>1685</v>
      </c>
      <c r="U451" s="6"/>
      <c r="V451" s="30">
        <f>VLOOKUP(B451,AC:AE, 3, FALSE)</f>
      </c>
      <c r="W451" s="1" t="s">
        <v>86</v>
      </c>
      <c r="X451" s="1" t="s">
        <v>2970</v>
      </c>
      <c r="Y451" s="6"/>
      <c r="Z451" s="6"/>
      <c r="AA451" s="6"/>
      <c r="AB451" s="6"/>
      <c r="AC451" s="1" t="s">
        <v>2318</v>
      </c>
      <c r="AD451" s="1" t="s">
        <v>2319</v>
      </c>
      <c r="AE451" s="1" t="s">
        <v>92</v>
      </c>
      <c r="AF451" s="6"/>
      <c r="AG451" s="6"/>
      <c r="AH451" s="6"/>
      <c r="AI451" s="6"/>
      <c r="AJ451" s="6"/>
      <c r="AK451" s="3"/>
      <c r="AL451" s="6"/>
      <c r="AM451" s="6"/>
      <c r="AN451" s="6"/>
      <c r="AO451" s="6"/>
      <c r="AP451" s="6"/>
      <c r="AQ451" s="6"/>
      <c r="AR451" s="6"/>
      <c r="AS451" s="6"/>
      <c r="AT451" s="6"/>
      <c r="AU451" s="6"/>
      <c r="AV451" s="32"/>
      <c r="AW451" s="32"/>
      <c r="AX451" s="6"/>
      <c r="AY451" s="6"/>
      <c r="AZ451" s="6"/>
      <c r="BA451" s="6"/>
      <c r="BB451" s="6"/>
      <c r="BC451" s="6"/>
      <c r="BD451" s="3"/>
    </row>
    <row x14ac:dyDescent="0.25" r="452" customHeight="1" ht="15.75">
      <c r="A452" s="17" t="s">
        <v>1681</v>
      </c>
      <c r="B452" s="15" t="s">
        <v>2318</v>
      </c>
      <c r="C452" s="1" t="s">
        <v>6946</v>
      </c>
      <c r="D452" s="1" t="s">
        <v>6947</v>
      </c>
      <c r="E452" s="1" t="s">
        <v>6948</v>
      </c>
      <c r="F452" s="1" t="s">
        <v>6949</v>
      </c>
      <c r="G452" s="1" t="s">
        <v>2949</v>
      </c>
      <c r="H452" s="19">
        <v>0.296296296</v>
      </c>
      <c r="I452" s="1" t="s">
        <v>6950</v>
      </c>
      <c r="J452" s="2">
        <v>3</v>
      </c>
      <c r="K452" s="1" t="s">
        <v>3714</v>
      </c>
      <c r="L452" s="1" t="s">
        <v>5108</v>
      </c>
      <c r="M452" s="1" t="s">
        <v>2949</v>
      </c>
      <c r="N452" s="1" t="s">
        <v>6951</v>
      </c>
      <c r="O452" s="16" t="s">
        <v>2319</v>
      </c>
      <c r="P452" s="17" t="s">
        <v>1681</v>
      </c>
      <c r="Q452" s="18" t="s">
        <v>2320</v>
      </c>
      <c r="R452" s="1" t="s">
        <v>2321</v>
      </c>
      <c r="S452" s="1" t="s">
        <v>1690</v>
      </c>
      <c r="T452" s="1" t="s">
        <v>1690</v>
      </c>
      <c r="U452" s="6"/>
      <c r="V452" s="30">
        <f>VLOOKUP(B452,AC:AE, 3, FALSE)</f>
      </c>
      <c r="W452" s="1" t="s">
        <v>86</v>
      </c>
      <c r="X452" s="1" t="s">
        <v>2970</v>
      </c>
      <c r="Y452" s="6"/>
      <c r="Z452" s="6"/>
      <c r="AA452" s="6"/>
      <c r="AB452" s="6"/>
      <c r="AC452" s="1" t="s">
        <v>2322</v>
      </c>
      <c r="AD452" s="1" t="s">
        <v>2323</v>
      </c>
      <c r="AE452" s="1" t="s">
        <v>92</v>
      </c>
      <c r="AF452" s="6"/>
      <c r="AG452" s="6"/>
      <c r="AH452" s="6"/>
      <c r="AI452" s="6"/>
      <c r="AJ452" s="6"/>
      <c r="AK452" s="3"/>
      <c r="AL452" s="6"/>
      <c r="AM452" s="6"/>
      <c r="AN452" s="6"/>
      <c r="AO452" s="6"/>
      <c r="AP452" s="6"/>
      <c r="AQ452" s="6"/>
      <c r="AR452" s="6"/>
      <c r="AS452" s="6"/>
      <c r="AT452" s="6"/>
      <c r="AU452" s="6"/>
      <c r="AV452" s="32"/>
      <c r="AW452" s="32"/>
      <c r="AX452" s="6"/>
      <c r="AY452" s="6"/>
      <c r="AZ452" s="6"/>
      <c r="BA452" s="6"/>
      <c r="BB452" s="6"/>
      <c r="BC452" s="6"/>
      <c r="BD452" s="3"/>
    </row>
    <row x14ac:dyDescent="0.25" r="453" customHeight="1" ht="15.75">
      <c r="A453" s="17" t="s">
        <v>1681</v>
      </c>
      <c r="B453" s="15" t="s">
        <v>2322</v>
      </c>
      <c r="C453" s="1" t="s">
        <v>6952</v>
      </c>
      <c r="D453" s="1" t="s">
        <v>6953</v>
      </c>
      <c r="E453" s="1" t="s">
        <v>6954</v>
      </c>
      <c r="F453" s="1" t="s">
        <v>6955</v>
      </c>
      <c r="G453" s="1" t="s">
        <v>2949</v>
      </c>
      <c r="H453" s="2">
        <v>1</v>
      </c>
      <c r="I453" s="1" t="s">
        <v>6956</v>
      </c>
      <c r="J453" s="2">
        <v>14</v>
      </c>
      <c r="K453" s="1" t="s">
        <v>3714</v>
      </c>
      <c r="L453" s="1" t="s">
        <v>6957</v>
      </c>
      <c r="M453" s="1" t="s">
        <v>2949</v>
      </c>
      <c r="N453" s="1" t="s">
        <v>6958</v>
      </c>
      <c r="O453" s="16" t="s">
        <v>2323</v>
      </c>
      <c r="P453" s="17" t="s">
        <v>1681</v>
      </c>
      <c r="Q453" s="18" t="s">
        <v>2324</v>
      </c>
      <c r="R453" s="1" t="s">
        <v>2325</v>
      </c>
      <c r="S453" s="1" t="s">
        <v>1721</v>
      </c>
      <c r="T453" s="1" t="s">
        <v>1685</v>
      </c>
      <c r="U453" s="6"/>
      <c r="V453" s="30">
        <f>VLOOKUP(B453,AC:AE, 3, FALSE)</f>
      </c>
      <c r="W453" s="1" t="s">
        <v>86</v>
      </c>
      <c r="X453" s="1" t="s">
        <v>2970</v>
      </c>
      <c r="Y453" s="6"/>
      <c r="Z453" s="6"/>
      <c r="AA453" s="6"/>
      <c r="AB453" s="6"/>
      <c r="AC453" s="1" t="s">
        <v>2326</v>
      </c>
      <c r="AD453" s="32" t="s">
        <v>2327</v>
      </c>
      <c r="AE453" s="1" t="s">
        <v>81</v>
      </c>
      <c r="AF453" s="6"/>
      <c r="AG453" s="6"/>
      <c r="AH453" s="6"/>
      <c r="AI453" s="6"/>
      <c r="AJ453" s="6"/>
      <c r="AK453" s="3"/>
      <c r="AL453" s="6"/>
      <c r="AM453" s="6"/>
      <c r="AN453" s="6"/>
      <c r="AO453" s="6"/>
      <c r="AP453" s="6"/>
      <c r="AQ453" s="6"/>
      <c r="AR453" s="6"/>
      <c r="AS453" s="6"/>
      <c r="AT453" s="6"/>
      <c r="AU453" s="6"/>
      <c r="AV453" s="32"/>
      <c r="AW453" s="32"/>
      <c r="AX453" s="6"/>
      <c r="AY453" s="6"/>
      <c r="AZ453" s="6"/>
      <c r="BA453" s="6"/>
      <c r="BB453" s="6"/>
      <c r="BC453" s="6"/>
      <c r="BD453" s="3"/>
    </row>
    <row x14ac:dyDescent="0.25" r="454" customHeight="1" ht="15.75">
      <c r="A454" s="17" t="s">
        <v>1681</v>
      </c>
      <c r="B454" s="15" t="s">
        <v>2326</v>
      </c>
      <c r="C454" s="1" t="s">
        <v>6959</v>
      </c>
      <c r="D454" s="1" t="s">
        <v>6960</v>
      </c>
      <c r="E454" s="1" t="s">
        <v>6961</v>
      </c>
      <c r="F454" s="1" t="s">
        <v>6962</v>
      </c>
      <c r="G454" s="1" t="s">
        <v>2949</v>
      </c>
      <c r="H454" s="2">
        <v>1</v>
      </c>
      <c r="I454" s="1" t="s">
        <v>6963</v>
      </c>
      <c r="J454" s="19">
        <v>3.5</v>
      </c>
      <c r="K454" s="1" t="s">
        <v>6964</v>
      </c>
      <c r="L454" s="1" t="s">
        <v>2968</v>
      </c>
      <c r="M454" s="1" t="s">
        <v>2949</v>
      </c>
      <c r="N454" s="1" t="s">
        <v>6965</v>
      </c>
      <c r="O454" s="16" t="s">
        <v>2327</v>
      </c>
      <c r="P454" s="17" t="s">
        <v>1681</v>
      </c>
      <c r="Q454" s="18" t="s">
        <v>1607</v>
      </c>
      <c r="R454" s="1" t="s">
        <v>2328</v>
      </c>
      <c r="S454" s="1" t="s">
        <v>1690</v>
      </c>
      <c r="T454" s="1" t="s">
        <v>1690</v>
      </c>
      <c r="U454" s="6"/>
      <c r="V454" s="30">
        <f>VLOOKUP(B454,AC:AE, 3, FALSE)</f>
      </c>
      <c r="W454" s="1" t="s">
        <v>86</v>
      </c>
      <c r="X454" s="1" t="s">
        <v>2970</v>
      </c>
      <c r="Y454" s="6"/>
      <c r="Z454" s="6"/>
      <c r="AA454" s="6"/>
      <c r="AB454" s="6"/>
      <c r="AC454" s="1" t="s">
        <v>2329</v>
      </c>
      <c r="AD454" s="1" t="s">
        <v>2330</v>
      </c>
      <c r="AE454" s="1" t="s">
        <v>87</v>
      </c>
      <c r="AF454" s="6"/>
      <c r="AG454" s="6"/>
      <c r="AH454" s="6"/>
      <c r="AI454" s="6"/>
      <c r="AJ454" s="6"/>
      <c r="AK454" s="3"/>
      <c r="AL454" s="6"/>
      <c r="AM454" s="6"/>
      <c r="AN454" s="6"/>
      <c r="AO454" s="6"/>
      <c r="AP454" s="6"/>
      <c r="AQ454" s="6"/>
      <c r="AR454" s="6"/>
      <c r="AS454" s="6"/>
      <c r="AT454" s="6"/>
      <c r="AU454" s="6"/>
      <c r="AV454" s="32"/>
      <c r="AW454" s="32"/>
      <c r="AX454" s="6"/>
      <c r="AY454" s="6"/>
      <c r="AZ454" s="6"/>
      <c r="BA454" s="6"/>
      <c r="BB454" s="6"/>
      <c r="BC454" s="6"/>
      <c r="BD454" s="3"/>
    </row>
    <row x14ac:dyDescent="0.25" r="455" customHeight="1" ht="15.75">
      <c r="A455" s="17" t="s">
        <v>1693</v>
      </c>
      <c r="B455" s="15" t="s">
        <v>2329</v>
      </c>
      <c r="C455" s="1" t="s">
        <v>6966</v>
      </c>
      <c r="D455" s="1" t="s">
        <v>6967</v>
      </c>
      <c r="E455" s="1" t="s">
        <v>6968</v>
      </c>
      <c r="F455" s="1" t="s">
        <v>6969</v>
      </c>
      <c r="G455" s="1" t="s">
        <v>2953</v>
      </c>
      <c r="H455" s="2">
        <v>1</v>
      </c>
      <c r="I455" s="1" t="s">
        <v>6970</v>
      </c>
      <c r="J455" s="19">
        <v>26.5</v>
      </c>
      <c r="K455" s="1" t="s">
        <v>2993</v>
      </c>
      <c r="L455" s="1" t="s">
        <v>6971</v>
      </c>
      <c r="M455" s="1" t="s">
        <v>2949</v>
      </c>
      <c r="N455" s="1" t="s">
        <v>6972</v>
      </c>
      <c r="O455" s="16" t="s">
        <v>2330</v>
      </c>
      <c r="P455" s="17" t="s">
        <v>1693</v>
      </c>
      <c r="Q455" s="18" t="s">
        <v>1831</v>
      </c>
      <c r="R455" s="1" t="s">
        <v>2331</v>
      </c>
      <c r="S455" s="1" t="s">
        <v>1690</v>
      </c>
      <c r="T455" s="1" t="s">
        <v>1690</v>
      </c>
      <c r="U455" s="6"/>
      <c r="V455" s="30">
        <f>VLOOKUP(B455,AC:AE, 3, FALSE)</f>
      </c>
      <c r="W455" s="1" t="s">
        <v>86</v>
      </c>
      <c r="X455" s="1" t="s">
        <v>2970</v>
      </c>
      <c r="Y455" s="6"/>
      <c r="Z455" s="6"/>
      <c r="AA455" s="6"/>
      <c r="AB455" s="6"/>
      <c r="AC455" s="1" t="s">
        <v>2332</v>
      </c>
      <c r="AD455" s="1" t="s">
        <v>2333</v>
      </c>
      <c r="AE455" s="1" t="s">
        <v>92</v>
      </c>
      <c r="AF455" s="6"/>
      <c r="AG455" s="6"/>
      <c r="AH455" s="6"/>
      <c r="AI455" s="6"/>
      <c r="AJ455" s="6"/>
      <c r="AK455" s="3"/>
      <c r="AL455" s="6"/>
      <c r="AM455" s="6"/>
      <c r="AN455" s="6"/>
      <c r="AO455" s="6"/>
      <c r="AP455" s="6"/>
      <c r="AQ455" s="6"/>
      <c r="AR455" s="6"/>
      <c r="AS455" s="6"/>
      <c r="AT455" s="6"/>
      <c r="AU455" s="6"/>
      <c r="AV455" s="32"/>
      <c r="AW455" s="32"/>
      <c r="AX455" s="6"/>
      <c r="AY455" s="6"/>
      <c r="AZ455" s="6"/>
      <c r="BA455" s="6"/>
      <c r="BB455" s="6"/>
      <c r="BC455" s="6"/>
      <c r="BD455" s="3"/>
    </row>
    <row x14ac:dyDescent="0.25" r="456" customHeight="1" ht="15.75">
      <c r="A456" s="17" t="s">
        <v>1681</v>
      </c>
      <c r="B456" s="15" t="s">
        <v>2332</v>
      </c>
      <c r="C456" s="1" t="s">
        <v>6973</v>
      </c>
      <c r="D456" s="1" t="s">
        <v>6974</v>
      </c>
      <c r="E456" s="1" t="s">
        <v>6975</v>
      </c>
      <c r="F456" s="1" t="s">
        <v>6976</v>
      </c>
      <c r="G456" s="1" t="s">
        <v>2949</v>
      </c>
      <c r="H456" s="2">
        <v>1</v>
      </c>
      <c r="I456" s="1" t="s">
        <v>6977</v>
      </c>
      <c r="J456" s="19">
        <v>24.5</v>
      </c>
      <c r="K456" s="1" t="s">
        <v>6978</v>
      </c>
      <c r="L456" s="1" t="s">
        <v>6979</v>
      </c>
      <c r="M456" s="1" t="s">
        <v>2949</v>
      </c>
      <c r="N456" s="1" t="s">
        <v>6980</v>
      </c>
      <c r="O456" s="16" t="s">
        <v>2333</v>
      </c>
      <c r="P456" s="17" t="s">
        <v>1681</v>
      </c>
      <c r="Q456" s="18" t="s">
        <v>2334</v>
      </c>
      <c r="R456" s="1" t="s">
        <v>2335</v>
      </c>
      <c r="S456" s="1" t="s">
        <v>1684</v>
      </c>
      <c r="T456" s="1" t="s">
        <v>1685</v>
      </c>
      <c r="U456" s="6"/>
      <c r="V456" s="30">
        <f>VLOOKUP(B456,AC:AE, 3, FALSE)</f>
      </c>
      <c r="W456" s="1" t="s">
        <v>86</v>
      </c>
      <c r="X456" s="1" t="s">
        <v>2970</v>
      </c>
      <c r="Y456" s="6"/>
      <c r="Z456" s="6"/>
      <c r="AA456" s="6"/>
      <c r="AB456" s="6"/>
      <c r="AC456" s="1" t="s">
        <v>1094</v>
      </c>
      <c r="AD456" s="32" t="s">
        <v>1095</v>
      </c>
      <c r="AE456" s="1" t="s">
        <v>135</v>
      </c>
      <c r="AF456" s="6"/>
      <c r="AG456" s="6"/>
      <c r="AH456" s="6"/>
      <c r="AI456" s="6"/>
      <c r="AJ456" s="6"/>
      <c r="AK456" s="3"/>
      <c r="AL456" s="6"/>
      <c r="AM456" s="6"/>
      <c r="AN456" s="6"/>
      <c r="AO456" s="6"/>
      <c r="AP456" s="6"/>
      <c r="AQ456" s="6"/>
      <c r="AR456" s="6"/>
      <c r="AS456" s="6"/>
      <c r="AT456" s="6"/>
      <c r="AU456" s="6"/>
      <c r="AV456" s="32"/>
      <c r="AW456" s="32"/>
      <c r="AX456" s="6"/>
      <c r="AY456" s="6"/>
      <c r="AZ456" s="6"/>
      <c r="BA456" s="6"/>
      <c r="BB456" s="6"/>
      <c r="BC456" s="6"/>
      <c r="BD456" s="3"/>
    </row>
    <row x14ac:dyDescent="0.25" r="457" customHeight="1" ht="15.75">
      <c r="A457" s="17" t="s">
        <v>32</v>
      </c>
      <c r="B457" s="15" t="s">
        <v>1094</v>
      </c>
      <c r="C457" s="1" t="s">
        <v>6981</v>
      </c>
      <c r="D457" s="1" t="s">
        <v>6982</v>
      </c>
      <c r="E457" s="1" t="s">
        <v>6983</v>
      </c>
      <c r="F457" s="1" t="s">
        <v>6984</v>
      </c>
      <c r="G457" s="1" t="s">
        <v>2953</v>
      </c>
      <c r="H457" s="2">
        <v>1</v>
      </c>
      <c r="I457" s="1" t="s">
        <v>6985</v>
      </c>
      <c r="J457" s="2">
        <v>26</v>
      </c>
      <c r="K457" s="1" t="s">
        <v>2993</v>
      </c>
      <c r="L457" s="1" t="s">
        <v>2968</v>
      </c>
      <c r="M457" s="1" t="s">
        <v>2953</v>
      </c>
      <c r="N457" s="1" t="s">
        <v>6986</v>
      </c>
      <c r="O457" s="16" t="s">
        <v>1095</v>
      </c>
      <c r="P457" s="17" t="s">
        <v>32</v>
      </c>
      <c r="Q457" s="18" t="s">
        <v>1096</v>
      </c>
      <c r="R457" s="1" t="s">
        <v>459</v>
      </c>
      <c r="S457" s="1" t="s">
        <v>1721</v>
      </c>
      <c r="T457" s="1" t="s">
        <v>1685</v>
      </c>
      <c r="U457" s="6"/>
      <c r="V457" s="30">
        <f>VLOOKUP(B457,AC:AE, 3, FALSE)</f>
      </c>
      <c r="W457" s="1" t="s">
        <v>4947</v>
      </c>
      <c r="X457" s="6"/>
      <c r="Y457" s="6"/>
      <c r="Z457" s="6"/>
      <c r="AA457" s="6"/>
      <c r="AB457" s="6"/>
      <c r="AC457" s="1" t="s">
        <v>1097</v>
      </c>
      <c r="AD457" s="1" t="s">
        <v>1098</v>
      </c>
      <c r="AE457" s="1" t="s">
        <v>56</v>
      </c>
      <c r="AF457" s="6"/>
      <c r="AG457" s="6"/>
      <c r="AH457" s="6"/>
      <c r="AI457" s="6"/>
      <c r="AJ457" s="6"/>
      <c r="AK457" s="3"/>
      <c r="AL457" s="6"/>
      <c r="AM457" s="6"/>
      <c r="AN457" s="6"/>
      <c r="AO457" s="6"/>
      <c r="AP457" s="6"/>
      <c r="AQ457" s="6"/>
      <c r="AR457" s="6"/>
      <c r="AS457" s="6"/>
      <c r="AT457" s="6"/>
      <c r="AU457" s="6"/>
      <c r="AV457" s="32"/>
      <c r="AW457" s="32"/>
      <c r="AX457" s="6"/>
      <c r="AY457" s="6"/>
      <c r="AZ457" s="6"/>
      <c r="BA457" s="6"/>
      <c r="BB457" s="6"/>
      <c r="BC457" s="6"/>
      <c r="BD457" s="3"/>
    </row>
    <row x14ac:dyDescent="0.25" r="458" customHeight="1" ht="15.75">
      <c r="A458" s="17" t="s">
        <v>32</v>
      </c>
      <c r="B458" s="15" t="s">
        <v>1097</v>
      </c>
      <c r="C458" s="1" t="s">
        <v>6987</v>
      </c>
      <c r="D458" s="1" t="s">
        <v>3827</v>
      </c>
      <c r="E458" s="1" t="s">
        <v>6988</v>
      </c>
      <c r="F458" s="1" t="s">
        <v>6989</v>
      </c>
      <c r="G458" s="1" t="s">
        <v>2953</v>
      </c>
      <c r="H458" s="19">
        <v>0.684684685</v>
      </c>
      <c r="I458" s="1" t="s">
        <v>6990</v>
      </c>
      <c r="J458" s="2">
        <v>34</v>
      </c>
      <c r="K458" s="1" t="s">
        <v>2993</v>
      </c>
      <c r="L458" s="1" t="s">
        <v>5027</v>
      </c>
      <c r="M458" s="1" t="s">
        <v>2953</v>
      </c>
      <c r="N458" s="1" t="s">
        <v>6991</v>
      </c>
      <c r="O458" s="16" t="s">
        <v>1098</v>
      </c>
      <c r="P458" s="17" t="s">
        <v>32</v>
      </c>
      <c r="Q458" s="18" t="s">
        <v>1099</v>
      </c>
      <c r="R458" s="1" t="s">
        <v>1100</v>
      </c>
      <c r="S458" s="1" t="s">
        <v>1684</v>
      </c>
      <c r="T458" s="1" t="s">
        <v>1685</v>
      </c>
      <c r="U458" s="6"/>
      <c r="V458" s="30">
        <f>VLOOKUP(B458,AC:AE, 3, FALSE)</f>
      </c>
      <c r="W458" s="1" t="s">
        <v>4957</v>
      </c>
      <c r="X458" s="6"/>
      <c r="Y458" s="6"/>
      <c r="Z458" s="6"/>
      <c r="AA458" s="6"/>
      <c r="AB458" s="6"/>
      <c r="AC458" s="1" t="s">
        <v>1101</v>
      </c>
      <c r="AD458" s="32" t="s">
        <v>1102</v>
      </c>
      <c r="AE458" s="1" t="s">
        <v>62</v>
      </c>
      <c r="AF458" s="6"/>
      <c r="AG458" s="6"/>
      <c r="AH458" s="6"/>
      <c r="AI458" s="6"/>
      <c r="AJ458" s="6"/>
      <c r="AK458" s="3"/>
      <c r="AL458" s="6"/>
      <c r="AM458" s="6"/>
      <c r="AN458" s="6"/>
      <c r="AO458" s="6"/>
      <c r="AP458" s="6"/>
      <c r="AQ458" s="6"/>
      <c r="AR458" s="6"/>
      <c r="AS458" s="6"/>
      <c r="AT458" s="6"/>
      <c r="AU458" s="6"/>
      <c r="AV458" s="32"/>
      <c r="AW458" s="32"/>
      <c r="AX458" s="6"/>
      <c r="AY458" s="6"/>
      <c r="AZ458" s="6"/>
      <c r="BA458" s="6"/>
      <c r="BB458" s="6"/>
      <c r="BC458" s="6"/>
      <c r="BD458" s="3"/>
    </row>
    <row x14ac:dyDescent="0.25" r="459" customHeight="1" ht="15.75">
      <c r="A459" s="17" t="s">
        <v>16</v>
      </c>
      <c r="B459" s="15" t="s">
        <v>1101</v>
      </c>
      <c r="C459" s="1" t="s">
        <v>6992</v>
      </c>
      <c r="D459" s="1" t="s">
        <v>6993</v>
      </c>
      <c r="E459" s="1" t="s">
        <v>6994</v>
      </c>
      <c r="F459" s="1" t="s">
        <v>6995</v>
      </c>
      <c r="G459" s="1" t="s">
        <v>2949</v>
      </c>
      <c r="H459" s="2">
        <v>1</v>
      </c>
      <c r="I459" s="1" t="s">
        <v>2950</v>
      </c>
      <c r="J459" s="2">
        <v>0</v>
      </c>
      <c r="K459" s="1" t="s">
        <v>6996</v>
      </c>
      <c r="L459" s="1" t="s">
        <v>2968</v>
      </c>
      <c r="M459" s="1" t="s">
        <v>2953</v>
      </c>
      <c r="N459" s="1" t="s">
        <v>6997</v>
      </c>
      <c r="O459" s="16" t="s">
        <v>1102</v>
      </c>
      <c r="P459" s="17" t="s">
        <v>16</v>
      </c>
      <c r="Q459" s="18" t="s">
        <v>1103</v>
      </c>
      <c r="R459" s="1" t="s">
        <v>1104</v>
      </c>
      <c r="S459" s="1" t="s">
        <v>1684</v>
      </c>
      <c r="T459" s="1" t="s">
        <v>1685</v>
      </c>
      <c r="U459" s="6"/>
      <c r="V459" s="30">
        <f>VLOOKUP(B459,AC:AE, 3, FALSE)</f>
      </c>
      <c r="W459" s="1" t="s">
        <v>86</v>
      </c>
      <c r="X459" s="6"/>
      <c r="Y459" s="6"/>
      <c r="Z459" s="6"/>
      <c r="AA459" s="6"/>
      <c r="AB459" s="6"/>
      <c r="AC459" s="1" t="s">
        <v>1105</v>
      </c>
      <c r="AD459" s="1" t="s">
        <v>1106</v>
      </c>
      <c r="AE459" s="1" t="s">
        <v>81</v>
      </c>
      <c r="AF459" s="6"/>
      <c r="AG459" s="6"/>
      <c r="AH459" s="6"/>
      <c r="AI459" s="6"/>
      <c r="AJ459" s="6"/>
      <c r="AK459" s="3"/>
      <c r="AL459" s="6"/>
      <c r="AM459" s="6"/>
      <c r="AN459" s="6"/>
      <c r="AO459" s="6"/>
      <c r="AP459" s="6"/>
      <c r="AQ459" s="6"/>
      <c r="AR459" s="6"/>
      <c r="AS459" s="6"/>
      <c r="AT459" s="6"/>
      <c r="AU459" s="6"/>
      <c r="AV459" s="32"/>
      <c r="AW459" s="32"/>
      <c r="AX459" s="6"/>
      <c r="AY459" s="6"/>
      <c r="AZ459" s="6"/>
      <c r="BA459" s="6"/>
      <c r="BB459" s="6"/>
      <c r="BC459" s="6"/>
      <c r="BD459" s="3"/>
    </row>
    <row x14ac:dyDescent="0.25" r="460" customHeight="1" ht="15.75">
      <c r="A460" s="17" t="s">
        <v>16</v>
      </c>
      <c r="B460" s="15" t="s">
        <v>1105</v>
      </c>
      <c r="C460" s="1" t="s">
        <v>6998</v>
      </c>
      <c r="D460" s="1" t="s">
        <v>6999</v>
      </c>
      <c r="E460" s="1" t="s">
        <v>7000</v>
      </c>
      <c r="F460" s="1" t="s">
        <v>7001</v>
      </c>
      <c r="G460" s="1" t="s">
        <v>2949</v>
      </c>
      <c r="H460" s="2">
        <v>1</v>
      </c>
      <c r="I460" s="1" t="s">
        <v>7002</v>
      </c>
      <c r="J460" s="2">
        <v>5</v>
      </c>
      <c r="K460" s="1" t="s">
        <v>7003</v>
      </c>
      <c r="L460" s="1" t="s">
        <v>5331</v>
      </c>
      <c r="M460" s="1" t="s">
        <v>2953</v>
      </c>
      <c r="N460" s="1" t="s">
        <v>7004</v>
      </c>
      <c r="O460" s="16" t="s">
        <v>1106</v>
      </c>
      <c r="P460" s="17" t="s">
        <v>16</v>
      </c>
      <c r="Q460" s="18" t="s">
        <v>1107</v>
      </c>
      <c r="R460" s="1" t="s">
        <v>1108</v>
      </c>
      <c r="S460" s="1" t="s">
        <v>1684</v>
      </c>
      <c r="T460" s="1" t="s">
        <v>1685</v>
      </c>
      <c r="U460" s="6"/>
      <c r="V460" s="30">
        <f>VLOOKUP(B460,AC:AE, 3, FALSE)</f>
      </c>
      <c r="W460" s="1" t="s">
        <v>86</v>
      </c>
      <c r="X460" s="6"/>
      <c r="Y460" s="6"/>
      <c r="Z460" s="6"/>
      <c r="AA460" s="6"/>
      <c r="AB460" s="6"/>
      <c r="AC460" s="1" t="s">
        <v>1109</v>
      </c>
      <c r="AD460" s="32" t="s">
        <v>1110</v>
      </c>
      <c r="AE460" s="1" t="s">
        <v>126</v>
      </c>
      <c r="AF460" s="6"/>
      <c r="AG460" s="6"/>
      <c r="AH460" s="6"/>
      <c r="AI460" s="6"/>
      <c r="AJ460" s="6"/>
      <c r="AK460" s="3"/>
      <c r="AL460" s="6"/>
      <c r="AM460" s="6"/>
      <c r="AN460" s="6"/>
      <c r="AO460" s="6"/>
      <c r="AP460" s="6"/>
      <c r="AQ460" s="6"/>
      <c r="AR460" s="6"/>
      <c r="AS460" s="6"/>
      <c r="AT460" s="6"/>
      <c r="AU460" s="6"/>
      <c r="AV460" s="32"/>
      <c r="AW460" s="32"/>
      <c r="AX460" s="6"/>
      <c r="AY460" s="6"/>
      <c r="AZ460" s="6"/>
      <c r="BA460" s="6"/>
      <c r="BB460" s="6"/>
      <c r="BC460" s="6"/>
      <c r="BD460" s="3"/>
    </row>
    <row x14ac:dyDescent="0.25" r="461" customHeight="1" ht="15.75">
      <c r="A461" s="17" t="s">
        <v>16</v>
      </c>
      <c r="B461" s="15" t="s">
        <v>1109</v>
      </c>
      <c r="C461" s="1" t="s">
        <v>7005</v>
      </c>
      <c r="D461" s="1" t="s">
        <v>5868</v>
      </c>
      <c r="E461" s="1" t="s">
        <v>7006</v>
      </c>
      <c r="F461" s="1" t="s">
        <v>7007</v>
      </c>
      <c r="G461" s="1" t="s">
        <v>2949</v>
      </c>
      <c r="H461" s="19">
        <v>0.076923077</v>
      </c>
      <c r="I461" s="1" t="s">
        <v>2950</v>
      </c>
      <c r="J461" s="2">
        <v>0</v>
      </c>
      <c r="K461" s="1" t="s">
        <v>3714</v>
      </c>
      <c r="L461" s="1" t="s">
        <v>2968</v>
      </c>
      <c r="M461" s="1" t="s">
        <v>2953</v>
      </c>
      <c r="N461" s="1" t="s">
        <v>7008</v>
      </c>
      <c r="O461" s="16" t="s">
        <v>1110</v>
      </c>
      <c r="P461" s="17" t="s">
        <v>16</v>
      </c>
      <c r="Q461" s="18" t="s">
        <v>1111</v>
      </c>
      <c r="R461" s="1" t="s">
        <v>256</v>
      </c>
      <c r="S461" s="1" t="s">
        <v>1684</v>
      </c>
      <c r="T461" s="1" t="s">
        <v>1685</v>
      </c>
      <c r="U461" s="6"/>
      <c r="V461" s="30">
        <f>VLOOKUP(B461,AC:AE, 3, FALSE)</f>
      </c>
      <c r="W461" s="1" t="s">
        <v>86</v>
      </c>
      <c r="X461" s="6"/>
      <c r="Y461" s="6"/>
      <c r="Z461" s="6"/>
      <c r="AA461" s="6"/>
      <c r="AB461" s="6"/>
      <c r="AC461" s="1" t="s">
        <v>1112</v>
      </c>
      <c r="AD461" s="1" t="s">
        <v>1113</v>
      </c>
      <c r="AE461" s="1" t="s">
        <v>126</v>
      </c>
      <c r="AF461" s="6"/>
      <c r="AG461" s="6"/>
      <c r="AH461" s="6"/>
      <c r="AI461" s="6"/>
      <c r="AJ461" s="6"/>
      <c r="AK461" s="3"/>
      <c r="AL461" s="6"/>
      <c r="AM461" s="6"/>
      <c r="AN461" s="6"/>
      <c r="AO461" s="6"/>
      <c r="AP461" s="6"/>
      <c r="AQ461" s="6"/>
      <c r="AR461" s="6"/>
      <c r="AS461" s="6"/>
      <c r="AT461" s="6"/>
      <c r="AU461" s="6"/>
      <c r="AV461" s="32"/>
      <c r="AW461" s="32"/>
      <c r="AX461" s="6"/>
      <c r="AY461" s="6"/>
      <c r="AZ461" s="6"/>
      <c r="BA461" s="6"/>
      <c r="BB461" s="6"/>
      <c r="BC461" s="6"/>
      <c r="BD461" s="3"/>
    </row>
    <row x14ac:dyDescent="0.25" r="462" customHeight="1" ht="15.75">
      <c r="A462" s="17" t="s">
        <v>32</v>
      </c>
      <c r="B462" s="15" t="s">
        <v>1112</v>
      </c>
      <c r="C462" s="1" t="s">
        <v>7009</v>
      </c>
      <c r="D462" s="1" t="s">
        <v>3700</v>
      </c>
      <c r="E462" s="1" t="s">
        <v>7010</v>
      </c>
      <c r="F462" s="1" t="s">
        <v>7011</v>
      </c>
      <c r="G462" s="1" t="s">
        <v>2953</v>
      </c>
      <c r="H462" s="2">
        <v>1</v>
      </c>
      <c r="I462" s="1" t="s">
        <v>7012</v>
      </c>
      <c r="J462" s="19">
        <v>16.5</v>
      </c>
      <c r="K462" s="1" t="s">
        <v>7013</v>
      </c>
      <c r="L462" s="1" t="s">
        <v>2968</v>
      </c>
      <c r="M462" s="1" t="s">
        <v>2953</v>
      </c>
      <c r="N462" s="1" t="s">
        <v>7014</v>
      </c>
      <c r="O462" s="16" t="s">
        <v>1113</v>
      </c>
      <c r="P462" s="17" t="s">
        <v>32</v>
      </c>
      <c r="Q462" s="18" t="s">
        <v>1114</v>
      </c>
      <c r="R462" s="1" t="s">
        <v>1115</v>
      </c>
      <c r="S462" s="1" t="s">
        <v>1746</v>
      </c>
      <c r="T462" s="1" t="s">
        <v>1685</v>
      </c>
      <c r="U462" s="1" t="s">
        <v>1684</v>
      </c>
      <c r="V462" s="30">
        <f>VLOOKUP(B462,AC:AE, 3, FALSE)</f>
      </c>
      <c r="W462" s="1" t="s">
        <v>4969</v>
      </c>
      <c r="X462" s="6"/>
      <c r="Y462" s="6"/>
      <c r="Z462" s="6"/>
      <c r="AA462" s="6"/>
      <c r="AB462" s="6"/>
      <c r="AC462" s="1" t="s">
        <v>1116</v>
      </c>
      <c r="AD462" s="1" t="s">
        <v>1117</v>
      </c>
      <c r="AE462" s="1" t="s">
        <v>135</v>
      </c>
      <c r="AF462" s="6"/>
      <c r="AG462" s="6"/>
      <c r="AH462" s="6"/>
      <c r="AI462" s="6"/>
      <c r="AJ462" s="6"/>
      <c r="AK462" s="3"/>
      <c r="AL462" s="6"/>
      <c r="AM462" s="6"/>
      <c r="AN462" s="6"/>
      <c r="AO462" s="6"/>
      <c r="AP462" s="6"/>
      <c r="AQ462" s="6"/>
      <c r="AR462" s="6"/>
      <c r="AS462" s="6"/>
      <c r="AT462" s="6"/>
      <c r="AU462" s="6"/>
      <c r="AV462" s="32"/>
      <c r="AW462" s="32"/>
      <c r="AX462" s="6"/>
      <c r="AY462" s="6"/>
      <c r="AZ462" s="6"/>
      <c r="BA462" s="6"/>
      <c r="BB462" s="6"/>
      <c r="BC462" s="6"/>
      <c r="BD462" s="3"/>
    </row>
    <row x14ac:dyDescent="0.25" r="463" customHeight="1" ht="15.75">
      <c r="A463" s="17" t="s">
        <v>32</v>
      </c>
      <c r="B463" s="15" t="s">
        <v>1116</v>
      </c>
      <c r="C463" s="1" t="s">
        <v>7015</v>
      </c>
      <c r="D463" s="1" t="s">
        <v>7016</v>
      </c>
      <c r="E463" s="1" t="s">
        <v>7017</v>
      </c>
      <c r="F463" s="1" t="s">
        <v>7018</v>
      </c>
      <c r="G463" s="1" t="s">
        <v>2953</v>
      </c>
      <c r="H463" s="2">
        <v>1</v>
      </c>
      <c r="I463" s="1" t="s">
        <v>7019</v>
      </c>
      <c r="J463" s="19">
        <v>16.5</v>
      </c>
      <c r="K463" s="1" t="s">
        <v>2993</v>
      </c>
      <c r="L463" s="1" t="s">
        <v>2968</v>
      </c>
      <c r="M463" s="1" t="s">
        <v>2953</v>
      </c>
      <c r="N463" s="1" t="s">
        <v>7020</v>
      </c>
      <c r="O463" s="16" t="s">
        <v>1117</v>
      </c>
      <c r="P463" s="17" t="s">
        <v>32</v>
      </c>
      <c r="Q463" s="18" t="s">
        <v>1118</v>
      </c>
      <c r="R463" s="1" t="s">
        <v>1119</v>
      </c>
      <c r="S463" s="1" t="s">
        <v>1861</v>
      </c>
      <c r="T463" s="1" t="s">
        <v>1685</v>
      </c>
      <c r="U463" s="6"/>
      <c r="V463" s="30">
        <f>VLOOKUP(B463,AC:AE, 3, FALSE)</f>
      </c>
      <c r="W463" s="1" t="s">
        <v>4980</v>
      </c>
      <c r="X463" s="6"/>
      <c r="Y463" s="6"/>
      <c r="Z463" s="6"/>
      <c r="AA463" s="6"/>
      <c r="AB463" s="6"/>
      <c r="AC463" s="1" t="s">
        <v>2336</v>
      </c>
      <c r="AD463" s="32" t="s">
        <v>7021</v>
      </c>
      <c r="AE463" s="1" t="s">
        <v>92</v>
      </c>
      <c r="AF463" s="6"/>
      <c r="AG463" s="6"/>
      <c r="AH463" s="6"/>
      <c r="AI463" s="6"/>
      <c r="AJ463" s="6"/>
      <c r="AK463" s="3"/>
      <c r="AL463" s="6"/>
      <c r="AM463" s="6"/>
      <c r="AN463" s="6"/>
      <c r="AO463" s="6"/>
      <c r="AP463" s="6"/>
      <c r="AQ463" s="6"/>
      <c r="AR463" s="6"/>
      <c r="AS463" s="6"/>
      <c r="AT463" s="6"/>
      <c r="AU463" s="6"/>
      <c r="AV463" s="32"/>
      <c r="AW463" s="32"/>
      <c r="AX463" s="6"/>
      <c r="AY463" s="6"/>
      <c r="AZ463" s="6"/>
      <c r="BA463" s="6"/>
      <c r="BB463" s="6"/>
      <c r="BC463" s="6"/>
      <c r="BD463" s="3"/>
    </row>
    <row x14ac:dyDescent="0.25" r="464" customHeight="1" ht="15.75">
      <c r="A464" s="17" t="s">
        <v>1681</v>
      </c>
      <c r="B464" s="15" t="s">
        <v>2336</v>
      </c>
      <c r="C464" s="1" t="s">
        <v>7022</v>
      </c>
      <c r="D464" s="1" t="s">
        <v>5395</v>
      </c>
      <c r="E464" s="1" t="s">
        <v>7023</v>
      </c>
      <c r="F464" s="1" t="s">
        <v>7024</v>
      </c>
      <c r="G464" s="1" t="s">
        <v>2949</v>
      </c>
      <c r="H464" s="2">
        <v>1</v>
      </c>
      <c r="I464" s="1" t="s">
        <v>7025</v>
      </c>
      <c r="J464" s="19">
        <v>1.5</v>
      </c>
      <c r="K464" s="1" t="s">
        <v>6923</v>
      </c>
      <c r="L464" s="1" t="s">
        <v>7026</v>
      </c>
      <c r="M464" s="1" t="s">
        <v>2949</v>
      </c>
      <c r="N464" s="1" t="s">
        <v>7027</v>
      </c>
      <c r="O464" s="16" t="s">
        <v>2337</v>
      </c>
      <c r="P464" s="17" t="s">
        <v>1681</v>
      </c>
      <c r="Q464" s="18" t="s">
        <v>2338</v>
      </c>
      <c r="R464" s="1" t="s">
        <v>2339</v>
      </c>
      <c r="S464" s="1" t="s">
        <v>1607</v>
      </c>
      <c r="T464" s="1" t="s">
        <v>1607</v>
      </c>
      <c r="U464" s="6"/>
      <c r="V464" s="30">
        <f>VLOOKUP(B464,AC:AE, 3, FALSE)</f>
      </c>
      <c r="W464" s="1" t="s">
        <v>86</v>
      </c>
      <c r="X464" s="1" t="s">
        <v>2970</v>
      </c>
      <c r="Y464" s="6"/>
      <c r="Z464" s="6"/>
      <c r="AA464" s="6"/>
      <c r="AB464" s="6"/>
      <c r="AC464" s="1" t="s">
        <v>1120</v>
      </c>
      <c r="AD464" s="1" t="s">
        <v>1121</v>
      </c>
      <c r="AE464" s="1" t="s">
        <v>126</v>
      </c>
      <c r="AF464" s="6"/>
      <c r="AG464" s="6"/>
      <c r="AH464" s="6"/>
      <c r="AI464" s="6"/>
      <c r="AJ464" s="6"/>
      <c r="AK464" s="3"/>
      <c r="AL464" s="6"/>
      <c r="AM464" s="6"/>
      <c r="AN464" s="6"/>
      <c r="AO464" s="6"/>
      <c r="AP464" s="6"/>
      <c r="AQ464" s="6"/>
      <c r="AR464" s="6"/>
      <c r="AS464" s="6"/>
      <c r="AT464" s="6"/>
      <c r="AU464" s="6"/>
      <c r="AV464" s="32"/>
      <c r="AW464" s="32"/>
      <c r="AX464" s="6"/>
      <c r="AY464" s="6"/>
      <c r="AZ464" s="6"/>
      <c r="BA464" s="6"/>
      <c r="BB464" s="6"/>
      <c r="BC464" s="6"/>
      <c r="BD464" s="3"/>
    </row>
    <row x14ac:dyDescent="0.25" r="465" customHeight="1" ht="15.75">
      <c r="A465" s="17" t="s">
        <v>32</v>
      </c>
      <c r="B465" s="15" t="s">
        <v>1120</v>
      </c>
      <c r="C465" s="1" t="s">
        <v>7028</v>
      </c>
      <c r="D465" s="1" t="s">
        <v>6639</v>
      </c>
      <c r="E465" s="1" t="s">
        <v>7029</v>
      </c>
      <c r="F465" s="1" t="s">
        <v>7030</v>
      </c>
      <c r="G465" s="1" t="s">
        <v>2953</v>
      </c>
      <c r="H465" s="2">
        <v>1</v>
      </c>
      <c r="I465" s="1" t="s">
        <v>7031</v>
      </c>
      <c r="J465" s="19">
        <v>23.5</v>
      </c>
      <c r="K465" s="1" t="s">
        <v>2993</v>
      </c>
      <c r="L465" s="1" t="s">
        <v>2968</v>
      </c>
      <c r="M465" s="1" t="s">
        <v>2953</v>
      </c>
      <c r="N465" s="1" t="s">
        <v>7032</v>
      </c>
      <c r="O465" s="16" t="s">
        <v>1121</v>
      </c>
      <c r="P465" s="17" t="s">
        <v>32</v>
      </c>
      <c r="Q465" s="18" t="s">
        <v>1122</v>
      </c>
      <c r="R465" s="1" t="s">
        <v>1123</v>
      </c>
      <c r="S465" s="1" t="s">
        <v>1721</v>
      </c>
      <c r="T465" s="1" t="s">
        <v>1685</v>
      </c>
      <c r="U465" s="6"/>
      <c r="V465" s="30">
        <f>VLOOKUP(B465,AC:AE, 3, FALSE)</f>
      </c>
      <c r="W465" s="1" t="s">
        <v>4993</v>
      </c>
      <c r="X465" s="6"/>
      <c r="Y465" s="6"/>
      <c r="Z465" s="6"/>
      <c r="AA465" s="6"/>
      <c r="AB465" s="6"/>
      <c r="AC465" s="1" t="s">
        <v>2340</v>
      </c>
      <c r="AD465" s="1" t="s">
        <v>2341</v>
      </c>
      <c r="AE465" s="1" t="s">
        <v>75</v>
      </c>
      <c r="AF465" s="6"/>
      <c r="AG465" s="6"/>
      <c r="AH465" s="6"/>
      <c r="AI465" s="6"/>
      <c r="AJ465" s="6"/>
      <c r="AK465" s="3"/>
      <c r="AL465" s="6"/>
      <c r="AM465" s="6"/>
      <c r="AN465" s="6"/>
      <c r="AO465" s="6"/>
      <c r="AP465" s="6"/>
      <c r="AQ465" s="6"/>
      <c r="AR465" s="6"/>
      <c r="AS465" s="6"/>
      <c r="AT465" s="6"/>
      <c r="AU465" s="6"/>
      <c r="AV465" s="32"/>
      <c r="AW465" s="32"/>
      <c r="AX465" s="6"/>
      <c r="AY465" s="6"/>
      <c r="AZ465" s="6"/>
      <c r="BA465" s="6"/>
      <c r="BB465" s="6"/>
      <c r="BC465" s="6"/>
      <c r="BD465" s="3"/>
    </row>
    <row x14ac:dyDescent="0.25" r="466" customHeight="1" ht="15.75">
      <c r="A466" s="17" t="s">
        <v>1681</v>
      </c>
      <c r="B466" s="15" t="s">
        <v>2340</v>
      </c>
      <c r="C466" s="1" t="s">
        <v>7033</v>
      </c>
      <c r="D466" s="1" t="s">
        <v>7034</v>
      </c>
      <c r="E466" s="1" t="s">
        <v>7035</v>
      </c>
      <c r="F466" s="1" t="s">
        <v>7036</v>
      </c>
      <c r="G466" s="1" t="s">
        <v>2949</v>
      </c>
      <c r="H466" s="2">
        <v>1</v>
      </c>
      <c r="I466" s="1" t="s">
        <v>2950</v>
      </c>
      <c r="J466" s="2">
        <v>0</v>
      </c>
      <c r="K466" s="1" t="s">
        <v>7037</v>
      </c>
      <c r="L466" s="1" t="s">
        <v>2968</v>
      </c>
      <c r="M466" s="1" t="s">
        <v>2949</v>
      </c>
      <c r="N466" s="1" t="s">
        <v>6582</v>
      </c>
      <c r="O466" s="16" t="s">
        <v>2341</v>
      </c>
      <c r="P466" s="17" t="s">
        <v>1681</v>
      </c>
      <c r="Q466" s="18" t="s">
        <v>2342</v>
      </c>
      <c r="R466" s="1" t="s">
        <v>2343</v>
      </c>
      <c r="S466" s="1" t="s">
        <v>1990</v>
      </c>
      <c r="T466" s="1" t="s">
        <v>1685</v>
      </c>
      <c r="U466" s="6"/>
      <c r="V466" s="30">
        <f>VLOOKUP(B466,AC:AE, 3, FALSE)</f>
      </c>
      <c r="W466" s="1" t="s">
        <v>86</v>
      </c>
      <c r="X466" s="1" t="s">
        <v>2970</v>
      </c>
      <c r="Y466" s="6"/>
      <c r="Z466" s="6"/>
      <c r="AA466" s="6"/>
      <c r="AB466" s="6"/>
      <c r="AC466" s="1" t="s">
        <v>2344</v>
      </c>
      <c r="AD466" s="1" t="s">
        <v>2345</v>
      </c>
      <c r="AE466" s="1" t="s">
        <v>87</v>
      </c>
      <c r="AF466" s="6"/>
      <c r="AG466" s="6"/>
      <c r="AH466" s="6"/>
      <c r="AI466" s="6"/>
      <c r="AJ466" s="6"/>
      <c r="AK466" s="3"/>
      <c r="AL466" s="6"/>
      <c r="AM466" s="6"/>
      <c r="AN466" s="6"/>
      <c r="AO466" s="6"/>
      <c r="AP466" s="6"/>
      <c r="AQ466" s="6"/>
      <c r="AR466" s="6"/>
      <c r="AS466" s="6"/>
      <c r="AT466" s="6"/>
      <c r="AU466" s="6"/>
      <c r="AV466" s="32"/>
      <c r="AW466" s="32"/>
      <c r="AX466" s="6"/>
      <c r="AY466" s="6"/>
      <c r="AZ466" s="6"/>
      <c r="BA466" s="6"/>
      <c r="BB466" s="6"/>
      <c r="BC466" s="6"/>
      <c r="BD466" s="3"/>
    </row>
    <row x14ac:dyDescent="0.25" r="467" customHeight="1" ht="15.75">
      <c r="A467" s="17" t="s">
        <v>1681</v>
      </c>
      <c r="B467" s="15" t="s">
        <v>2344</v>
      </c>
      <c r="C467" s="1" t="s">
        <v>7038</v>
      </c>
      <c r="D467" s="1" t="s">
        <v>7039</v>
      </c>
      <c r="E467" s="1" t="s">
        <v>7040</v>
      </c>
      <c r="F467" s="1" t="s">
        <v>7041</v>
      </c>
      <c r="G467" s="1" t="s">
        <v>2949</v>
      </c>
      <c r="H467" s="2">
        <v>1</v>
      </c>
      <c r="I467" s="1" t="s">
        <v>7042</v>
      </c>
      <c r="J467" s="2">
        <v>27</v>
      </c>
      <c r="K467" s="1" t="s">
        <v>3714</v>
      </c>
      <c r="L467" s="1" t="s">
        <v>2968</v>
      </c>
      <c r="M467" s="1" t="s">
        <v>2949</v>
      </c>
      <c r="N467" s="1" t="s">
        <v>7043</v>
      </c>
      <c r="O467" s="16" t="s">
        <v>2345</v>
      </c>
      <c r="P467" s="17" t="s">
        <v>1681</v>
      </c>
      <c r="Q467" s="18" t="s">
        <v>2346</v>
      </c>
      <c r="R467" s="1" t="s">
        <v>2347</v>
      </c>
      <c r="S467" s="1" t="s">
        <v>1690</v>
      </c>
      <c r="T467" s="1" t="s">
        <v>1690</v>
      </c>
      <c r="U467" s="6"/>
      <c r="V467" s="30">
        <f>VLOOKUP(B467,AC:AE, 3, FALSE)</f>
      </c>
      <c r="W467" s="1" t="s">
        <v>86</v>
      </c>
      <c r="X467" s="1" t="s">
        <v>2970</v>
      </c>
      <c r="Y467" s="6"/>
      <c r="Z467" s="6"/>
      <c r="AA467" s="6"/>
      <c r="AB467" s="6"/>
      <c r="AC467" s="1" t="s">
        <v>7044</v>
      </c>
      <c r="AD467" s="1" t="s">
        <v>7045</v>
      </c>
      <c r="AE467" s="1" t="s">
        <v>20</v>
      </c>
      <c r="AF467" s="6"/>
      <c r="AG467" s="6"/>
      <c r="AH467" s="6"/>
      <c r="AI467" s="6"/>
      <c r="AJ467" s="6"/>
      <c r="AK467" s="3"/>
      <c r="AL467" s="6"/>
      <c r="AM467" s="6"/>
      <c r="AN467" s="6"/>
      <c r="AO467" s="6"/>
      <c r="AP467" s="6"/>
      <c r="AQ467" s="6"/>
      <c r="AR467" s="6"/>
      <c r="AS467" s="6"/>
      <c r="AT467" s="6"/>
      <c r="AU467" s="6"/>
      <c r="AV467" s="32"/>
      <c r="AW467" s="32"/>
      <c r="AX467" s="6"/>
      <c r="AY467" s="6"/>
      <c r="AZ467" s="6"/>
      <c r="BA467" s="6"/>
      <c r="BB467" s="6"/>
      <c r="BC467" s="6"/>
      <c r="BD467" s="3"/>
    </row>
    <row x14ac:dyDescent="0.25" r="468" customHeight="1" ht="15.75">
      <c r="A468" s="17" t="s">
        <v>16</v>
      </c>
      <c r="B468" s="15" t="s">
        <v>7044</v>
      </c>
      <c r="C468" s="1" t="s">
        <v>7046</v>
      </c>
      <c r="D468" s="1" t="s">
        <v>2950</v>
      </c>
      <c r="E468" s="1" t="s">
        <v>2979</v>
      </c>
      <c r="F468" s="1" t="s">
        <v>7047</v>
      </c>
      <c r="G468" s="1" t="s">
        <v>2949</v>
      </c>
      <c r="H468" s="19">
        <v>0.709677419</v>
      </c>
      <c r="I468" s="1" t="s">
        <v>7048</v>
      </c>
      <c r="J468" s="19">
        <v>15.5</v>
      </c>
      <c r="K468" s="1" t="s">
        <v>2968</v>
      </c>
      <c r="L468" s="1" t="s">
        <v>2968</v>
      </c>
      <c r="M468" s="1" t="s">
        <v>2953</v>
      </c>
      <c r="N468" s="1" t="s">
        <v>7049</v>
      </c>
      <c r="O468" s="16" t="s">
        <v>7045</v>
      </c>
      <c r="P468" s="17" t="s">
        <v>16</v>
      </c>
      <c r="Q468" s="18" t="s">
        <v>7050</v>
      </c>
      <c r="R468" s="1" t="s">
        <v>7051</v>
      </c>
      <c r="S468" s="1" t="s">
        <v>1690</v>
      </c>
      <c r="T468" s="1" t="s">
        <v>1690</v>
      </c>
      <c r="U468" s="6"/>
      <c r="V468" s="30">
        <f>VLOOKUP(B468,AC:AE, 3, FALSE)</f>
      </c>
      <c r="W468" s="1" t="s">
        <v>86</v>
      </c>
      <c r="X468" s="6"/>
      <c r="Y468" s="6"/>
      <c r="Z468" s="6"/>
      <c r="AA468" s="6"/>
      <c r="AB468" s="6"/>
      <c r="AC468" s="1" t="s">
        <v>1124</v>
      </c>
      <c r="AD468" s="1" t="s">
        <v>1125</v>
      </c>
      <c r="AE468" s="1" t="s">
        <v>135</v>
      </c>
      <c r="AF468" s="6"/>
      <c r="AG468" s="6"/>
      <c r="AH468" s="6"/>
      <c r="AI468" s="6"/>
      <c r="AJ468" s="6"/>
      <c r="AK468" s="3"/>
      <c r="AL468" s="6"/>
      <c r="AM468" s="6"/>
      <c r="AN468" s="6"/>
      <c r="AO468" s="6"/>
      <c r="AP468" s="6"/>
      <c r="AQ468" s="6"/>
      <c r="AR468" s="6"/>
      <c r="AS468" s="6"/>
      <c r="AT468" s="6"/>
      <c r="AU468" s="6"/>
      <c r="AV468" s="32"/>
      <c r="AW468" s="32"/>
      <c r="AX468" s="6"/>
      <c r="AY468" s="6"/>
      <c r="AZ468" s="6"/>
      <c r="BA468" s="6"/>
      <c r="BB468" s="6"/>
      <c r="BC468" s="6"/>
      <c r="BD468" s="3"/>
    </row>
    <row x14ac:dyDescent="0.25" r="469" customHeight="1" ht="15.75">
      <c r="A469" s="17" t="s">
        <v>32</v>
      </c>
      <c r="B469" s="15" t="s">
        <v>1124</v>
      </c>
      <c r="C469" s="1" t="s">
        <v>7052</v>
      </c>
      <c r="D469" s="1" t="s">
        <v>7053</v>
      </c>
      <c r="E469" s="1" t="s">
        <v>7054</v>
      </c>
      <c r="F469" s="1" t="s">
        <v>7055</v>
      </c>
      <c r="G469" s="1" t="s">
        <v>2953</v>
      </c>
      <c r="H469" s="2">
        <v>1</v>
      </c>
      <c r="I469" s="1" t="s">
        <v>7056</v>
      </c>
      <c r="J469" s="19">
        <v>6.5</v>
      </c>
      <c r="K469" s="1" t="s">
        <v>2993</v>
      </c>
      <c r="L469" s="1" t="s">
        <v>2968</v>
      </c>
      <c r="M469" s="1" t="s">
        <v>2953</v>
      </c>
      <c r="N469" s="1" t="s">
        <v>7057</v>
      </c>
      <c r="O469" s="16" t="s">
        <v>1125</v>
      </c>
      <c r="P469" s="17" t="s">
        <v>32</v>
      </c>
      <c r="Q469" s="18" t="s">
        <v>1126</v>
      </c>
      <c r="R469" s="1" t="s">
        <v>1127</v>
      </c>
      <c r="S469" s="1" t="s">
        <v>1684</v>
      </c>
      <c r="T469" s="1" t="s">
        <v>1685</v>
      </c>
      <c r="U469" s="6"/>
      <c r="V469" s="30">
        <f>VLOOKUP(B469,AC:AE, 3, FALSE)</f>
      </c>
      <c r="W469" s="1" t="s">
        <v>5007</v>
      </c>
      <c r="X469" s="6"/>
      <c r="Y469" s="6"/>
      <c r="Z469" s="6"/>
      <c r="AA469" s="6"/>
      <c r="AB469" s="6"/>
      <c r="AC469" s="1" t="s">
        <v>2348</v>
      </c>
      <c r="AD469" s="32" t="s">
        <v>2349</v>
      </c>
      <c r="AE469" s="1" t="s">
        <v>67</v>
      </c>
      <c r="AF469" s="6"/>
      <c r="AG469" s="6"/>
      <c r="AH469" s="6"/>
      <c r="AI469" s="6"/>
      <c r="AJ469" s="6"/>
      <c r="AK469" s="3"/>
      <c r="AL469" s="6"/>
      <c r="AM469" s="6"/>
      <c r="AN469" s="6"/>
      <c r="AO469" s="6"/>
      <c r="AP469" s="6"/>
      <c r="AQ469" s="6"/>
      <c r="AR469" s="6"/>
      <c r="AS469" s="6"/>
      <c r="AT469" s="6"/>
      <c r="AU469" s="6"/>
      <c r="AV469" s="32"/>
      <c r="AW469" s="32"/>
      <c r="AX469" s="6"/>
      <c r="AY469" s="6"/>
      <c r="AZ469" s="6"/>
      <c r="BA469" s="6"/>
      <c r="BB469" s="6"/>
      <c r="BC469" s="6"/>
      <c r="BD469" s="3"/>
    </row>
    <row x14ac:dyDescent="0.25" r="470" customHeight="1" ht="15.75">
      <c r="A470" s="17" t="s">
        <v>1681</v>
      </c>
      <c r="B470" s="15" t="s">
        <v>2348</v>
      </c>
      <c r="C470" s="1" t="s">
        <v>7058</v>
      </c>
      <c r="D470" s="1" t="s">
        <v>3241</v>
      </c>
      <c r="E470" s="1" t="s">
        <v>7059</v>
      </c>
      <c r="F470" s="1" t="s">
        <v>7060</v>
      </c>
      <c r="G470" s="1" t="s">
        <v>2949</v>
      </c>
      <c r="H470" s="19">
        <v>0.631578947</v>
      </c>
      <c r="I470" s="1" t="s">
        <v>7061</v>
      </c>
      <c r="J470" s="19">
        <v>2.5</v>
      </c>
      <c r="K470" s="1" t="s">
        <v>7062</v>
      </c>
      <c r="L470" s="1" t="s">
        <v>4605</v>
      </c>
      <c r="M470" s="1" t="s">
        <v>2949</v>
      </c>
      <c r="N470" s="1" t="s">
        <v>7063</v>
      </c>
      <c r="O470" s="16" t="s">
        <v>2349</v>
      </c>
      <c r="P470" s="17" t="s">
        <v>1681</v>
      </c>
      <c r="Q470" s="18" t="s">
        <v>2350</v>
      </c>
      <c r="R470" s="1" t="s">
        <v>2351</v>
      </c>
      <c r="S470" s="1" t="s">
        <v>1684</v>
      </c>
      <c r="T470" s="1" t="s">
        <v>1685</v>
      </c>
      <c r="U470" s="6"/>
      <c r="V470" s="30">
        <f>VLOOKUP(B470,AC:AE, 3, FALSE)</f>
      </c>
      <c r="W470" s="1" t="s">
        <v>86</v>
      </c>
      <c r="X470" s="1" t="s">
        <v>2970</v>
      </c>
      <c r="Y470" s="6"/>
      <c r="Z470" s="6"/>
      <c r="AA470" s="6"/>
      <c r="AB470" s="6"/>
      <c r="AC470" s="1" t="s">
        <v>2352</v>
      </c>
      <c r="AD470" s="32" t="s">
        <v>2353</v>
      </c>
      <c r="AE470" s="1" t="s">
        <v>87</v>
      </c>
      <c r="AF470" s="6"/>
      <c r="AG470" s="6"/>
      <c r="AH470" s="6"/>
      <c r="AI470" s="6"/>
      <c r="AJ470" s="6"/>
      <c r="AK470" s="3"/>
      <c r="AL470" s="6"/>
      <c r="AM470" s="6"/>
      <c r="AN470" s="6"/>
      <c r="AO470" s="6"/>
      <c r="AP470" s="6"/>
      <c r="AQ470" s="6"/>
      <c r="AR470" s="6"/>
      <c r="AS470" s="6"/>
      <c r="AT470" s="6"/>
      <c r="AU470" s="6"/>
      <c r="AV470" s="32"/>
      <c r="AW470" s="32"/>
      <c r="AX470" s="6"/>
      <c r="AY470" s="6"/>
      <c r="AZ470" s="6"/>
      <c r="BA470" s="6"/>
      <c r="BB470" s="6"/>
      <c r="BC470" s="6"/>
      <c r="BD470" s="3"/>
    </row>
    <row x14ac:dyDescent="0.25" r="471" customHeight="1" ht="15.75">
      <c r="A471" s="17" t="s">
        <v>1681</v>
      </c>
      <c r="B471" s="15" t="s">
        <v>2352</v>
      </c>
      <c r="C471" s="1" t="s">
        <v>7064</v>
      </c>
      <c r="D471" s="1" t="s">
        <v>3254</v>
      </c>
      <c r="E471" s="1" t="s">
        <v>7065</v>
      </c>
      <c r="F471" s="1" t="s">
        <v>7066</v>
      </c>
      <c r="G471" s="1" t="s">
        <v>2949</v>
      </c>
      <c r="H471" s="19">
        <v>0.684210526</v>
      </c>
      <c r="I471" s="1" t="s">
        <v>7067</v>
      </c>
      <c r="J471" s="19">
        <v>2.5</v>
      </c>
      <c r="K471" s="1" t="s">
        <v>3583</v>
      </c>
      <c r="L471" s="1" t="s">
        <v>2968</v>
      </c>
      <c r="M471" s="1" t="s">
        <v>2949</v>
      </c>
      <c r="N471" s="1" t="s">
        <v>7068</v>
      </c>
      <c r="O471" s="16" t="s">
        <v>2353</v>
      </c>
      <c r="P471" s="17" t="s">
        <v>1681</v>
      </c>
      <c r="Q471" s="18" t="s">
        <v>2354</v>
      </c>
      <c r="R471" s="1" t="s">
        <v>2355</v>
      </c>
      <c r="S471" s="1" t="s">
        <v>1684</v>
      </c>
      <c r="T471" s="1" t="s">
        <v>1685</v>
      </c>
      <c r="U471" s="6"/>
      <c r="V471" s="30">
        <f>VLOOKUP(B471,AC:AE, 3, FALSE)</f>
      </c>
      <c r="W471" s="1" t="s">
        <v>86</v>
      </c>
      <c r="X471" s="1" t="s">
        <v>2970</v>
      </c>
      <c r="Y471" s="6"/>
      <c r="Z471" s="6"/>
      <c r="AA471" s="6"/>
      <c r="AB471" s="6"/>
      <c r="AC471" s="1" t="s">
        <v>1128</v>
      </c>
      <c r="AD471" s="1" t="s">
        <v>7069</v>
      </c>
      <c r="AE471" s="1" t="s">
        <v>100</v>
      </c>
      <c r="AF471" s="6"/>
      <c r="AG471" s="6"/>
      <c r="AH471" s="6"/>
      <c r="AI471" s="6"/>
      <c r="AJ471" s="6"/>
      <c r="AK471" s="3"/>
      <c r="AL471" s="6"/>
      <c r="AM471" s="6"/>
      <c r="AN471" s="6"/>
      <c r="AO471" s="6"/>
      <c r="AP471" s="6"/>
      <c r="AQ471" s="6"/>
      <c r="AR471" s="6"/>
      <c r="AS471" s="6"/>
      <c r="AT471" s="6"/>
      <c r="AU471" s="6"/>
      <c r="AV471" s="32"/>
      <c r="AW471" s="32"/>
      <c r="AX471" s="6"/>
      <c r="AY471" s="6"/>
      <c r="AZ471" s="6"/>
      <c r="BA471" s="6"/>
      <c r="BB471" s="6"/>
      <c r="BC471" s="6"/>
      <c r="BD471" s="3"/>
    </row>
    <row x14ac:dyDescent="0.25" r="472" customHeight="1" ht="15.75">
      <c r="A472" s="17" t="s">
        <v>16</v>
      </c>
      <c r="B472" s="15" t="s">
        <v>1128</v>
      </c>
      <c r="C472" s="1" t="s">
        <v>7070</v>
      </c>
      <c r="D472" s="1" t="s">
        <v>7071</v>
      </c>
      <c r="E472" s="1" t="s">
        <v>7072</v>
      </c>
      <c r="F472" s="1" t="s">
        <v>7073</v>
      </c>
      <c r="G472" s="1" t="s">
        <v>2949</v>
      </c>
      <c r="H472" s="19">
        <v>0.8</v>
      </c>
      <c r="I472" s="1" t="s">
        <v>6727</v>
      </c>
      <c r="J472" s="19">
        <v>1.5</v>
      </c>
      <c r="K472" s="1" t="s">
        <v>3714</v>
      </c>
      <c r="L472" s="1" t="s">
        <v>2968</v>
      </c>
      <c r="M472" s="1" t="s">
        <v>2953</v>
      </c>
      <c r="N472" s="1" t="s">
        <v>6760</v>
      </c>
      <c r="O472" s="16" t="s">
        <v>1129</v>
      </c>
      <c r="P472" s="17" t="s">
        <v>16</v>
      </c>
      <c r="Q472" s="18" t="s">
        <v>527</v>
      </c>
      <c r="R472" s="1" t="s">
        <v>1130</v>
      </c>
      <c r="S472" s="1" t="s">
        <v>1721</v>
      </c>
      <c r="T472" s="1" t="s">
        <v>1685</v>
      </c>
      <c r="U472" s="6"/>
      <c r="V472" s="30">
        <f>VLOOKUP(B472,AC:AE, 3, FALSE)</f>
      </c>
      <c r="W472" s="1" t="s">
        <v>86</v>
      </c>
      <c r="X472" s="6"/>
      <c r="Y472" s="6"/>
      <c r="Z472" s="6"/>
      <c r="AA472" s="6"/>
      <c r="AB472" s="6"/>
      <c r="AC472" s="1" t="s">
        <v>1131</v>
      </c>
      <c r="AD472" s="1" t="s">
        <v>1132</v>
      </c>
      <c r="AE472" s="1" t="s">
        <v>75</v>
      </c>
      <c r="AF472" s="6"/>
      <c r="AG472" s="6"/>
      <c r="AH472" s="6"/>
      <c r="AI472" s="6"/>
      <c r="AJ472" s="6"/>
      <c r="AK472" s="3"/>
      <c r="AL472" s="6"/>
      <c r="AM472" s="6"/>
      <c r="AN472" s="6"/>
      <c r="AO472" s="6"/>
      <c r="AP472" s="6"/>
      <c r="AQ472" s="6"/>
      <c r="AR472" s="6"/>
      <c r="AS472" s="6"/>
      <c r="AT472" s="6"/>
      <c r="AU472" s="6"/>
      <c r="AV472" s="32"/>
      <c r="AW472" s="32"/>
      <c r="AX472" s="6"/>
      <c r="AY472" s="6"/>
      <c r="AZ472" s="6"/>
      <c r="BA472" s="6"/>
      <c r="BB472" s="6"/>
      <c r="BC472" s="6"/>
      <c r="BD472" s="3"/>
    </row>
    <row x14ac:dyDescent="0.25" r="473" customHeight="1" ht="15.75">
      <c r="A473" s="17" t="s">
        <v>32</v>
      </c>
      <c r="B473" s="15" t="s">
        <v>1131</v>
      </c>
      <c r="C473" s="1" t="s">
        <v>7074</v>
      </c>
      <c r="D473" s="1" t="s">
        <v>7075</v>
      </c>
      <c r="E473" s="1" t="s">
        <v>7076</v>
      </c>
      <c r="F473" s="1" t="s">
        <v>7077</v>
      </c>
      <c r="G473" s="1" t="s">
        <v>2953</v>
      </c>
      <c r="H473" s="2">
        <v>1</v>
      </c>
      <c r="I473" s="1" t="s">
        <v>7078</v>
      </c>
      <c r="J473" s="2">
        <v>18</v>
      </c>
      <c r="K473" s="1" t="s">
        <v>2993</v>
      </c>
      <c r="L473" s="1" t="s">
        <v>2968</v>
      </c>
      <c r="M473" s="1" t="s">
        <v>2953</v>
      </c>
      <c r="N473" s="1" t="s">
        <v>7079</v>
      </c>
      <c r="O473" s="16" t="s">
        <v>1132</v>
      </c>
      <c r="P473" s="17" t="s">
        <v>32</v>
      </c>
      <c r="Q473" s="18" t="s">
        <v>1133</v>
      </c>
      <c r="R473" s="1" t="s">
        <v>1134</v>
      </c>
      <c r="S473" s="1" t="s">
        <v>1990</v>
      </c>
      <c r="T473" s="1" t="s">
        <v>1685</v>
      </c>
      <c r="U473" s="6"/>
      <c r="V473" s="30">
        <f>VLOOKUP(B473,AC:AE, 3, FALSE)</f>
      </c>
      <c r="W473" s="1" t="s">
        <v>5018</v>
      </c>
      <c r="X473" s="6"/>
      <c r="Y473" s="6"/>
      <c r="Z473" s="6"/>
      <c r="AA473" s="6"/>
      <c r="AB473" s="6"/>
      <c r="AC473" s="1" t="s">
        <v>2356</v>
      </c>
      <c r="AD473" s="32" t="s">
        <v>2357</v>
      </c>
      <c r="AE473" s="1" t="s">
        <v>100</v>
      </c>
      <c r="AF473" s="6"/>
      <c r="AG473" s="6"/>
      <c r="AH473" s="6"/>
      <c r="AI473" s="6"/>
      <c r="AJ473" s="6"/>
      <c r="AK473" s="3"/>
      <c r="AL473" s="6"/>
      <c r="AM473" s="6"/>
      <c r="AN473" s="6"/>
      <c r="AO473" s="6"/>
      <c r="AP473" s="6"/>
      <c r="AQ473" s="6"/>
      <c r="AR473" s="6"/>
      <c r="AS473" s="6"/>
      <c r="AT473" s="6"/>
      <c r="AU473" s="6"/>
      <c r="AV473" s="32"/>
      <c r="AW473" s="32"/>
      <c r="AX473" s="6"/>
      <c r="AY473" s="6"/>
      <c r="AZ473" s="6"/>
      <c r="BA473" s="6"/>
      <c r="BB473" s="6"/>
      <c r="BC473" s="6"/>
      <c r="BD473" s="3"/>
    </row>
    <row x14ac:dyDescent="0.25" r="474" customHeight="1" ht="15.75">
      <c r="A474" s="17" t="s">
        <v>1681</v>
      </c>
      <c r="B474" s="15" t="s">
        <v>2356</v>
      </c>
      <c r="C474" s="1" t="s">
        <v>7080</v>
      </c>
      <c r="D474" s="1" t="s">
        <v>7081</v>
      </c>
      <c r="E474" s="1" t="s">
        <v>7082</v>
      </c>
      <c r="F474" s="1" t="s">
        <v>7083</v>
      </c>
      <c r="G474" s="1" t="s">
        <v>2949</v>
      </c>
      <c r="H474" s="19">
        <v>0.666666667</v>
      </c>
      <c r="I474" s="1" t="s">
        <v>2950</v>
      </c>
      <c r="J474" s="2">
        <v>0</v>
      </c>
      <c r="K474" s="1" t="s">
        <v>7084</v>
      </c>
      <c r="L474" s="1" t="s">
        <v>2968</v>
      </c>
      <c r="M474" s="1" t="s">
        <v>2949</v>
      </c>
      <c r="N474" s="1" t="s">
        <v>7085</v>
      </c>
      <c r="O474" s="16" t="s">
        <v>2357</v>
      </c>
      <c r="P474" s="17" t="s">
        <v>1681</v>
      </c>
      <c r="Q474" s="18" t="s">
        <v>2356</v>
      </c>
      <c r="R474" s="6"/>
      <c r="S474" s="1" t="s">
        <v>2358</v>
      </c>
      <c r="T474" s="1" t="s">
        <v>1852</v>
      </c>
      <c r="U474" s="6"/>
      <c r="V474" s="30">
        <f>VLOOKUP(B474,AC:AE, 3, FALSE)</f>
      </c>
      <c r="W474" s="1" t="s">
        <v>86</v>
      </c>
      <c r="X474" s="1" t="s">
        <v>2970</v>
      </c>
      <c r="Y474" s="6"/>
      <c r="Z474" s="6"/>
      <c r="AA474" s="6"/>
      <c r="AB474" s="6"/>
      <c r="AC474" s="1" t="s">
        <v>2359</v>
      </c>
      <c r="AD474" s="32" t="s">
        <v>2360</v>
      </c>
      <c r="AE474" s="1" t="s">
        <v>62</v>
      </c>
      <c r="AF474" s="6"/>
      <c r="AG474" s="6"/>
      <c r="AH474" s="6"/>
      <c r="AI474" s="6"/>
      <c r="AJ474" s="6"/>
      <c r="AK474" s="3"/>
      <c r="AL474" s="6"/>
      <c r="AM474" s="6"/>
      <c r="AN474" s="6"/>
      <c r="AO474" s="6"/>
      <c r="AP474" s="6"/>
      <c r="AQ474" s="6"/>
      <c r="AR474" s="6"/>
      <c r="AS474" s="6"/>
      <c r="AT474" s="6"/>
      <c r="AU474" s="6"/>
      <c r="AV474" s="32"/>
      <c r="AW474" s="32"/>
      <c r="AX474" s="6"/>
      <c r="AY474" s="6"/>
      <c r="AZ474" s="6"/>
      <c r="BA474" s="6"/>
      <c r="BB474" s="6"/>
      <c r="BC474" s="6"/>
      <c r="BD474" s="3"/>
    </row>
    <row x14ac:dyDescent="0.25" r="475" customHeight="1" ht="15.75">
      <c r="A475" s="17" t="s">
        <v>1681</v>
      </c>
      <c r="B475" s="15" t="s">
        <v>2359</v>
      </c>
      <c r="C475" s="1" t="s">
        <v>7086</v>
      </c>
      <c r="D475" s="1" t="s">
        <v>7087</v>
      </c>
      <c r="E475" s="1" t="s">
        <v>7088</v>
      </c>
      <c r="F475" s="1" t="s">
        <v>7089</v>
      </c>
      <c r="G475" s="1" t="s">
        <v>2949</v>
      </c>
      <c r="H475" s="2">
        <v>1</v>
      </c>
      <c r="I475" s="1" t="s">
        <v>2950</v>
      </c>
      <c r="J475" s="2">
        <v>0</v>
      </c>
      <c r="K475" s="1" t="s">
        <v>3714</v>
      </c>
      <c r="L475" s="1" t="s">
        <v>6979</v>
      </c>
      <c r="M475" s="1" t="s">
        <v>2949</v>
      </c>
      <c r="N475" s="1" t="s">
        <v>7090</v>
      </c>
      <c r="O475" s="16" t="s">
        <v>2360</v>
      </c>
      <c r="P475" s="17" t="s">
        <v>1681</v>
      </c>
      <c r="Q475" s="18" t="s">
        <v>2361</v>
      </c>
      <c r="R475" s="1" t="s">
        <v>2362</v>
      </c>
      <c r="S475" s="1" t="s">
        <v>1684</v>
      </c>
      <c r="T475" s="1" t="s">
        <v>1685</v>
      </c>
      <c r="U475" s="6"/>
      <c r="V475" s="30">
        <f>VLOOKUP(B475,AC:AE, 3, FALSE)</f>
      </c>
      <c r="W475" s="1" t="s">
        <v>86</v>
      </c>
      <c r="X475" s="1" t="s">
        <v>2970</v>
      </c>
      <c r="Y475" s="6"/>
      <c r="Z475" s="6"/>
      <c r="AA475" s="6"/>
      <c r="AB475" s="6"/>
      <c r="AC475" s="1" t="s">
        <v>2363</v>
      </c>
      <c r="AD475" s="1" t="s">
        <v>2364</v>
      </c>
      <c r="AE475" s="1" t="s">
        <v>87</v>
      </c>
      <c r="AF475" s="6"/>
      <c r="AG475" s="6"/>
      <c r="AH475" s="6"/>
      <c r="AI475" s="6"/>
      <c r="AJ475" s="6"/>
      <c r="AK475" s="3"/>
      <c r="AL475" s="6"/>
      <c r="AM475" s="6"/>
      <c r="AN475" s="6"/>
      <c r="AO475" s="6"/>
      <c r="AP475" s="6"/>
      <c r="AQ475" s="6"/>
      <c r="AR475" s="6"/>
      <c r="AS475" s="6"/>
      <c r="AT475" s="6"/>
      <c r="AU475" s="6"/>
      <c r="AV475" s="32"/>
      <c r="AW475" s="32"/>
      <c r="AX475" s="6"/>
      <c r="AY475" s="6"/>
      <c r="AZ475" s="6"/>
      <c r="BA475" s="6"/>
      <c r="BB475" s="6"/>
      <c r="BC475" s="6"/>
      <c r="BD475" s="3"/>
    </row>
    <row x14ac:dyDescent="0.25" r="476" customHeight="1" ht="15.75">
      <c r="A476" s="17" t="s">
        <v>1681</v>
      </c>
      <c r="B476" s="15" t="s">
        <v>2363</v>
      </c>
      <c r="C476" s="1" t="s">
        <v>7091</v>
      </c>
      <c r="D476" s="1" t="s">
        <v>7092</v>
      </c>
      <c r="E476" s="1" t="s">
        <v>7093</v>
      </c>
      <c r="F476" s="1" t="s">
        <v>7094</v>
      </c>
      <c r="G476" s="1" t="s">
        <v>2949</v>
      </c>
      <c r="H476" s="2">
        <v>1</v>
      </c>
      <c r="I476" s="1" t="s">
        <v>7095</v>
      </c>
      <c r="J476" s="19">
        <v>18.5</v>
      </c>
      <c r="K476" s="1" t="s">
        <v>7096</v>
      </c>
      <c r="L476" s="1" t="s">
        <v>2968</v>
      </c>
      <c r="M476" s="1" t="s">
        <v>2949</v>
      </c>
      <c r="N476" s="1" t="s">
        <v>7097</v>
      </c>
      <c r="O476" s="16" t="s">
        <v>2364</v>
      </c>
      <c r="P476" s="17" t="s">
        <v>1681</v>
      </c>
      <c r="Q476" s="18" t="s">
        <v>2365</v>
      </c>
      <c r="R476" s="1" t="s">
        <v>2366</v>
      </c>
      <c r="S476" s="1" t="s">
        <v>1690</v>
      </c>
      <c r="T476" s="1" t="s">
        <v>1690</v>
      </c>
      <c r="U476" s="6"/>
      <c r="V476" s="30">
        <f>VLOOKUP(B476,AC:AE, 3, FALSE)</f>
      </c>
      <c r="W476" s="1" t="s">
        <v>86</v>
      </c>
      <c r="X476" s="1" t="s">
        <v>2970</v>
      </c>
      <c r="Y476" s="6"/>
      <c r="Z476" s="6"/>
      <c r="AA476" s="6"/>
      <c r="AB476" s="6"/>
      <c r="AC476" s="1" t="s">
        <v>1135</v>
      </c>
      <c r="AD476" s="1" t="s">
        <v>1136</v>
      </c>
      <c r="AE476" s="1" t="s">
        <v>62</v>
      </c>
      <c r="AF476" s="6"/>
      <c r="AG476" s="6"/>
      <c r="AH476" s="6"/>
      <c r="AI476" s="6"/>
      <c r="AJ476" s="6"/>
      <c r="AK476" s="3"/>
      <c r="AL476" s="6"/>
      <c r="AM476" s="6"/>
      <c r="AN476" s="6"/>
      <c r="AO476" s="6"/>
      <c r="AP476" s="6"/>
      <c r="AQ476" s="6"/>
      <c r="AR476" s="6"/>
      <c r="AS476" s="6"/>
      <c r="AT476" s="6"/>
      <c r="AU476" s="6"/>
      <c r="AV476" s="32"/>
      <c r="AW476" s="32"/>
      <c r="AX476" s="6"/>
      <c r="AY476" s="6"/>
      <c r="AZ476" s="6"/>
      <c r="BA476" s="6"/>
      <c r="BB476" s="6"/>
      <c r="BC476" s="6"/>
      <c r="BD476" s="3"/>
    </row>
    <row x14ac:dyDescent="0.25" r="477" customHeight="1" ht="15.75">
      <c r="A477" s="17" t="s">
        <v>32</v>
      </c>
      <c r="B477" s="15" t="s">
        <v>1135</v>
      </c>
      <c r="C477" s="1" t="s">
        <v>7098</v>
      </c>
      <c r="D477" s="1" t="s">
        <v>4071</v>
      </c>
      <c r="E477" s="1" t="s">
        <v>7099</v>
      </c>
      <c r="F477" s="1" t="s">
        <v>7100</v>
      </c>
      <c r="G477" s="1" t="s">
        <v>2953</v>
      </c>
      <c r="H477" s="2">
        <v>1</v>
      </c>
      <c r="I477" s="1" t="s">
        <v>7101</v>
      </c>
      <c r="J477" s="2">
        <v>32</v>
      </c>
      <c r="K477" s="1" t="s">
        <v>2993</v>
      </c>
      <c r="L477" s="1" t="s">
        <v>2968</v>
      </c>
      <c r="M477" s="1" t="s">
        <v>2953</v>
      </c>
      <c r="N477" s="1" t="s">
        <v>7102</v>
      </c>
      <c r="O477" s="16" t="s">
        <v>1136</v>
      </c>
      <c r="P477" s="17" t="s">
        <v>32</v>
      </c>
      <c r="Q477" s="18" t="s">
        <v>1137</v>
      </c>
      <c r="R477" s="1" t="s">
        <v>1138</v>
      </c>
      <c r="S477" s="1" t="s">
        <v>1684</v>
      </c>
      <c r="T477" s="1" t="s">
        <v>1685</v>
      </c>
      <c r="U477" s="6"/>
      <c r="V477" s="30">
        <f>VLOOKUP(B477,AC:AE, 3, FALSE)</f>
      </c>
      <c r="W477" s="1" t="s">
        <v>5030</v>
      </c>
      <c r="X477" s="6"/>
      <c r="Y477" s="6"/>
      <c r="Z477" s="6"/>
      <c r="AA477" s="6"/>
      <c r="AB477" s="6"/>
      <c r="AC477" s="1" t="s">
        <v>2367</v>
      </c>
      <c r="AD477" s="1" t="s">
        <v>2368</v>
      </c>
      <c r="AE477" s="1" t="s">
        <v>75</v>
      </c>
      <c r="AF477" s="6"/>
      <c r="AG477" s="6"/>
      <c r="AH477" s="6"/>
      <c r="AI477" s="6"/>
      <c r="AJ477" s="6"/>
      <c r="AK477" s="3"/>
      <c r="AL477" s="6"/>
      <c r="AM477" s="6"/>
      <c r="AN477" s="6"/>
      <c r="AO477" s="6"/>
      <c r="AP477" s="6"/>
      <c r="AQ477" s="6"/>
      <c r="AR477" s="6"/>
      <c r="AS477" s="6"/>
      <c r="AT477" s="6"/>
      <c r="AU477" s="6"/>
      <c r="AV477" s="32"/>
      <c r="AW477" s="32"/>
      <c r="AX477" s="6"/>
      <c r="AY477" s="6"/>
      <c r="AZ477" s="6"/>
      <c r="BA477" s="6"/>
      <c r="BB477" s="6"/>
      <c r="BC477" s="6"/>
      <c r="BD477" s="3"/>
    </row>
    <row x14ac:dyDescent="0.25" r="478" customHeight="1" ht="15.75">
      <c r="A478" s="17" t="s">
        <v>1681</v>
      </c>
      <c r="B478" s="15" t="s">
        <v>2367</v>
      </c>
      <c r="C478" s="1" t="s">
        <v>7103</v>
      </c>
      <c r="D478" s="1" t="s">
        <v>7104</v>
      </c>
      <c r="E478" s="1" t="s">
        <v>7105</v>
      </c>
      <c r="F478" s="1" t="s">
        <v>7106</v>
      </c>
      <c r="G478" s="1" t="s">
        <v>2949</v>
      </c>
      <c r="H478" s="2">
        <v>1</v>
      </c>
      <c r="I478" s="1" t="s">
        <v>6776</v>
      </c>
      <c r="J478" s="2">
        <v>1</v>
      </c>
      <c r="K478" s="1" t="s">
        <v>7107</v>
      </c>
      <c r="L478" s="1" t="s">
        <v>2968</v>
      </c>
      <c r="M478" s="1" t="s">
        <v>2949</v>
      </c>
      <c r="N478" s="1" t="s">
        <v>7108</v>
      </c>
      <c r="O478" s="16" t="s">
        <v>2368</v>
      </c>
      <c r="P478" s="17" t="s">
        <v>1681</v>
      </c>
      <c r="Q478" s="18" t="s">
        <v>2369</v>
      </c>
      <c r="R478" s="1" t="s">
        <v>2370</v>
      </c>
      <c r="S478" s="1" t="s">
        <v>1981</v>
      </c>
      <c r="T478" s="1" t="s">
        <v>1685</v>
      </c>
      <c r="U478" s="6"/>
      <c r="V478" s="30">
        <f>VLOOKUP(B478,AC:AE, 3, FALSE)</f>
      </c>
      <c r="W478" s="1" t="s">
        <v>86</v>
      </c>
      <c r="X478" s="1" t="s">
        <v>2970</v>
      </c>
      <c r="Y478" s="6"/>
      <c r="Z478" s="6"/>
      <c r="AA478" s="6"/>
      <c r="AB478" s="6"/>
      <c r="AC478" s="1" t="s">
        <v>1139</v>
      </c>
      <c r="AD478" s="1" t="s">
        <v>1140</v>
      </c>
      <c r="AE478" s="1" t="s">
        <v>62</v>
      </c>
      <c r="AF478" s="6"/>
      <c r="AG478" s="6"/>
      <c r="AH478" s="6"/>
      <c r="AI478" s="6"/>
      <c r="AJ478" s="6"/>
      <c r="AK478" s="3"/>
      <c r="AL478" s="6"/>
      <c r="AM478" s="6"/>
      <c r="AN478" s="6"/>
      <c r="AO478" s="6"/>
      <c r="AP478" s="6"/>
      <c r="AQ478" s="6"/>
      <c r="AR478" s="6"/>
      <c r="AS478" s="6"/>
      <c r="AT478" s="6"/>
      <c r="AU478" s="6"/>
      <c r="AV478" s="32"/>
      <c r="AW478" s="32"/>
      <c r="AX478" s="6"/>
      <c r="AY478" s="6"/>
      <c r="AZ478" s="6"/>
      <c r="BA478" s="6"/>
      <c r="BB478" s="6"/>
      <c r="BC478" s="6"/>
      <c r="BD478" s="3"/>
    </row>
    <row x14ac:dyDescent="0.25" r="479" customHeight="1" ht="15.75">
      <c r="A479" s="17" t="s">
        <v>32</v>
      </c>
      <c r="B479" s="15" t="s">
        <v>1139</v>
      </c>
      <c r="C479" s="1" t="s">
        <v>7109</v>
      </c>
      <c r="D479" s="1" t="s">
        <v>2950</v>
      </c>
      <c r="E479" s="1" t="s">
        <v>2979</v>
      </c>
      <c r="F479" s="1" t="s">
        <v>7110</v>
      </c>
      <c r="G479" s="1" t="s">
        <v>2953</v>
      </c>
      <c r="H479" s="19">
        <v>0.666666667</v>
      </c>
      <c r="I479" s="1" t="s">
        <v>7111</v>
      </c>
      <c r="J479" s="19">
        <v>5.5</v>
      </c>
      <c r="K479" s="1" t="s">
        <v>2993</v>
      </c>
      <c r="L479" s="1" t="s">
        <v>2968</v>
      </c>
      <c r="M479" s="1" t="s">
        <v>2953</v>
      </c>
      <c r="N479" s="1" t="s">
        <v>7112</v>
      </c>
      <c r="O479" s="16" t="s">
        <v>1140</v>
      </c>
      <c r="P479" s="17" t="s">
        <v>32</v>
      </c>
      <c r="Q479" s="18" t="s">
        <v>1141</v>
      </c>
      <c r="R479" s="1" t="s">
        <v>1142</v>
      </c>
      <c r="S479" s="1" t="s">
        <v>1684</v>
      </c>
      <c r="T479" s="1" t="s">
        <v>1685</v>
      </c>
      <c r="U479" s="6"/>
      <c r="V479" s="30">
        <f>VLOOKUP(B479,AC:AE, 3, FALSE)</f>
      </c>
      <c r="W479" s="1" t="s">
        <v>5042</v>
      </c>
      <c r="X479" s="6"/>
      <c r="Y479" s="6"/>
      <c r="Z479" s="6"/>
      <c r="AA479" s="6"/>
      <c r="AB479" s="6"/>
      <c r="AC479" s="1" t="s">
        <v>1143</v>
      </c>
      <c r="AD479" s="32" t="s">
        <v>1144</v>
      </c>
      <c r="AE479" s="1" t="s">
        <v>62</v>
      </c>
      <c r="AF479" s="6"/>
      <c r="AG479" s="6"/>
      <c r="AH479" s="6"/>
      <c r="AI479" s="6"/>
      <c r="AJ479" s="6"/>
      <c r="AK479" s="3"/>
      <c r="AL479" s="6"/>
      <c r="AM479" s="6"/>
      <c r="AN479" s="6"/>
      <c r="AO479" s="6"/>
      <c r="AP479" s="6"/>
      <c r="AQ479" s="6"/>
      <c r="AR479" s="6"/>
      <c r="AS479" s="6"/>
      <c r="AT479" s="6"/>
      <c r="AU479" s="6"/>
      <c r="AV479" s="32"/>
      <c r="AW479" s="32"/>
      <c r="AX479" s="6"/>
      <c r="AY479" s="6"/>
      <c r="AZ479" s="6"/>
      <c r="BA479" s="6"/>
      <c r="BB479" s="6"/>
      <c r="BC479" s="6"/>
      <c r="BD479" s="3"/>
    </row>
    <row x14ac:dyDescent="0.25" r="480" customHeight="1" ht="15.75">
      <c r="A480" s="17" t="s">
        <v>32</v>
      </c>
      <c r="B480" s="15" t="s">
        <v>1143</v>
      </c>
      <c r="C480" s="1" t="s">
        <v>7113</v>
      </c>
      <c r="D480" s="1" t="s">
        <v>7114</v>
      </c>
      <c r="E480" s="1" t="s">
        <v>7115</v>
      </c>
      <c r="F480" s="1" t="s">
        <v>7116</v>
      </c>
      <c r="G480" s="1" t="s">
        <v>2953</v>
      </c>
      <c r="H480" s="2">
        <v>1</v>
      </c>
      <c r="I480" s="1" t="s">
        <v>2950</v>
      </c>
      <c r="J480" s="2">
        <v>0</v>
      </c>
      <c r="K480" s="1" t="s">
        <v>2993</v>
      </c>
      <c r="L480" s="1" t="s">
        <v>7117</v>
      </c>
      <c r="M480" s="1" t="s">
        <v>2953</v>
      </c>
      <c r="N480" s="1" t="s">
        <v>7118</v>
      </c>
      <c r="O480" s="16" t="s">
        <v>1144</v>
      </c>
      <c r="P480" s="17" t="s">
        <v>32</v>
      </c>
      <c r="Q480" s="18" t="s">
        <v>1145</v>
      </c>
      <c r="R480" s="1" t="s">
        <v>1146</v>
      </c>
      <c r="S480" s="1" t="s">
        <v>1684</v>
      </c>
      <c r="T480" s="1" t="s">
        <v>1685</v>
      </c>
      <c r="U480" s="6"/>
      <c r="V480" s="30">
        <f>VLOOKUP(B480,AC:AE, 3, FALSE)</f>
      </c>
      <c r="W480" s="1" t="s">
        <v>5054</v>
      </c>
      <c r="X480" s="6"/>
      <c r="Y480" s="6"/>
      <c r="Z480" s="6"/>
      <c r="AA480" s="6"/>
      <c r="AB480" s="6"/>
      <c r="AC480" s="1" t="s">
        <v>1147</v>
      </c>
      <c r="AD480" s="1" t="s">
        <v>1148</v>
      </c>
      <c r="AE480" s="1" t="s">
        <v>50</v>
      </c>
      <c r="AF480" s="6"/>
      <c r="AG480" s="6"/>
      <c r="AH480" s="6"/>
      <c r="AI480" s="6"/>
      <c r="AJ480" s="6"/>
      <c r="AK480" s="3"/>
      <c r="AL480" s="6"/>
      <c r="AM480" s="6"/>
      <c r="AN480" s="6"/>
      <c r="AO480" s="6"/>
      <c r="AP480" s="6"/>
      <c r="AQ480" s="6"/>
      <c r="AR480" s="6"/>
      <c r="AS480" s="6"/>
      <c r="AT480" s="6"/>
      <c r="AU480" s="6"/>
      <c r="AV480" s="32"/>
      <c r="AW480" s="32"/>
      <c r="AX480" s="6"/>
      <c r="AY480" s="6"/>
      <c r="AZ480" s="6"/>
      <c r="BA480" s="6"/>
      <c r="BB480" s="6"/>
      <c r="BC480" s="6"/>
      <c r="BD480" s="3"/>
    </row>
    <row x14ac:dyDescent="0.25" r="481" customHeight="1" ht="15.75">
      <c r="A481" s="17" t="s">
        <v>16</v>
      </c>
      <c r="B481" s="15" t="s">
        <v>1147</v>
      </c>
      <c r="C481" s="1" t="s">
        <v>7119</v>
      </c>
      <c r="D481" s="1" t="s">
        <v>7120</v>
      </c>
      <c r="E481" s="1" t="s">
        <v>7121</v>
      </c>
      <c r="F481" s="1" t="s">
        <v>7122</v>
      </c>
      <c r="G481" s="1" t="s">
        <v>2949</v>
      </c>
      <c r="H481" s="2">
        <v>1</v>
      </c>
      <c r="I481" s="1" t="s">
        <v>7123</v>
      </c>
      <c r="J481" s="19">
        <v>4.5</v>
      </c>
      <c r="K481" s="1" t="s">
        <v>7124</v>
      </c>
      <c r="L481" s="1" t="s">
        <v>2968</v>
      </c>
      <c r="M481" s="1" t="s">
        <v>2953</v>
      </c>
      <c r="N481" s="1" t="s">
        <v>7125</v>
      </c>
      <c r="O481" s="16" t="s">
        <v>1148</v>
      </c>
      <c r="P481" s="17" t="s">
        <v>16</v>
      </c>
      <c r="Q481" s="18" t="s">
        <v>1149</v>
      </c>
      <c r="R481" s="1" t="s">
        <v>1150</v>
      </c>
      <c r="S481" s="1" t="s">
        <v>1861</v>
      </c>
      <c r="T481" s="1" t="s">
        <v>1685</v>
      </c>
      <c r="U481" s="6"/>
      <c r="V481" s="30">
        <f>VLOOKUP(B481,AC:AE, 3, FALSE)</f>
      </c>
      <c r="W481" s="1" t="s">
        <v>86</v>
      </c>
      <c r="X481" s="6"/>
      <c r="Y481" s="6"/>
      <c r="Z481" s="6"/>
      <c r="AA481" s="6"/>
      <c r="AB481" s="6"/>
      <c r="AC481" s="1" t="s">
        <v>1151</v>
      </c>
      <c r="AD481" s="32" t="s">
        <v>1152</v>
      </c>
      <c r="AE481" s="1" t="s">
        <v>143</v>
      </c>
      <c r="AF481" s="6"/>
      <c r="AG481" s="6"/>
      <c r="AH481" s="6"/>
      <c r="AI481" s="6"/>
      <c r="AJ481" s="6"/>
      <c r="AK481" s="3"/>
      <c r="AL481" s="6"/>
      <c r="AM481" s="6"/>
      <c r="AN481" s="6"/>
      <c r="AO481" s="6"/>
      <c r="AP481" s="6"/>
      <c r="AQ481" s="6"/>
      <c r="AR481" s="6"/>
      <c r="AS481" s="6"/>
      <c r="AT481" s="6"/>
      <c r="AU481" s="6"/>
      <c r="AV481" s="32"/>
      <c r="AW481" s="32"/>
      <c r="AX481" s="6"/>
      <c r="AY481" s="6"/>
      <c r="AZ481" s="6"/>
      <c r="BA481" s="6"/>
      <c r="BB481" s="6"/>
      <c r="BC481" s="6"/>
      <c r="BD481" s="3"/>
    </row>
    <row x14ac:dyDescent="0.25" r="482" customHeight="1" ht="15.75">
      <c r="A482" s="17" t="s">
        <v>32</v>
      </c>
      <c r="B482" s="15" t="s">
        <v>1151</v>
      </c>
      <c r="C482" s="1" t="s">
        <v>7126</v>
      </c>
      <c r="D482" s="1" t="s">
        <v>7127</v>
      </c>
      <c r="E482" s="1" t="s">
        <v>7128</v>
      </c>
      <c r="F482" s="1" t="s">
        <v>7129</v>
      </c>
      <c r="G482" s="1" t="s">
        <v>2953</v>
      </c>
      <c r="H482" s="2">
        <v>1</v>
      </c>
      <c r="I482" s="1" t="s">
        <v>7130</v>
      </c>
      <c r="J482" s="19">
        <v>1.5</v>
      </c>
      <c r="K482" s="1" t="s">
        <v>2993</v>
      </c>
      <c r="L482" s="1" t="s">
        <v>2968</v>
      </c>
      <c r="M482" s="1" t="s">
        <v>2953</v>
      </c>
      <c r="N482" s="1" t="s">
        <v>7131</v>
      </c>
      <c r="O482" s="16" t="s">
        <v>1152</v>
      </c>
      <c r="P482" s="17" t="s">
        <v>32</v>
      </c>
      <c r="Q482" s="18" t="s">
        <v>1153</v>
      </c>
      <c r="R482" s="1" t="s">
        <v>1154</v>
      </c>
      <c r="S482" s="1" t="s">
        <v>1684</v>
      </c>
      <c r="T482" s="1" t="s">
        <v>1685</v>
      </c>
      <c r="U482" s="6"/>
      <c r="V482" s="30">
        <f>VLOOKUP(B482,AC:AE, 3, FALSE)</f>
      </c>
      <c r="W482" s="1" t="s">
        <v>3062</v>
      </c>
      <c r="X482" s="6"/>
      <c r="Y482" s="6"/>
      <c r="Z482" s="6"/>
      <c r="AA482" s="6"/>
      <c r="AB482" s="6"/>
      <c r="AC482" s="1" t="s">
        <v>1155</v>
      </c>
      <c r="AD482" s="32" t="s">
        <v>1156</v>
      </c>
      <c r="AE482" s="1" t="s">
        <v>117</v>
      </c>
      <c r="AF482" s="6"/>
      <c r="AG482" s="6"/>
      <c r="AH482" s="6"/>
      <c r="AI482" s="6"/>
      <c r="AJ482" s="6"/>
      <c r="AK482" s="3"/>
      <c r="AL482" s="6"/>
      <c r="AM482" s="6"/>
      <c r="AN482" s="6"/>
      <c r="AO482" s="6"/>
      <c r="AP482" s="6"/>
      <c r="AQ482" s="6"/>
      <c r="AR482" s="6"/>
      <c r="AS482" s="6"/>
      <c r="AT482" s="6"/>
      <c r="AU482" s="6"/>
      <c r="AV482" s="32"/>
      <c r="AW482" s="32"/>
      <c r="AX482" s="6"/>
      <c r="AY482" s="6"/>
      <c r="AZ482" s="6"/>
      <c r="BA482" s="6"/>
      <c r="BB482" s="6"/>
      <c r="BC482" s="6"/>
      <c r="BD482" s="3"/>
    </row>
    <row x14ac:dyDescent="0.25" r="483" customHeight="1" ht="15.75">
      <c r="A483" s="17" t="s">
        <v>16</v>
      </c>
      <c r="B483" s="15" t="s">
        <v>1155</v>
      </c>
      <c r="C483" s="1" t="s">
        <v>7132</v>
      </c>
      <c r="D483" s="1" t="s">
        <v>7133</v>
      </c>
      <c r="E483" s="1" t="s">
        <v>7134</v>
      </c>
      <c r="F483" s="1" t="s">
        <v>7135</v>
      </c>
      <c r="G483" s="1" t="s">
        <v>2949</v>
      </c>
      <c r="H483" s="19">
        <v>0.666666667</v>
      </c>
      <c r="I483" s="1" t="s">
        <v>7136</v>
      </c>
      <c r="J483" s="2">
        <v>3</v>
      </c>
      <c r="K483" s="1" t="s">
        <v>7137</v>
      </c>
      <c r="L483" s="1" t="s">
        <v>2968</v>
      </c>
      <c r="M483" s="1" t="s">
        <v>2953</v>
      </c>
      <c r="N483" s="1" t="s">
        <v>7138</v>
      </c>
      <c r="O483" s="16" t="s">
        <v>1156</v>
      </c>
      <c r="P483" s="17" t="s">
        <v>16</v>
      </c>
      <c r="Q483" s="18" t="s">
        <v>1157</v>
      </c>
      <c r="R483" s="1" t="s">
        <v>1158</v>
      </c>
      <c r="S483" s="1" t="s">
        <v>1684</v>
      </c>
      <c r="T483" s="1" t="s">
        <v>1685</v>
      </c>
      <c r="U483" s="6"/>
      <c r="V483" s="30">
        <f>VLOOKUP(B483,AC:AE, 3, FALSE)</f>
      </c>
      <c r="W483" s="1" t="s">
        <v>86</v>
      </c>
      <c r="X483" s="6"/>
      <c r="Y483" s="6"/>
      <c r="Z483" s="6"/>
      <c r="AA483" s="6"/>
      <c r="AB483" s="6"/>
      <c r="AC483" s="1" t="s">
        <v>5075</v>
      </c>
      <c r="AD483" s="1" t="s">
        <v>5076</v>
      </c>
      <c r="AE483" s="1" t="s">
        <v>100</v>
      </c>
      <c r="AF483" s="6"/>
      <c r="AG483" s="6"/>
      <c r="AH483" s="6"/>
      <c r="AI483" s="6"/>
      <c r="AJ483" s="6"/>
      <c r="AK483" s="3"/>
      <c r="AL483" s="6"/>
      <c r="AM483" s="6"/>
      <c r="AN483" s="6"/>
      <c r="AO483" s="6"/>
      <c r="AP483" s="6"/>
      <c r="AQ483" s="6"/>
      <c r="AR483" s="6"/>
      <c r="AS483" s="6"/>
      <c r="AT483" s="6"/>
      <c r="AU483" s="6"/>
      <c r="AV483" s="32"/>
      <c r="AW483" s="32"/>
      <c r="AX483" s="6"/>
      <c r="AY483" s="6"/>
      <c r="AZ483" s="6"/>
      <c r="BA483" s="6"/>
      <c r="BB483" s="6"/>
      <c r="BC483" s="6"/>
      <c r="BD483" s="3"/>
    </row>
    <row x14ac:dyDescent="0.25" r="484" customHeight="1" ht="15.75">
      <c r="A484" s="17" t="s">
        <v>32</v>
      </c>
      <c r="B484" s="15" t="s">
        <v>5075</v>
      </c>
      <c r="C484" s="1" t="s">
        <v>7139</v>
      </c>
      <c r="D484" s="1" t="s">
        <v>7140</v>
      </c>
      <c r="E484" s="1" t="s">
        <v>7141</v>
      </c>
      <c r="F484" s="1" t="s">
        <v>7142</v>
      </c>
      <c r="G484" s="1" t="s">
        <v>2953</v>
      </c>
      <c r="H484" s="19">
        <v>0.333333333</v>
      </c>
      <c r="I484" s="1" t="s">
        <v>6727</v>
      </c>
      <c r="J484" s="19">
        <v>1.5</v>
      </c>
      <c r="K484" s="1" t="s">
        <v>2993</v>
      </c>
      <c r="L484" s="1" t="s">
        <v>2968</v>
      </c>
      <c r="M484" s="1" t="s">
        <v>5756</v>
      </c>
      <c r="N484" s="1" t="s">
        <v>7143</v>
      </c>
      <c r="O484" s="16" t="s">
        <v>5076</v>
      </c>
      <c r="P484" s="17" t="s">
        <v>32</v>
      </c>
      <c r="Q484" s="18" t="s">
        <v>5077</v>
      </c>
      <c r="R484" s="1" t="s">
        <v>5078</v>
      </c>
      <c r="S484" s="1" t="s">
        <v>1690</v>
      </c>
      <c r="T484" s="1" t="s">
        <v>1690</v>
      </c>
      <c r="U484" s="6"/>
      <c r="V484" s="30">
        <f>VLOOKUP(B484,AC:AE, 3, FALSE)</f>
      </c>
      <c r="W484" s="1" t="s">
        <v>5080</v>
      </c>
      <c r="X484" s="6"/>
      <c r="Y484" s="6"/>
      <c r="Z484" s="6"/>
      <c r="AA484" s="6"/>
      <c r="AB484" s="6"/>
      <c r="AC484" s="1" t="s">
        <v>1159</v>
      </c>
      <c r="AD484" s="1" t="s">
        <v>1160</v>
      </c>
      <c r="AE484" s="1" t="s">
        <v>126</v>
      </c>
      <c r="AF484" s="6"/>
      <c r="AG484" s="6"/>
      <c r="AH484" s="6"/>
      <c r="AI484" s="6"/>
      <c r="AJ484" s="6"/>
      <c r="AK484" s="3"/>
      <c r="AL484" s="6"/>
      <c r="AM484" s="6"/>
      <c r="AN484" s="6"/>
      <c r="AO484" s="6"/>
      <c r="AP484" s="6"/>
      <c r="AQ484" s="6"/>
      <c r="AR484" s="6"/>
      <c r="AS484" s="6"/>
      <c r="AT484" s="6"/>
      <c r="AU484" s="6"/>
      <c r="AV484" s="32"/>
      <c r="AW484" s="32"/>
      <c r="AX484" s="6"/>
      <c r="AY484" s="6"/>
      <c r="AZ484" s="6"/>
      <c r="BA484" s="6"/>
      <c r="BB484" s="6"/>
      <c r="BC484" s="6"/>
      <c r="BD484" s="3"/>
    </row>
    <row x14ac:dyDescent="0.25" r="485" customHeight="1" ht="15.75">
      <c r="A485" s="17" t="s">
        <v>32</v>
      </c>
      <c r="B485" s="15" t="s">
        <v>1159</v>
      </c>
      <c r="C485" s="1" t="s">
        <v>7144</v>
      </c>
      <c r="D485" s="1" t="s">
        <v>3580</v>
      </c>
      <c r="E485" s="1" t="s">
        <v>7145</v>
      </c>
      <c r="F485" s="1" t="s">
        <v>7146</v>
      </c>
      <c r="G485" s="1" t="s">
        <v>2953</v>
      </c>
      <c r="H485" s="2">
        <v>1</v>
      </c>
      <c r="I485" s="1" t="s">
        <v>7147</v>
      </c>
      <c r="J485" s="2">
        <v>20</v>
      </c>
      <c r="K485" s="1" t="s">
        <v>2993</v>
      </c>
      <c r="L485" s="1" t="s">
        <v>2968</v>
      </c>
      <c r="M485" s="1" t="s">
        <v>2953</v>
      </c>
      <c r="N485" s="1" t="s">
        <v>7148</v>
      </c>
      <c r="O485" s="16" t="s">
        <v>1160</v>
      </c>
      <c r="P485" s="17" t="s">
        <v>32</v>
      </c>
      <c r="Q485" s="18" t="s">
        <v>854</v>
      </c>
      <c r="R485" s="1" t="s">
        <v>1161</v>
      </c>
      <c r="S485" s="1" t="s">
        <v>1721</v>
      </c>
      <c r="T485" s="1" t="s">
        <v>1685</v>
      </c>
      <c r="U485" s="6"/>
      <c r="V485" s="30">
        <f>VLOOKUP(B485,AC:AE, 3, FALSE)</f>
      </c>
      <c r="W485" s="1" t="s">
        <v>5090</v>
      </c>
      <c r="X485" s="6"/>
      <c r="Y485" s="6"/>
      <c r="Z485" s="6"/>
      <c r="AA485" s="6"/>
      <c r="AB485" s="6"/>
      <c r="AC485" s="1" t="s">
        <v>1162</v>
      </c>
      <c r="AD485" s="1" t="s">
        <v>1163</v>
      </c>
      <c r="AE485" s="1" t="s">
        <v>62</v>
      </c>
      <c r="AF485" s="6"/>
      <c r="AG485" s="6"/>
      <c r="AH485" s="6"/>
      <c r="AI485" s="6"/>
      <c r="AJ485" s="6"/>
      <c r="AK485" s="3"/>
      <c r="AL485" s="6"/>
      <c r="AM485" s="6"/>
      <c r="AN485" s="6"/>
      <c r="AO485" s="6"/>
      <c r="AP485" s="6"/>
      <c r="AQ485" s="6"/>
      <c r="AR485" s="6"/>
      <c r="AS485" s="6"/>
      <c r="AT485" s="6"/>
      <c r="AU485" s="6"/>
      <c r="AV485" s="32"/>
      <c r="AW485" s="32"/>
      <c r="AX485" s="6"/>
      <c r="AY485" s="6"/>
      <c r="AZ485" s="6"/>
      <c r="BA485" s="6"/>
      <c r="BB485" s="6"/>
      <c r="BC485" s="6"/>
      <c r="BD485" s="3"/>
    </row>
    <row x14ac:dyDescent="0.25" r="486" customHeight="1" ht="15.75">
      <c r="A486" s="17" t="s">
        <v>32</v>
      </c>
      <c r="B486" s="15" t="s">
        <v>1162</v>
      </c>
      <c r="C486" s="1" t="s">
        <v>7149</v>
      </c>
      <c r="D486" s="1" t="s">
        <v>7150</v>
      </c>
      <c r="E486" s="1" t="s">
        <v>7151</v>
      </c>
      <c r="F486" s="1" t="s">
        <v>7152</v>
      </c>
      <c r="G486" s="1" t="s">
        <v>2953</v>
      </c>
      <c r="H486" s="2">
        <v>1</v>
      </c>
      <c r="I486" s="1" t="s">
        <v>7153</v>
      </c>
      <c r="J486" s="2">
        <v>6</v>
      </c>
      <c r="K486" s="1" t="s">
        <v>7154</v>
      </c>
      <c r="L486" s="1" t="s">
        <v>2968</v>
      </c>
      <c r="M486" s="1" t="s">
        <v>5756</v>
      </c>
      <c r="N486" s="1" t="s">
        <v>7155</v>
      </c>
      <c r="O486" s="16" t="s">
        <v>1163</v>
      </c>
      <c r="P486" s="17" t="s">
        <v>32</v>
      </c>
      <c r="Q486" s="18" t="s">
        <v>1164</v>
      </c>
      <c r="R486" s="1" t="s">
        <v>1142</v>
      </c>
      <c r="S486" s="1" t="s">
        <v>1684</v>
      </c>
      <c r="T486" s="1" t="s">
        <v>1685</v>
      </c>
      <c r="U486" s="6"/>
      <c r="V486" s="30">
        <f>VLOOKUP(B486,AC:AE, 3, FALSE)</f>
      </c>
      <c r="W486" s="1" t="s">
        <v>5042</v>
      </c>
      <c r="X486" s="6"/>
      <c r="Y486" s="6"/>
      <c r="Z486" s="6"/>
      <c r="AA486" s="6"/>
      <c r="AB486" s="6"/>
      <c r="AC486" s="1" t="s">
        <v>2371</v>
      </c>
      <c r="AD486" s="1" t="s">
        <v>2372</v>
      </c>
      <c r="AE486" s="1" t="s">
        <v>27</v>
      </c>
      <c r="AF486" s="6"/>
      <c r="AG486" s="6"/>
      <c r="AH486" s="6"/>
      <c r="AI486" s="6"/>
      <c r="AJ486" s="6"/>
      <c r="AK486" s="3"/>
      <c r="AL486" s="6"/>
      <c r="AM486" s="6"/>
      <c r="AN486" s="6"/>
      <c r="AO486" s="6"/>
      <c r="AP486" s="6"/>
      <c r="AQ486" s="6"/>
      <c r="AR486" s="6"/>
      <c r="AS486" s="6"/>
      <c r="AT486" s="6"/>
      <c r="AU486" s="6"/>
      <c r="AV486" s="32"/>
      <c r="AW486" s="32"/>
      <c r="AX486" s="6"/>
      <c r="AY486" s="6"/>
      <c r="AZ486" s="6"/>
      <c r="BA486" s="6"/>
      <c r="BB486" s="6"/>
      <c r="BC486" s="6"/>
      <c r="BD486" s="3"/>
    </row>
    <row x14ac:dyDescent="0.25" r="487" customHeight="1" ht="15.75">
      <c r="A487" s="17" t="s">
        <v>1681</v>
      </c>
      <c r="B487" s="15" t="s">
        <v>2371</v>
      </c>
      <c r="C487" s="1" t="s">
        <v>7156</v>
      </c>
      <c r="D487" s="1" t="s">
        <v>2950</v>
      </c>
      <c r="E487" s="1" t="s">
        <v>2979</v>
      </c>
      <c r="F487" s="1" t="s">
        <v>7157</v>
      </c>
      <c r="G487" s="1" t="s">
        <v>2949</v>
      </c>
      <c r="H487" s="2">
        <v>1</v>
      </c>
      <c r="I487" s="1" t="s">
        <v>6776</v>
      </c>
      <c r="J487" s="2">
        <v>1</v>
      </c>
      <c r="K487" s="1" t="s">
        <v>7158</v>
      </c>
      <c r="L487" s="1" t="s">
        <v>2968</v>
      </c>
      <c r="M487" s="1" t="s">
        <v>2949</v>
      </c>
      <c r="N487" s="1" t="s">
        <v>6760</v>
      </c>
      <c r="O487" s="16" t="s">
        <v>2372</v>
      </c>
      <c r="P487" s="17" t="s">
        <v>1681</v>
      </c>
      <c r="Q487" s="18" t="s">
        <v>2373</v>
      </c>
      <c r="R487" s="1" t="s">
        <v>2374</v>
      </c>
      <c r="S487" s="1" t="s">
        <v>1684</v>
      </c>
      <c r="T487" s="1" t="s">
        <v>1685</v>
      </c>
      <c r="U487" s="6"/>
      <c r="V487" s="30">
        <f>VLOOKUP(B487,AC:AE, 3, FALSE)</f>
      </c>
      <c r="W487" s="1" t="s">
        <v>86</v>
      </c>
      <c r="X487" s="1" t="s">
        <v>2970</v>
      </c>
      <c r="Y487" s="6"/>
      <c r="Z487" s="6"/>
      <c r="AA487" s="6"/>
      <c r="AB487" s="6"/>
      <c r="AC487" s="1" t="s">
        <v>1165</v>
      </c>
      <c r="AD487" s="32" t="s">
        <v>1166</v>
      </c>
      <c r="AE487" s="1" t="s">
        <v>126</v>
      </c>
      <c r="AF487" s="6"/>
      <c r="AG487" s="6"/>
      <c r="AH487" s="6"/>
      <c r="AI487" s="6"/>
      <c r="AJ487" s="6"/>
      <c r="AK487" s="3"/>
      <c r="AL487" s="6"/>
      <c r="AM487" s="6"/>
      <c r="AN487" s="6"/>
      <c r="AO487" s="6"/>
      <c r="AP487" s="6"/>
      <c r="AQ487" s="6"/>
      <c r="AR487" s="6"/>
      <c r="AS487" s="6"/>
      <c r="AT487" s="6"/>
      <c r="AU487" s="6"/>
      <c r="AV487" s="32"/>
      <c r="AW487" s="32"/>
      <c r="AX487" s="6"/>
      <c r="AY487" s="6"/>
      <c r="AZ487" s="6"/>
      <c r="BA487" s="6"/>
      <c r="BB487" s="6"/>
      <c r="BC487" s="6"/>
      <c r="BD487" s="3"/>
    </row>
    <row x14ac:dyDescent="0.25" r="488" customHeight="1" ht="15.75">
      <c r="A488" s="17" t="s">
        <v>32</v>
      </c>
      <c r="B488" s="15" t="s">
        <v>1165</v>
      </c>
      <c r="C488" s="1" t="s">
        <v>7159</v>
      </c>
      <c r="D488" s="1" t="s">
        <v>6639</v>
      </c>
      <c r="E488" s="1" t="s">
        <v>7160</v>
      </c>
      <c r="F488" s="1" t="s">
        <v>7161</v>
      </c>
      <c r="G488" s="1" t="s">
        <v>2953</v>
      </c>
      <c r="H488" s="2">
        <v>1</v>
      </c>
      <c r="I488" s="1" t="s">
        <v>6642</v>
      </c>
      <c r="J488" s="19">
        <v>2.5</v>
      </c>
      <c r="K488" s="1" t="s">
        <v>2993</v>
      </c>
      <c r="L488" s="1" t="s">
        <v>2968</v>
      </c>
      <c r="M488" s="1" t="s">
        <v>2953</v>
      </c>
      <c r="N488" s="1" t="s">
        <v>7162</v>
      </c>
      <c r="O488" s="16" t="s">
        <v>1166</v>
      </c>
      <c r="P488" s="17" t="s">
        <v>32</v>
      </c>
      <c r="Q488" s="18" t="s">
        <v>1167</v>
      </c>
      <c r="R488" s="1" t="s">
        <v>991</v>
      </c>
      <c r="S488" s="1" t="s">
        <v>1684</v>
      </c>
      <c r="T488" s="1" t="s">
        <v>1685</v>
      </c>
      <c r="U488" s="6"/>
      <c r="V488" s="30">
        <f>VLOOKUP(B488,AC:AE, 3, FALSE)</f>
      </c>
      <c r="W488" s="1" t="s">
        <v>5111</v>
      </c>
      <c r="X488" s="6"/>
      <c r="Y488" s="6"/>
      <c r="Z488" s="6"/>
      <c r="AA488" s="6"/>
      <c r="AB488" s="6"/>
      <c r="AC488" s="1" t="s">
        <v>2375</v>
      </c>
      <c r="AD488" s="1" t="s">
        <v>2376</v>
      </c>
      <c r="AE488" s="1" t="s">
        <v>67</v>
      </c>
      <c r="AF488" s="6"/>
      <c r="AG488" s="6"/>
      <c r="AH488" s="6"/>
      <c r="AI488" s="6"/>
      <c r="AJ488" s="6"/>
      <c r="AK488" s="3"/>
      <c r="AL488" s="6"/>
      <c r="AM488" s="6"/>
      <c r="AN488" s="6"/>
      <c r="AO488" s="6"/>
      <c r="AP488" s="6"/>
      <c r="AQ488" s="6"/>
      <c r="AR488" s="6"/>
      <c r="AS488" s="6"/>
      <c r="AT488" s="6"/>
      <c r="AU488" s="6"/>
      <c r="AV488" s="32"/>
      <c r="AW488" s="32"/>
      <c r="AX488" s="6"/>
      <c r="AY488" s="6"/>
      <c r="AZ488" s="6"/>
      <c r="BA488" s="6"/>
      <c r="BB488" s="6"/>
      <c r="BC488" s="6"/>
      <c r="BD488" s="3"/>
    </row>
    <row x14ac:dyDescent="0.25" r="489" customHeight="1" ht="15.75">
      <c r="A489" s="17" t="s">
        <v>1693</v>
      </c>
      <c r="B489" s="15" t="s">
        <v>2375</v>
      </c>
      <c r="C489" s="1" t="s">
        <v>7163</v>
      </c>
      <c r="D489" s="1" t="s">
        <v>7164</v>
      </c>
      <c r="E489" s="1" t="s">
        <v>7165</v>
      </c>
      <c r="F489" s="1" t="s">
        <v>7166</v>
      </c>
      <c r="G489" s="1" t="s">
        <v>2953</v>
      </c>
      <c r="H489" s="2">
        <v>1</v>
      </c>
      <c r="I489" s="1" t="s">
        <v>7167</v>
      </c>
      <c r="J489" s="2">
        <v>6</v>
      </c>
      <c r="K489" s="1" t="s">
        <v>2993</v>
      </c>
      <c r="L489" s="1" t="s">
        <v>2968</v>
      </c>
      <c r="M489" s="1" t="s">
        <v>2949</v>
      </c>
      <c r="N489" s="1" t="s">
        <v>6760</v>
      </c>
      <c r="O489" s="16" t="s">
        <v>2376</v>
      </c>
      <c r="P489" s="17" t="s">
        <v>1693</v>
      </c>
      <c r="Q489" s="18" t="s">
        <v>2377</v>
      </c>
      <c r="R489" s="1" t="s">
        <v>2378</v>
      </c>
      <c r="S489" s="1" t="s">
        <v>1684</v>
      </c>
      <c r="T489" s="1" t="s">
        <v>1685</v>
      </c>
      <c r="U489" s="6"/>
      <c r="V489" s="30">
        <f>VLOOKUP(B489,AC:AE, 3, FALSE)</f>
      </c>
      <c r="W489" s="1" t="s">
        <v>86</v>
      </c>
      <c r="X489" s="1" t="s">
        <v>2970</v>
      </c>
      <c r="Y489" s="6"/>
      <c r="Z489" s="6"/>
      <c r="AA489" s="6"/>
      <c r="AB489" s="6"/>
      <c r="AC489" s="1" t="s">
        <v>1168</v>
      </c>
      <c r="AD489" s="1" t="s">
        <v>1169</v>
      </c>
      <c r="AE489" s="1" t="s">
        <v>87</v>
      </c>
      <c r="AF489" s="6"/>
      <c r="AG489" s="6"/>
      <c r="AH489" s="6"/>
      <c r="AI489" s="6"/>
      <c r="AJ489" s="6"/>
      <c r="AK489" s="3"/>
      <c r="AL489" s="6"/>
      <c r="AM489" s="6"/>
      <c r="AN489" s="6"/>
      <c r="AO489" s="6"/>
      <c r="AP489" s="6"/>
      <c r="AQ489" s="6"/>
      <c r="AR489" s="6"/>
      <c r="AS489" s="6"/>
      <c r="AT489" s="6"/>
      <c r="AU489" s="6"/>
      <c r="AV489" s="32"/>
      <c r="AW489" s="32"/>
      <c r="AX489" s="6"/>
      <c r="AY489" s="6"/>
      <c r="AZ489" s="6"/>
      <c r="BA489" s="6"/>
      <c r="BB489" s="6"/>
      <c r="BC489" s="6"/>
      <c r="BD489" s="3"/>
    </row>
    <row x14ac:dyDescent="0.25" r="490" customHeight="1" ht="15.75">
      <c r="A490" s="17" t="s">
        <v>32</v>
      </c>
      <c r="B490" s="15" t="s">
        <v>1168</v>
      </c>
      <c r="C490" s="1" t="s">
        <v>7168</v>
      </c>
      <c r="D490" s="1" t="s">
        <v>7034</v>
      </c>
      <c r="E490" s="1" t="s">
        <v>7169</v>
      </c>
      <c r="F490" s="1" t="s">
        <v>7170</v>
      </c>
      <c r="G490" s="1" t="s">
        <v>2953</v>
      </c>
      <c r="H490" s="2">
        <v>1</v>
      </c>
      <c r="I490" s="1" t="s">
        <v>7171</v>
      </c>
      <c r="J490" s="2">
        <v>23</v>
      </c>
      <c r="K490" s="1" t="s">
        <v>2993</v>
      </c>
      <c r="L490" s="1" t="s">
        <v>2968</v>
      </c>
      <c r="M490" s="1" t="s">
        <v>2953</v>
      </c>
      <c r="N490" s="1" t="s">
        <v>7172</v>
      </c>
      <c r="O490" s="16" t="s">
        <v>1169</v>
      </c>
      <c r="P490" s="17" t="s">
        <v>32</v>
      </c>
      <c r="Q490" s="18" t="s">
        <v>1170</v>
      </c>
      <c r="R490" s="1" t="s">
        <v>1171</v>
      </c>
      <c r="S490" s="1" t="s">
        <v>1684</v>
      </c>
      <c r="T490" s="1" t="s">
        <v>1685</v>
      </c>
      <c r="U490" s="6"/>
      <c r="V490" s="30">
        <f>VLOOKUP(B490,AC:AE, 3, FALSE)</f>
      </c>
      <c r="W490" s="1" t="s">
        <v>5120</v>
      </c>
      <c r="X490" s="6"/>
      <c r="Y490" s="6"/>
      <c r="Z490" s="6"/>
      <c r="AA490" s="6"/>
      <c r="AB490" s="6"/>
      <c r="AC490" s="1" t="s">
        <v>1172</v>
      </c>
      <c r="AD490" s="32" t="s">
        <v>7173</v>
      </c>
      <c r="AE490" s="1" t="s">
        <v>100</v>
      </c>
      <c r="AF490" s="6"/>
      <c r="AG490" s="6"/>
      <c r="AH490" s="6"/>
      <c r="AI490" s="6"/>
      <c r="AJ490" s="6"/>
      <c r="AK490" s="3"/>
      <c r="AL490" s="6"/>
      <c r="AM490" s="6"/>
      <c r="AN490" s="6"/>
      <c r="AO490" s="6"/>
      <c r="AP490" s="6"/>
      <c r="AQ490" s="6"/>
      <c r="AR490" s="6"/>
      <c r="AS490" s="6"/>
      <c r="AT490" s="6"/>
      <c r="AU490" s="6"/>
      <c r="AV490" s="32"/>
      <c r="AW490" s="32"/>
      <c r="AX490" s="6"/>
      <c r="AY490" s="6"/>
      <c r="AZ490" s="6"/>
      <c r="BA490" s="6"/>
      <c r="BB490" s="6"/>
      <c r="BC490" s="6"/>
      <c r="BD490" s="3"/>
    </row>
    <row x14ac:dyDescent="0.25" r="491" customHeight="1" ht="15.75">
      <c r="A491" s="17" t="s">
        <v>16</v>
      </c>
      <c r="B491" s="15" t="s">
        <v>1172</v>
      </c>
      <c r="C491" s="1" t="s">
        <v>7174</v>
      </c>
      <c r="D491" s="1" t="s">
        <v>7175</v>
      </c>
      <c r="E491" s="1" t="s">
        <v>7176</v>
      </c>
      <c r="F491" s="1" t="s">
        <v>7177</v>
      </c>
      <c r="G491" s="1" t="s">
        <v>2949</v>
      </c>
      <c r="H491" s="19">
        <v>0.333333333</v>
      </c>
      <c r="I491" s="1" t="s">
        <v>2950</v>
      </c>
      <c r="J491" s="2">
        <v>0</v>
      </c>
      <c r="K491" s="1" t="s">
        <v>7178</v>
      </c>
      <c r="L491" s="1" t="s">
        <v>2968</v>
      </c>
      <c r="M491" s="1" t="s">
        <v>5756</v>
      </c>
      <c r="N491" s="1" t="s">
        <v>6394</v>
      </c>
      <c r="O491" s="22" t="s">
        <v>1173</v>
      </c>
      <c r="P491" s="17" t="s">
        <v>16</v>
      </c>
      <c r="Q491" s="18" t="s">
        <v>1174</v>
      </c>
      <c r="R491" s="1" t="s">
        <v>1175</v>
      </c>
      <c r="S491" s="1" t="s">
        <v>1721</v>
      </c>
      <c r="T491" s="1" t="s">
        <v>1685</v>
      </c>
      <c r="U491" s="6"/>
      <c r="V491" s="30">
        <f>VLOOKUP(B491,AC:AE, 3, FALSE)</f>
      </c>
      <c r="W491" s="1" t="s">
        <v>86</v>
      </c>
      <c r="X491" s="6"/>
      <c r="Y491" s="6"/>
      <c r="Z491" s="6"/>
      <c r="AA491" s="6"/>
      <c r="AB491" s="6"/>
      <c r="AC491" s="1" t="s">
        <v>2379</v>
      </c>
      <c r="AD491" s="1" t="s">
        <v>7179</v>
      </c>
      <c r="AE491" s="1" t="s">
        <v>67</v>
      </c>
      <c r="AF491" s="6"/>
      <c r="AG491" s="6"/>
      <c r="AH491" s="6"/>
      <c r="AI491" s="6"/>
      <c r="AJ491" s="6"/>
      <c r="AK491" s="3"/>
      <c r="AL491" s="6"/>
      <c r="AM491" s="6"/>
      <c r="AN491" s="6"/>
      <c r="AO491" s="6"/>
      <c r="AP491" s="6"/>
      <c r="AQ491" s="6"/>
      <c r="AR491" s="6"/>
      <c r="AS491" s="6"/>
      <c r="AT491" s="6"/>
      <c r="AU491" s="6"/>
      <c r="AV491" s="32"/>
      <c r="AW491" s="32"/>
      <c r="AX491" s="6"/>
      <c r="AY491" s="6"/>
      <c r="AZ491" s="6"/>
      <c r="BA491" s="6"/>
      <c r="BB491" s="6"/>
      <c r="BC491" s="6"/>
      <c r="BD491" s="3"/>
    </row>
    <row x14ac:dyDescent="0.25" r="492" customHeight="1" ht="15.75">
      <c r="A492" s="17" t="s">
        <v>1693</v>
      </c>
      <c r="B492" s="15" t="s">
        <v>2379</v>
      </c>
      <c r="C492" s="1" t="s">
        <v>7180</v>
      </c>
      <c r="D492" s="1" t="s">
        <v>3241</v>
      </c>
      <c r="E492" s="1" t="s">
        <v>7181</v>
      </c>
      <c r="F492" s="1" t="s">
        <v>7182</v>
      </c>
      <c r="G492" s="1" t="s">
        <v>2953</v>
      </c>
      <c r="H492" s="2">
        <v>1</v>
      </c>
      <c r="I492" s="1" t="s">
        <v>7183</v>
      </c>
      <c r="J492" s="19">
        <v>11.5</v>
      </c>
      <c r="K492" s="1" t="s">
        <v>2993</v>
      </c>
      <c r="L492" s="1" t="s">
        <v>2968</v>
      </c>
      <c r="M492" s="1" t="s">
        <v>2949</v>
      </c>
      <c r="N492" s="1" t="s">
        <v>7184</v>
      </c>
      <c r="O492" s="16" t="s">
        <v>2380</v>
      </c>
      <c r="P492" s="17" t="s">
        <v>1693</v>
      </c>
      <c r="Q492" s="18" t="s">
        <v>2381</v>
      </c>
      <c r="R492" s="1" t="s">
        <v>2382</v>
      </c>
      <c r="S492" s="1" t="s">
        <v>1684</v>
      </c>
      <c r="T492" s="1" t="s">
        <v>1685</v>
      </c>
      <c r="U492" s="6"/>
      <c r="V492" s="30">
        <f>VLOOKUP(B492,AC:AE, 3, FALSE)</f>
      </c>
      <c r="W492" s="1" t="s">
        <v>86</v>
      </c>
      <c r="X492" s="1" t="s">
        <v>2970</v>
      </c>
      <c r="Y492" s="6"/>
      <c r="Z492" s="6"/>
      <c r="AA492" s="6"/>
      <c r="AB492" s="6"/>
      <c r="AC492" s="1" t="s">
        <v>2383</v>
      </c>
      <c r="AD492" s="32" t="s">
        <v>2384</v>
      </c>
      <c r="AE492" s="1" t="s">
        <v>87</v>
      </c>
      <c r="AF492" s="6"/>
      <c r="AG492" s="6"/>
      <c r="AH492" s="6"/>
      <c r="AI492" s="6"/>
      <c r="AJ492" s="6"/>
      <c r="AK492" s="3"/>
      <c r="AL492" s="6"/>
      <c r="AM492" s="6"/>
      <c r="AN492" s="6"/>
      <c r="AO492" s="6"/>
      <c r="AP492" s="6"/>
      <c r="AQ492" s="6"/>
      <c r="AR492" s="6"/>
      <c r="AS492" s="6"/>
      <c r="AT492" s="6"/>
      <c r="AU492" s="6"/>
      <c r="AV492" s="32"/>
      <c r="AW492" s="32"/>
      <c r="AX492" s="6"/>
      <c r="AY492" s="6"/>
      <c r="AZ492" s="6"/>
      <c r="BA492" s="6"/>
      <c r="BB492" s="6"/>
      <c r="BC492" s="6"/>
      <c r="BD492" s="3"/>
    </row>
    <row x14ac:dyDescent="0.25" r="493" customHeight="1" ht="15.75">
      <c r="A493" s="17" t="s">
        <v>1681</v>
      </c>
      <c r="B493" s="15" t="s">
        <v>2383</v>
      </c>
      <c r="C493" s="1" t="s">
        <v>7185</v>
      </c>
      <c r="D493" s="1" t="s">
        <v>7186</v>
      </c>
      <c r="E493" s="1" t="s">
        <v>7187</v>
      </c>
      <c r="F493" s="1" t="s">
        <v>7188</v>
      </c>
      <c r="G493" s="1" t="s">
        <v>2949</v>
      </c>
      <c r="H493" s="2">
        <v>1</v>
      </c>
      <c r="I493" s="1" t="s">
        <v>7189</v>
      </c>
      <c r="J493" s="2">
        <v>3</v>
      </c>
      <c r="K493" s="1" t="s">
        <v>7190</v>
      </c>
      <c r="L493" s="1" t="s">
        <v>2968</v>
      </c>
      <c r="M493" s="1" t="s">
        <v>2949</v>
      </c>
      <c r="N493" s="1" t="s">
        <v>7191</v>
      </c>
      <c r="O493" s="16" t="s">
        <v>2384</v>
      </c>
      <c r="P493" s="17" t="s">
        <v>1681</v>
      </c>
      <c r="Q493" s="18" t="s">
        <v>2385</v>
      </c>
      <c r="R493" s="1" t="s">
        <v>2386</v>
      </c>
      <c r="S493" s="1" t="s">
        <v>1684</v>
      </c>
      <c r="T493" s="1" t="s">
        <v>1685</v>
      </c>
      <c r="U493" s="6"/>
      <c r="V493" s="30">
        <f>VLOOKUP(B493,AC:AE, 3, FALSE)</f>
      </c>
      <c r="W493" s="1" t="s">
        <v>86</v>
      </c>
      <c r="X493" s="1" t="s">
        <v>2970</v>
      </c>
      <c r="Y493" s="6"/>
      <c r="Z493" s="6"/>
      <c r="AA493" s="6"/>
      <c r="AB493" s="6"/>
      <c r="AC493" s="1" t="s">
        <v>1176</v>
      </c>
      <c r="AD493" s="32" t="s">
        <v>1177</v>
      </c>
      <c r="AE493" s="1" t="s">
        <v>81</v>
      </c>
      <c r="AF493" s="6"/>
      <c r="AG493" s="6"/>
      <c r="AH493" s="6"/>
      <c r="AI493" s="6"/>
      <c r="AJ493" s="6"/>
      <c r="AK493" s="3"/>
      <c r="AL493" s="6"/>
      <c r="AM493" s="6"/>
      <c r="AN493" s="6"/>
      <c r="AO493" s="6"/>
      <c r="AP493" s="6"/>
      <c r="AQ493" s="6"/>
      <c r="AR493" s="6"/>
      <c r="AS493" s="6"/>
      <c r="AT493" s="6"/>
      <c r="AU493" s="6"/>
      <c r="AV493" s="32"/>
      <c r="AW493" s="32"/>
      <c r="AX493" s="6"/>
      <c r="AY493" s="6"/>
      <c r="AZ493" s="6"/>
      <c r="BA493" s="6"/>
      <c r="BB493" s="6"/>
      <c r="BC493" s="6"/>
      <c r="BD493" s="3"/>
    </row>
    <row x14ac:dyDescent="0.25" r="494" customHeight="1" ht="15.75">
      <c r="A494" s="17" t="s">
        <v>32</v>
      </c>
      <c r="B494" s="15" t="s">
        <v>1176</v>
      </c>
      <c r="C494" s="1" t="s">
        <v>7192</v>
      </c>
      <c r="D494" s="1" t="s">
        <v>7193</v>
      </c>
      <c r="E494" s="1" t="s">
        <v>7194</v>
      </c>
      <c r="F494" s="1" t="s">
        <v>7195</v>
      </c>
      <c r="G494" s="1" t="s">
        <v>2953</v>
      </c>
      <c r="H494" s="2">
        <v>1</v>
      </c>
      <c r="I494" s="1" t="s">
        <v>7196</v>
      </c>
      <c r="J494" s="19">
        <v>2.5</v>
      </c>
      <c r="K494" s="1" t="s">
        <v>2993</v>
      </c>
      <c r="L494" s="1" t="s">
        <v>2968</v>
      </c>
      <c r="M494" s="1" t="s">
        <v>2953</v>
      </c>
      <c r="N494" s="1" t="s">
        <v>7197</v>
      </c>
      <c r="O494" s="16" t="s">
        <v>1177</v>
      </c>
      <c r="P494" s="17" t="s">
        <v>32</v>
      </c>
      <c r="Q494" s="18" t="s">
        <v>1178</v>
      </c>
      <c r="R494" s="1" t="s">
        <v>1179</v>
      </c>
      <c r="S494" s="1" t="s">
        <v>1684</v>
      </c>
      <c r="T494" s="1" t="s">
        <v>1685</v>
      </c>
      <c r="U494" s="6"/>
      <c r="V494" s="30">
        <f>VLOOKUP(B494,AC:AE, 3, FALSE)</f>
      </c>
      <c r="W494" s="1" t="s">
        <v>5131</v>
      </c>
      <c r="X494" s="6"/>
      <c r="Y494" s="6"/>
      <c r="Z494" s="6"/>
      <c r="AA494" s="6"/>
      <c r="AB494" s="6"/>
      <c r="AC494" s="1" t="s">
        <v>1180</v>
      </c>
      <c r="AD494" s="1" t="s">
        <v>1181</v>
      </c>
      <c r="AE494" s="1" t="s">
        <v>87</v>
      </c>
      <c r="AF494" s="6"/>
      <c r="AG494" s="6"/>
      <c r="AH494" s="6"/>
      <c r="AI494" s="6"/>
      <c r="AJ494" s="6"/>
      <c r="AK494" s="3"/>
      <c r="AL494" s="6"/>
      <c r="AM494" s="6"/>
      <c r="AN494" s="6"/>
      <c r="AO494" s="6"/>
      <c r="AP494" s="6"/>
      <c r="AQ494" s="6"/>
      <c r="AR494" s="6"/>
      <c r="AS494" s="6"/>
      <c r="AT494" s="6"/>
      <c r="AU494" s="6"/>
      <c r="AV494" s="32"/>
      <c r="AW494" s="32"/>
      <c r="AX494" s="6"/>
      <c r="AY494" s="6"/>
      <c r="AZ494" s="6"/>
      <c r="BA494" s="6"/>
      <c r="BB494" s="6"/>
      <c r="BC494" s="6"/>
      <c r="BD494" s="3"/>
    </row>
    <row x14ac:dyDescent="0.25" r="495" customHeight="1" ht="15.75">
      <c r="A495" s="17" t="s">
        <v>16</v>
      </c>
      <c r="B495" s="15" t="s">
        <v>1180</v>
      </c>
      <c r="C495" s="1" t="s">
        <v>7198</v>
      </c>
      <c r="D495" s="1" t="s">
        <v>5439</v>
      </c>
      <c r="E495" s="1" t="s">
        <v>7199</v>
      </c>
      <c r="F495" s="1" t="s">
        <v>7200</v>
      </c>
      <c r="G495" s="1" t="s">
        <v>2949</v>
      </c>
      <c r="H495" s="19">
        <v>0.657657658</v>
      </c>
      <c r="I495" s="1" t="s">
        <v>7201</v>
      </c>
      <c r="J495" s="19">
        <v>32.5</v>
      </c>
      <c r="K495" s="1" t="s">
        <v>7202</v>
      </c>
      <c r="L495" s="1" t="s">
        <v>2968</v>
      </c>
      <c r="M495" s="1" t="s">
        <v>2953</v>
      </c>
      <c r="N495" s="1" t="s">
        <v>7203</v>
      </c>
      <c r="O495" s="16" t="s">
        <v>1181</v>
      </c>
      <c r="P495" s="17" t="s">
        <v>16</v>
      </c>
      <c r="Q495" s="18" t="s">
        <v>1182</v>
      </c>
      <c r="R495" s="1" t="s">
        <v>1183</v>
      </c>
      <c r="S495" s="1" t="s">
        <v>1721</v>
      </c>
      <c r="T495" s="1" t="s">
        <v>1685</v>
      </c>
      <c r="U495" s="6"/>
      <c r="V495" s="30">
        <f>VLOOKUP(B495,AC:AE, 3, FALSE)</f>
      </c>
      <c r="W495" s="1" t="s">
        <v>86</v>
      </c>
      <c r="X495" s="6"/>
      <c r="Y495" s="6"/>
      <c r="Z495" s="6"/>
      <c r="AA495" s="6"/>
      <c r="AB495" s="6"/>
      <c r="AC495" s="1" t="s">
        <v>1184</v>
      </c>
      <c r="AD495" s="1" t="s">
        <v>1185</v>
      </c>
      <c r="AE495" s="1" t="s">
        <v>67</v>
      </c>
      <c r="AF495" s="6"/>
      <c r="AG495" s="6"/>
      <c r="AH495" s="6"/>
      <c r="AI495" s="6"/>
      <c r="AJ495" s="6"/>
      <c r="AK495" s="3"/>
      <c r="AL495" s="6"/>
      <c r="AM495" s="6"/>
      <c r="AN495" s="6"/>
      <c r="AO495" s="6"/>
      <c r="AP495" s="6"/>
      <c r="AQ495" s="6"/>
      <c r="AR495" s="6"/>
      <c r="AS495" s="6"/>
      <c r="AT495" s="6"/>
      <c r="AU495" s="6"/>
      <c r="AV495" s="32"/>
      <c r="AW495" s="32"/>
      <c r="AX495" s="6"/>
      <c r="AY495" s="6"/>
      <c r="AZ495" s="6"/>
      <c r="BA495" s="6"/>
      <c r="BB495" s="6"/>
      <c r="BC495" s="6"/>
      <c r="BD495" s="3"/>
    </row>
    <row x14ac:dyDescent="0.25" r="496" customHeight="1" ht="15.75">
      <c r="A496" s="17" t="s">
        <v>32</v>
      </c>
      <c r="B496" s="15" t="s">
        <v>1184</v>
      </c>
      <c r="C496" s="1" t="s">
        <v>7204</v>
      </c>
      <c r="D496" s="1" t="s">
        <v>5655</v>
      </c>
      <c r="E496" s="1" t="s">
        <v>7205</v>
      </c>
      <c r="F496" s="1" t="s">
        <v>7206</v>
      </c>
      <c r="G496" s="1" t="s">
        <v>2953</v>
      </c>
      <c r="H496" s="19">
        <v>0.333333333</v>
      </c>
      <c r="I496" s="1" t="s">
        <v>2950</v>
      </c>
      <c r="J496" s="2">
        <v>0</v>
      </c>
      <c r="K496" s="1" t="s">
        <v>7207</v>
      </c>
      <c r="L496" s="1" t="s">
        <v>2968</v>
      </c>
      <c r="M496" s="1" t="s">
        <v>5756</v>
      </c>
      <c r="N496" s="1" t="s">
        <v>6582</v>
      </c>
      <c r="O496" s="16" t="s">
        <v>1185</v>
      </c>
      <c r="P496" s="17" t="s">
        <v>32</v>
      </c>
      <c r="Q496" s="18" t="s">
        <v>1186</v>
      </c>
      <c r="R496" s="1" t="s">
        <v>1187</v>
      </c>
      <c r="S496" s="1" t="s">
        <v>1684</v>
      </c>
      <c r="T496" s="1" t="s">
        <v>1685</v>
      </c>
      <c r="U496" s="6"/>
      <c r="V496" s="30">
        <f>VLOOKUP(B496,AC:AE, 3, FALSE)</f>
      </c>
      <c r="W496" s="1" t="s">
        <v>5141</v>
      </c>
      <c r="X496" s="6"/>
      <c r="Y496" s="6"/>
      <c r="Z496" s="6"/>
      <c r="AA496" s="6"/>
      <c r="AB496" s="6"/>
      <c r="AC496" s="1" t="s">
        <v>1188</v>
      </c>
      <c r="AD496" s="1" t="s">
        <v>1189</v>
      </c>
      <c r="AE496" s="1" t="s">
        <v>126</v>
      </c>
      <c r="AF496" s="6"/>
      <c r="AG496" s="6"/>
      <c r="AH496" s="6"/>
      <c r="AI496" s="6"/>
      <c r="AJ496" s="6"/>
      <c r="AK496" s="3"/>
      <c r="AL496" s="6"/>
      <c r="AM496" s="6"/>
      <c r="AN496" s="6"/>
      <c r="AO496" s="6"/>
      <c r="AP496" s="6"/>
      <c r="AQ496" s="6"/>
      <c r="AR496" s="6"/>
      <c r="AS496" s="6"/>
      <c r="AT496" s="6"/>
      <c r="AU496" s="6"/>
      <c r="AV496" s="32"/>
      <c r="AW496" s="32"/>
      <c r="AX496" s="6"/>
      <c r="AY496" s="6"/>
      <c r="AZ496" s="6"/>
      <c r="BA496" s="6"/>
      <c r="BB496" s="6"/>
      <c r="BC496" s="6"/>
      <c r="BD496" s="3"/>
    </row>
    <row x14ac:dyDescent="0.25" r="497" customHeight="1" ht="15.75">
      <c r="A497" s="17" t="s">
        <v>16</v>
      </c>
      <c r="B497" s="15" t="s">
        <v>1188</v>
      </c>
      <c r="C497" s="1" t="s">
        <v>7208</v>
      </c>
      <c r="D497" s="1" t="s">
        <v>7209</v>
      </c>
      <c r="E497" s="1" t="s">
        <v>7210</v>
      </c>
      <c r="F497" s="1" t="s">
        <v>7211</v>
      </c>
      <c r="G497" s="1" t="s">
        <v>2949</v>
      </c>
      <c r="H497" s="19">
        <v>0.652173913</v>
      </c>
      <c r="I497" s="1" t="s">
        <v>2950</v>
      </c>
      <c r="J497" s="2">
        <v>0</v>
      </c>
      <c r="K497" s="1" t="s">
        <v>3714</v>
      </c>
      <c r="L497" s="1" t="s">
        <v>5027</v>
      </c>
      <c r="M497" s="1" t="s">
        <v>2953</v>
      </c>
      <c r="N497" s="1" t="s">
        <v>7212</v>
      </c>
      <c r="O497" s="16" t="s">
        <v>1189</v>
      </c>
      <c r="P497" s="17" t="s">
        <v>16</v>
      </c>
      <c r="Q497" s="18" t="s">
        <v>1190</v>
      </c>
      <c r="R497" s="1" t="s">
        <v>1191</v>
      </c>
      <c r="S497" s="1" t="s">
        <v>1684</v>
      </c>
      <c r="T497" s="1" t="s">
        <v>1685</v>
      </c>
      <c r="U497" s="6"/>
      <c r="V497" s="30">
        <f>VLOOKUP(B497,AC:AE, 3, FALSE)</f>
      </c>
      <c r="W497" s="1" t="s">
        <v>86</v>
      </c>
      <c r="X497" s="6"/>
      <c r="Y497" s="6"/>
      <c r="Z497" s="6"/>
      <c r="AA497" s="6"/>
      <c r="AB497" s="6"/>
      <c r="AC497" s="1" t="s">
        <v>1192</v>
      </c>
      <c r="AD497" s="1" t="s">
        <v>1193</v>
      </c>
      <c r="AE497" s="1" t="s">
        <v>92</v>
      </c>
      <c r="AF497" s="6"/>
      <c r="AG497" s="6"/>
      <c r="AH497" s="6"/>
      <c r="AI497" s="6"/>
      <c r="AJ497" s="6"/>
      <c r="AK497" s="3"/>
      <c r="AL497" s="6"/>
      <c r="AM497" s="6"/>
      <c r="AN497" s="6"/>
      <c r="AO497" s="6"/>
      <c r="AP497" s="6"/>
      <c r="AQ497" s="6"/>
      <c r="AR497" s="6"/>
      <c r="AS497" s="6"/>
      <c r="AT497" s="6"/>
      <c r="AU497" s="6"/>
      <c r="AV497" s="32"/>
      <c r="AW497" s="32"/>
      <c r="AX497" s="6"/>
      <c r="AY497" s="6"/>
      <c r="AZ497" s="6"/>
      <c r="BA497" s="6"/>
      <c r="BB497" s="6"/>
      <c r="BC497" s="6"/>
      <c r="BD497" s="3"/>
    </row>
    <row x14ac:dyDescent="0.25" r="498" customHeight="1" ht="15.75">
      <c r="A498" s="17" t="s">
        <v>32</v>
      </c>
      <c r="B498" s="15" t="s">
        <v>1192</v>
      </c>
      <c r="C498" s="1" t="s">
        <v>7213</v>
      </c>
      <c r="D498" s="1" t="s">
        <v>5655</v>
      </c>
      <c r="E498" s="1" t="s">
        <v>7214</v>
      </c>
      <c r="F498" s="1" t="s">
        <v>7215</v>
      </c>
      <c r="G498" s="1" t="s">
        <v>2953</v>
      </c>
      <c r="H498" s="2">
        <v>1</v>
      </c>
      <c r="I498" s="1" t="s">
        <v>7216</v>
      </c>
      <c r="J498" s="2">
        <v>28</v>
      </c>
      <c r="K498" s="1" t="s">
        <v>2993</v>
      </c>
      <c r="L498" s="1" t="s">
        <v>2968</v>
      </c>
      <c r="M498" s="1" t="s">
        <v>2953</v>
      </c>
      <c r="N498" s="1" t="s">
        <v>7217</v>
      </c>
      <c r="O498" s="16" t="s">
        <v>1193</v>
      </c>
      <c r="P498" s="17" t="s">
        <v>32</v>
      </c>
      <c r="Q498" s="18" t="s">
        <v>1194</v>
      </c>
      <c r="R498" s="1" t="s">
        <v>1195</v>
      </c>
      <c r="S498" s="1" t="s">
        <v>1721</v>
      </c>
      <c r="T498" s="1" t="s">
        <v>1685</v>
      </c>
      <c r="U498" s="6"/>
      <c r="V498" s="30">
        <f>VLOOKUP(B498,AC:AE, 3, FALSE)</f>
      </c>
      <c r="W498" s="1" t="s">
        <v>5151</v>
      </c>
      <c r="X498" s="6"/>
      <c r="Y498" s="6"/>
      <c r="Z498" s="6"/>
      <c r="AA498" s="6"/>
      <c r="AB498" s="6"/>
      <c r="AC498" s="1" t="s">
        <v>2387</v>
      </c>
      <c r="AD498" s="1" t="s">
        <v>2388</v>
      </c>
      <c r="AE498" s="1" t="s">
        <v>75</v>
      </c>
      <c r="AF498" s="6"/>
      <c r="AG498" s="6"/>
      <c r="AH498" s="6"/>
      <c r="AI498" s="6"/>
      <c r="AJ498" s="6"/>
      <c r="AK498" s="3"/>
      <c r="AL498" s="6"/>
      <c r="AM498" s="6"/>
      <c r="AN498" s="6"/>
      <c r="AO498" s="6"/>
      <c r="AP498" s="6"/>
      <c r="AQ498" s="6"/>
      <c r="AR498" s="6"/>
      <c r="AS498" s="6"/>
      <c r="AT498" s="6"/>
      <c r="AU498" s="6"/>
      <c r="AV498" s="32"/>
      <c r="AW498" s="32"/>
      <c r="AX498" s="6"/>
      <c r="AY498" s="6"/>
      <c r="AZ498" s="6"/>
      <c r="BA498" s="6"/>
      <c r="BB498" s="6"/>
      <c r="BC498" s="6"/>
      <c r="BD498" s="3"/>
    </row>
    <row x14ac:dyDescent="0.25" r="499" customHeight="1" ht="15.75">
      <c r="A499" s="17" t="s">
        <v>1693</v>
      </c>
      <c r="B499" s="15" t="s">
        <v>2387</v>
      </c>
      <c r="C499" s="1" t="s">
        <v>7218</v>
      </c>
      <c r="D499" s="1" t="s">
        <v>6009</v>
      </c>
      <c r="E499" s="1" t="s">
        <v>7219</v>
      </c>
      <c r="F499" s="1" t="s">
        <v>7220</v>
      </c>
      <c r="G499" s="1" t="s">
        <v>2953</v>
      </c>
      <c r="H499" s="19">
        <v>0.789473684</v>
      </c>
      <c r="I499" s="1" t="s">
        <v>7221</v>
      </c>
      <c r="J499" s="19">
        <v>6.5</v>
      </c>
      <c r="K499" s="1" t="s">
        <v>2993</v>
      </c>
      <c r="L499" s="1" t="s">
        <v>2968</v>
      </c>
      <c r="M499" s="1" t="s">
        <v>2949</v>
      </c>
      <c r="N499" s="1" t="s">
        <v>7222</v>
      </c>
      <c r="O499" s="16" t="s">
        <v>2388</v>
      </c>
      <c r="P499" s="17" t="s">
        <v>1693</v>
      </c>
      <c r="Q499" s="18" t="s">
        <v>2389</v>
      </c>
      <c r="R499" s="1" t="s">
        <v>528</v>
      </c>
      <c r="S499" s="1" t="s">
        <v>1721</v>
      </c>
      <c r="T499" s="1" t="s">
        <v>1685</v>
      </c>
      <c r="U499" s="6"/>
      <c r="V499" s="30">
        <f>VLOOKUP(B499,AC:AE, 3, FALSE)</f>
      </c>
      <c r="W499" s="1" t="s">
        <v>86</v>
      </c>
      <c r="X499" s="1" t="s">
        <v>2970</v>
      </c>
      <c r="Y499" s="6"/>
      <c r="Z499" s="6"/>
      <c r="AA499" s="6"/>
      <c r="AB499" s="6"/>
      <c r="AC499" s="1" t="s">
        <v>2390</v>
      </c>
      <c r="AD499" s="32" t="s">
        <v>2391</v>
      </c>
      <c r="AE499" s="1" t="s">
        <v>87</v>
      </c>
      <c r="AF499" s="6"/>
      <c r="AG499" s="6"/>
      <c r="AH499" s="6"/>
      <c r="AI499" s="6"/>
      <c r="AJ499" s="6"/>
      <c r="AK499" s="3"/>
      <c r="AL499" s="6"/>
      <c r="AM499" s="6"/>
      <c r="AN499" s="6"/>
      <c r="AO499" s="6"/>
      <c r="AP499" s="6"/>
      <c r="AQ499" s="6"/>
      <c r="AR499" s="6"/>
      <c r="AS499" s="6"/>
      <c r="AT499" s="6"/>
      <c r="AU499" s="6"/>
      <c r="AV499" s="32"/>
      <c r="AW499" s="32"/>
      <c r="AX499" s="6"/>
      <c r="AY499" s="6"/>
      <c r="AZ499" s="6"/>
      <c r="BA499" s="6"/>
      <c r="BB499" s="6"/>
      <c r="BC499" s="6"/>
      <c r="BD499" s="3"/>
    </row>
    <row x14ac:dyDescent="0.25" r="500" customHeight="1" ht="15.75">
      <c r="A500" s="17" t="s">
        <v>1681</v>
      </c>
      <c r="B500" s="15" t="s">
        <v>2390</v>
      </c>
      <c r="C500" s="1" t="s">
        <v>7223</v>
      </c>
      <c r="D500" s="1" t="s">
        <v>7224</v>
      </c>
      <c r="E500" s="1" t="s">
        <v>7225</v>
      </c>
      <c r="F500" s="1" t="s">
        <v>7226</v>
      </c>
      <c r="G500" s="1" t="s">
        <v>2949</v>
      </c>
      <c r="H500" s="19">
        <v>0.571428571</v>
      </c>
      <c r="I500" s="1" t="s">
        <v>7227</v>
      </c>
      <c r="J500" s="2">
        <v>2</v>
      </c>
      <c r="K500" s="1" t="s">
        <v>7228</v>
      </c>
      <c r="L500" s="1" t="s">
        <v>2968</v>
      </c>
      <c r="M500" s="1" t="s">
        <v>2949</v>
      </c>
      <c r="N500" s="1" t="s">
        <v>7229</v>
      </c>
      <c r="O500" s="16" t="s">
        <v>2391</v>
      </c>
      <c r="P500" s="17" t="s">
        <v>1681</v>
      </c>
      <c r="Q500" s="18" t="s">
        <v>2365</v>
      </c>
      <c r="R500" s="1" t="s">
        <v>2392</v>
      </c>
      <c r="S500" s="1" t="s">
        <v>1690</v>
      </c>
      <c r="T500" s="1" t="s">
        <v>1690</v>
      </c>
      <c r="U500" s="6"/>
      <c r="V500" s="30">
        <f>VLOOKUP(B500,AC:AE, 3, FALSE)</f>
      </c>
      <c r="W500" s="1" t="s">
        <v>86</v>
      </c>
      <c r="X500" s="1" t="s">
        <v>2970</v>
      </c>
      <c r="Y500" s="6"/>
      <c r="Z500" s="6"/>
      <c r="AA500" s="6"/>
      <c r="AB500" s="6"/>
      <c r="AC500" s="1" t="s">
        <v>2393</v>
      </c>
      <c r="AD500" s="1" t="s">
        <v>7230</v>
      </c>
      <c r="AE500" s="1" t="s">
        <v>62</v>
      </c>
      <c r="AF500" s="6"/>
      <c r="AG500" s="6"/>
      <c r="AH500" s="6"/>
      <c r="AI500" s="6"/>
      <c r="AJ500" s="6"/>
      <c r="AK500" s="3"/>
      <c r="AL500" s="6"/>
      <c r="AM500" s="6"/>
      <c r="AN500" s="6"/>
      <c r="AO500" s="6"/>
      <c r="AP500" s="6"/>
      <c r="AQ500" s="6"/>
      <c r="AR500" s="6"/>
      <c r="AS500" s="6"/>
      <c r="AT500" s="6"/>
      <c r="AU500" s="6"/>
      <c r="AV500" s="32"/>
      <c r="AW500" s="32"/>
      <c r="AX500" s="6"/>
      <c r="AY500" s="6"/>
      <c r="AZ500" s="6"/>
      <c r="BA500" s="6"/>
      <c r="BB500" s="6"/>
      <c r="BC500" s="6"/>
      <c r="BD500" s="3"/>
    </row>
    <row x14ac:dyDescent="0.25" r="501" customHeight="1" ht="15.75">
      <c r="A501" s="17" t="s">
        <v>1681</v>
      </c>
      <c r="B501" s="15" t="s">
        <v>2393</v>
      </c>
      <c r="C501" s="1" t="s">
        <v>7231</v>
      </c>
      <c r="D501" s="1" t="s">
        <v>7232</v>
      </c>
      <c r="E501" s="1" t="s">
        <v>7233</v>
      </c>
      <c r="F501" s="1" t="s">
        <v>7234</v>
      </c>
      <c r="G501" s="1" t="s">
        <v>2949</v>
      </c>
      <c r="H501" s="2">
        <v>1</v>
      </c>
      <c r="I501" s="1" t="s">
        <v>7235</v>
      </c>
      <c r="J501" s="2">
        <v>11</v>
      </c>
      <c r="K501" s="1" t="s">
        <v>3714</v>
      </c>
      <c r="L501" s="1" t="s">
        <v>2968</v>
      </c>
      <c r="M501" s="1" t="s">
        <v>2949</v>
      </c>
      <c r="N501" s="1" t="s">
        <v>7236</v>
      </c>
      <c r="O501" s="16" t="s">
        <v>2394</v>
      </c>
      <c r="P501" s="17" t="s">
        <v>1681</v>
      </c>
      <c r="Q501" s="18" t="s">
        <v>1513</v>
      </c>
      <c r="R501" s="1" t="s">
        <v>2395</v>
      </c>
      <c r="S501" s="1" t="s">
        <v>1684</v>
      </c>
      <c r="T501" s="1" t="s">
        <v>1685</v>
      </c>
      <c r="U501" s="6"/>
      <c r="V501" s="30">
        <f>VLOOKUP(B501,AC:AE, 3, FALSE)</f>
      </c>
      <c r="W501" s="1" t="s">
        <v>86</v>
      </c>
      <c r="X501" s="1" t="s">
        <v>2970</v>
      </c>
      <c r="Y501" s="6"/>
      <c r="Z501" s="6"/>
      <c r="AA501" s="6"/>
      <c r="AB501" s="6"/>
      <c r="AC501" s="1" t="s">
        <v>1196</v>
      </c>
      <c r="AD501" s="1" t="s">
        <v>1197</v>
      </c>
      <c r="AE501" s="1" t="s">
        <v>75</v>
      </c>
      <c r="AF501" s="6"/>
      <c r="AG501" s="6"/>
      <c r="AH501" s="6"/>
      <c r="AI501" s="6"/>
      <c r="AJ501" s="6"/>
      <c r="AK501" s="3"/>
      <c r="AL501" s="6"/>
      <c r="AM501" s="6"/>
      <c r="AN501" s="6"/>
      <c r="AO501" s="6"/>
      <c r="AP501" s="6"/>
      <c r="AQ501" s="6"/>
      <c r="AR501" s="6"/>
      <c r="AS501" s="6"/>
      <c r="AT501" s="6"/>
      <c r="AU501" s="6"/>
      <c r="AV501" s="32"/>
      <c r="AW501" s="32"/>
      <c r="AX501" s="6"/>
      <c r="AY501" s="6"/>
      <c r="AZ501" s="6"/>
      <c r="BA501" s="6"/>
      <c r="BB501" s="6"/>
      <c r="BC501" s="6"/>
      <c r="BD501" s="3"/>
    </row>
    <row x14ac:dyDescent="0.25" r="502" customHeight="1" ht="15.75">
      <c r="A502" s="17" t="s">
        <v>16</v>
      </c>
      <c r="B502" s="15" t="s">
        <v>1196</v>
      </c>
      <c r="C502" s="1" t="s">
        <v>7237</v>
      </c>
      <c r="D502" s="1" t="s">
        <v>7238</v>
      </c>
      <c r="E502" s="1" t="s">
        <v>7239</v>
      </c>
      <c r="F502" s="1" t="s">
        <v>7240</v>
      </c>
      <c r="G502" s="1" t="s">
        <v>2949</v>
      </c>
      <c r="H502" s="2">
        <v>1</v>
      </c>
      <c r="I502" s="1" t="s">
        <v>7241</v>
      </c>
      <c r="J502" s="19">
        <v>39.5</v>
      </c>
      <c r="K502" s="1" t="s">
        <v>3714</v>
      </c>
      <c r="L502" s="1" t="s">
        <v>7242</v>
      </c>
      <c r="M502" s="1" t="s">
        <v>2953</v>
      </c>
      <c r="N502" s="1" t="s">
        <v>7243</v>
      </c>
      <c r="O502" s="16" t="s">
        <v>1197</v>
      </c>
      <c r="P502" s="17" t="s">
        <v>16</v>
      </c>
      <c r="Q502" s="18" t="s">
        <v>1198</v>
      </c>
      <c r="R502" s="1" t="s">
        <v>1199</v>
      </c>
      <c r="S502" s="1" t="s">
        <v>1721</v>
      </c>
      <c r="T502" s="1" t="s">
        <v>1685</v>
      </c>
      <c r="U502" s="6"/>
      <c r="V502" s="30">
        <f>VLOOKUP(B502,AC:AE, 3, FALSE)</f>
      </c>
      <c r="W502" s="1" t="s">
        <v>86</v>
      </c>
      <c r="X502" s="6"/>
      <c r="Y502" s="6"/>
      <c r="Z502" s="6"/>
      <c r="AA502" s="6"/>
      <c r="AB502" s="6"/>
      <c r="AC502" s="1" t="s">
        <v>2396</v>
      </c>
      <c r="AD502" s="1" t="s">
        <v>2397</v>
      </c>
      <c r="AE502" s="1" t="s">
        <v>67</v>
      </c>
      <c r="AF502" s="6"/>
      <c r="AG502" s="6"/>
      <c r="AH502" s="6"/>
      <c r="AI502" s="6"/>
      <c r="AJ502" s="6"/>
      <c r="AK502" s="3"/>
      <c r="AL502" s="6"/>
      <c r="AM502" s="6"/>
      <c r="AN502" s="6"/>
      <c r="AO502" s="6"/>
      <c r="AP502" s="6"/>
      <c r="AQ502" s="6"/>
      <c r="AR502" s="6"/>
      <c r="AS502" s="6"/>
      <c r="AT502" s="6"/>
      <c r="AU502" s="6"/>
      <c r="AV502" s="32"/>
      <c r="AW502" s="32"/>
      <c r="AX502" s="6"/>
      <c r="AY502" s="6"/>
      <c r="AZ502" s="6"/>
      <c r="BA502" s="6"/>
      <c r="BB502" s="6"/>
      <c r="BC502" s="6"/>
      <c r="BD502" s="3"/>
    </row>
    <row x14ac:dyDescent="0.25" r="503" customHeight="1" ht="15.75">
      <c r="A503" s="17" t="s">
        <v>1693</v>
      </c>
      <c r="B503" s="15" t="s">
        <v>2396</v>
      </c>
      <c r="C503" s="1" t="s">
        <v>7244</v>
      </c>
      <c r="D503" s="1" t="s">
        <v>3241</v>
      </c>
      <c r="E503" s="1" t="s">
        <v>7245</v>
      </c>
      <c r="F503" s="1" t="s">
        <v>7246</v>
      </c>
      <c r="G503" s="1" t="s">
        <v>2953</v>
      </c>
      <c r="H503" s="2">
        <v>1</v>
      </c>
      <c r="I503" s="1" t="s">
        <v>6580</v>
      </c>
      <c r="J503" s="2">
        <v>2</v>
      </c>
      <c r="K503" s="1" t="s">
        <v>7247</v>
      </c>
      <c r="L503" s="1" t="s">
        <v>2968</v>
      </c>
      <c r="M503" s="1" t="s">
        <v>2949</v>
      </c>
      <c r="N503" s="1" t="s">
        <v>6582</v>
      </c>
      <c r="O503" s="16" t="s">
        <v>2397</v>
      </c>
      <c r="P503" s="17" t="s">
        <v>1693</v>
      </c>
      <c r="Q503" s="18" t="s">
        <v>2398</v>
      </c>
      <c r="R503" s="1" t="s">
        <v>2399</v>
      </c>
      <c r="S503" s="1" t="s">
        <v>1684</v>
      </c>
      <c r="T503" s="1" t="s">
        <v>1685</v>
      </c>
      <c r="U503" s="6"/>
      <c r="V503" s="30">
        <f>VLOOKUP(B503,AC:AE, 3, FALSE)</f>
      </c>
      <c r="W503" s="1" t="s">
        <v>86</v>
      </c>
      <c r="X503" s="1" t="s">
        <v>2970</v>
      </c>
      <c r="Y503" s="6"/>
      <c r="Z503" s="6"/>
      <c r="AA503" s="6"/>
      <c r="AB503" s="6"/>
      <c r="AC503" s="1" t="s">
        <v>1200</v>
      </c>
      <c r="AD503" s="1" t="s">
        <v>1201</v>
      </c>
      <c r="AE503" s="1" t="s">
        <v>143</v>
      </c>
      <c r="AF503" s="6"/>
      <c r="AG503" s="6"/>
      <c r="AH503" s="6"/>
      <c r="AI503" s="6"/>
      <c r="AJ503" s="6"/>
      <c r="AK503" s="3"/>
      <c r="AL503" s="6"/>
      <c r="AM503" s="6"/>
      <c r="AN503" s="6"/>
      <c r="AO503" s="6"/>
      <c r="AP503" s="6"/>
      <c r="AQ503" s="6"/>
      <c r="AR503" s="6"/>
      <c r="AS503" s="6"/>
      <c r="AT503" s="6"/>
      <c r="AU503" s="6"/>
      <c r="AV503" s="32"/>
      <c r="AW503" s="32"/>
      <c r="AX503" s="6"/>
      <c r="AY503" s="6"/>
      <c r="AZ503" s="6"/>
      <c r="BA503" s="6"/>
      <c r="BB503" s="6"/>
      <c r="BC503" s="6"/>
      <c r="BD503" s="3"/>
    </row>
    <row x14ac:dyDescent="0.25" r="504" customHeight="1" ht="15.75">
      <c r="A504" s="17" t="s">
        <v>32</v>
      </c>
      <c r="B504" s="15" t="s">
        <v>1200</v>
      </c>
      <c r="C504" s="1" t="s">
        <v>7248</v>
      </c>
      <c r="D504" s="1" t="s">
        <v>7249</v>
      </c>
      <c r="E504" s="1" t="s">
        <v>7250</v>
      </c>
      <c r="F504" s="1" t="s">
        <v>7251</v>
      </c>
      <c r="G504" s="1" t="s">
        <v>2953</v>
      </c>
      <c r="H504" s="2">
        <v>1</v>
      </c>
      <c r="I504" s="1" t="s">
        <v>6776</v>
      </c>
      <c r="J504" s="2">
        <v>1</v>
      </c>
      <c r="K504" s="1" t="s">
        <v>2993</v>
      </c>
      <c r="L504" s="1" t="s">
        <v>5027</v>
      </c>
      <c r="M504" s="1" t="s">
        <v>2953</v>
      </c>
      <c r="N504" s="1" t="s">
        <v>6760</v>
      </c>
      <c r="O504" s="16" t="s">
        <v>1201</v>
      </c>
      <c r="P504" s="17" t="s">
        <v>32</v>
      </c>
      <c r="Q504" s="18" t="s">
        <v>1202</v>
      </c>
      <c r="R504" s="1" t="s">
        <v>1203</v>
      </c>
      <c r="S504" s="1" t="s">
        <v>1684</v>
      </c>
      <c r="T504" s="1" t="s">
        <v>1685</v>
      </c>
      <c r="U504" s="6"/>
      <c r="V504" s="30">
        <f>VLOOKUP(B504,AC:AE, 3, FALSE)</f>
      </c>
      <c r="W504" s="1" t="s">
        <v>5164</v>
      </c>
      <c r="X504" s="6"/>
      <c r="Y504" s="6"/>
      <c r="Z504" s="6"/>
      <c r="AA504" s="6"/>
      <c r="AB504" s="6"/>
      <c r="AC504" s="1" t="s">
        <v>1204</v>
      </c>
      <c r="AD504" s="1" t="s">
        <v>1205</v>
      </c>
      <c r="AE504" s="1" t="s">
        <v>67</v>
      </c>
      <c r="AF504" s="6"/>
      <c r="AG504" s="6"/>
      <c r="AH504" s="6"/>
      <c r="AI504" s="6"/>
      <c r="AJ504" s="6"/>
      <c r="AK504" s="3"/>
      <c r="AL504" s="6"/>
      <c r="AM504" s="6"/>
      <c r="AN504" s="6"/>
      <c r="AO504" s="6"/>
      <c r="AP504" s="6"/>
      <c r="AQ504" s="6"/>
      <c r="AR504" s="6"/>
      <c r="AS504" s="6"/>
      <c r="AT504" s="6"/>
      <c r="AU504" s="6"/>
      <c r="AV504" s="32"/>
      <c r="AW504" s="32"/>
      <c r="AX504" s="6"/>
      <c r="AY504" s="6"/>
      <c r="AZ504" s="6"/>
      <c r="BA504" s="6"/>
      <c r="BB504" s="6"/>
      <c r="BC504" s="6"/>
      <c r="BD504" s="3"/>
    </row>
    <row x14ac:dyDescent="0.25" r="505" customHeight="1" ht="15.75">
      <c r="A505" s="17" t="s">
        <v>16</v>
      </c>
      <c r="B505" s="15" t="s">
        <v>1204</v>
      </c>
      <c r="C505" s="1" t="s">
        <v>7252</v>
      </c>
      <c r="D505" s="1" t="s">
        <v>7253</v>
      </c>
      <c r="E505" s="1" t="s">
        <v>7254</v>
      </c>
      <c r="F505" s="1" t="s">
        <v>7255</v>
      </c>
      <c r="G505" s="1" t="s">
        <v>2949</v>
      </c>
      <c r="H505" s="19">
        <v>0.666666667</v>
      </c>
      <c r="I505" s="1" t="s">
        <v>2950</v>
      </c>
      <c r="J505" s="2">
        <v>0</v>
      </c>
      <c r="K505" s="1" t="s">
        <v>7256</v>
      </c>
      <c r="L505" s="1" t="s">
        <v>2968</v>
      </c>
      <c r="M505" s="1" t="s">
        <v>5756</v>
      </c>
      <c r="N505" s="1" t="s">
        <v>6582</v>
      </c>
      <c r="O505" s="16" t="s">
        <v>1205</v>
      </c>
      <c r="P505" s="17" t="s">
        <v>16</v>
      </c>
      <c r="Q505" s="18" t="s">
        <v>1206</v>
      </c>
      <c r="R505" s="1" t="s">
        <v>1207</v>
      </c>
      <c r="S505" s="1" t="s">
        <v>1684</v>
      </c>
      <c r="T505" s="1" t="s">
        <v>1685</v>
      </c>
      <c r="U505" s="6"/>
      <c r="V505" s="30">
        <f>VLOOKUP(B505,AC:AE, 3, FALSE)</f>
      </c>
      <c r="W505" s="1" t="s">
        <v>86</v>
      </c>
      <c r="X505" s="6"/>
      <c r="Y505" s="6"/>
      <c r="Z505" s="6"/>
      <c r="AA505" s="6"/>
      <c r="AB505" s="6"/>
      <c r="AC505" s="1" t="s">
        <v>2400</v>
      </c>
      <c r="AD505" s="32" t="s">
        <v>2401</v>
      </c>
      <c r="AE505" s="1" t="s">
        <v>27</v>
      </c>
      <c r="AF505" s="6"/>
      <c r="AG505" s="6"/>
      <c r="AH505" s="6"/>
      <c r="AI505" s="6"/>
      <c r="AJ505" s="6"/>
      <c r="AK505" s="3"/>
      <c r="AL505" s="6"/>
      <c r="AM505" s="6"/>
      <c r="AN505" s="6"/>
      <c r="AO505" s="6"/>
      <c r="AP505" s="6"/>
      <c r="AQ505" s="6"/>
      <c r="AR505" s="6"/>
      <c r="AS505" s="6"/>
      <c r="AT505" s="6"/>
      <c r="AU505" s="6"/>
      <c r="AV505" s="32"/>
      <c r="AW505" s="32"/>
      <c r="AX505" s="6"/>
      <c r="AY505" s="6"/>
      <c r="AZ505" s="6"/>
      <c r="BA505" s="6"/>
      <c r="BB505" s="6"/>
      <c r="BC505" s="6"/>
      <c r="BD505" s="3"/>
    </row>
    <row x14ac:dyDescent="0.25" r="506" customHeight="1" ht="15.75">
      <c r="A506" s="17" t="s">
        <v>1681</v>
      </c>
      <c r="B506" s="15" t="s">
        <v>2400</v>
      </c>
      <c r="C506" s="1" t="s">
        <v>7257</v>
      </c>
      <c r="D506" s="1" t="s">
        <v>7258</v>
      </c>
      <c r="E506" s="1" t="s">
        <v>7259</v>
      </c>
      <c r="F506" s="1" t="s">
        <v>7260</v>
      </c>
      <c r="G506" s="1" t="s">
        <v>2949</v>
      </c>
      <c r="H506" s="2">
        <v>1</v>
      </c>
      <c r="I506" s="1" t="s">
        <v>7261</v>
      </c>
      <c r="J506" s="19">
        <v>3.5</v>
      </c>
      <c r="K506" s="1" t="s">
        <v>7262</v>
      </c>
      <c r="L506" s="1" t="s">
        <v>2968</v>
      </c>
      <c r="M506" s="1" t="s">
        <v>2949</v>
      </c>
      <c r="N506" s="1" t="s">
        <v>7263</v>
      </c>
      <c r="O506" s="16" t="s">
        <v>2401</v>
      </c>
      <c r="P506" s="17" t="s">
        <v>1681</v>
      </c>
      <c r="Q506" s="18" t="s">
        <v>2402</v>
      </c>
      <c r="R506" s="1" t="s">
        <v>2403</v>
      </c>
      <c r="S506" s="1" t="s">
        <v>1684</v>
      </c>
      <c r="T506" s="1" t="s">
        <v>1685</v>
      </c>
      <c r="U506" s="6"/>
      <c r="V506" s="30">
        <f>VLOOKUP(B506,AC:AE, 3, FALSE)</f>
      </c>
      <c r="W506" s="1" t="s">
        <v>86</v>
      </c>
      <c r="X506" s="1" t="s">
        <v>2970</v>
      </c>
      <c r="Y506" s="6"/>
      <c r="Z506" s="6"/>
      <c r="AA506" s="6"/>
      <c r="AB506" s="6"/>
      <c r="AC506" s="1" t="s">
        <v>2404</v>
      </c>
      <c r="AD506" s="32" t="s">
        <v>2405</v>
      </c>
      <c r="AE506" s="1" t="s">
        <v>62</v>
      </c>
      <c r="AF506" s="6"/>
      <c r="AG506" s="6"/>
      <c r="AH506" s="6"/>
      <c r="AI506" s="6"/>
      <c r="AJ506" s="6"/>
      <c r="AK506" s="3"/>
      <c r="AL506" s="6"/>
      <c r="AM506" s="6"/>
      <c r="AN506" s="6"/>
      <c r="AO506" s="6"/>
      <c r="AP506" s="6"/>
      <c r="AQ506" s="6"/>
      <c r="AR506" s="6"/>
      <c r="AS506" s="6"/>
      <c r="AT506" s="6"/>
      <c r="AU506" s="6"/>
      <c r="AV506" s="32"/>
      <c r="AW506" s="32"/>
      <c r="AX506" s="6"/>
      <c r="AY506" s="6"/>
      <c r="AZ506" s="6"/>
      <c r="BA506" s="6"/>
      <c r="BB506" s="6"/>
      <c r="BC506" s="6"/>
      <c r="BD506" s="3"/>
    </row>
    <row x14ac:dyDescent="0.25" r="507" customHeight="1" ht="15.75">
      <c r="A507" s="17" t="s">
        <v>1681</v>
      </c>
      <c r="B507" s="15" t="s">
        <v>2404</v>
      </c>
      <c r="C507" s="1" t="s">
        <v>7264</v>
      </c>
      <c r="D507" s="1" t="s">
        <v>4793</v>
      </c>
      <c r="E507" s="1" t="s">
        <v>7265</v>
      </c>
      <c r="F507" s="1" t="s">
        <v>7266</v>
      </c>
      <c r="G507" s="1" t="s">
        <v>2949</v>
      </c>
      <c r="H507" s="2">
        <v>1</v>
      </c>
      <c r="I507" s="1" t="s">
        <v>7267</v>
      </c>
      <c r="J507" s="2">
        <v>1</v>
      </c>
      <c r="K507" s="1" t="s">
        <v>7268</v>
      </c>
      <c r="L507" s="1" t="s">
        <v>2968</v>
      </c>
      <c r="M507" s="1" t="s">
        <v>2949</v>
      </c>
      <c r="N507" s="1" t="s">
        <v>7197</v>
      </c>
      <c r="O507" s="16" t="s">
        <v>2405</v>
      </c>
      <c r="P507" s="17" t="s">
        <v>1681</v>
      </c>
      <c r="Q507" s="18" t="s">
        <v>2406</v>
      </c>
      <c r="R507" s="1" t="s">
        <v>2407</v>
      </c>
      <c r="S507" s="1" t="s">
        <v>1684</v>
      </c>
      <c r="T507" s="1" t="s">
        <v>1685</v>
      </c>
      <c r="U507" s="6"/>
      <c r="V507" s="30">
        <f>VLOOKUP(B507,AC:AE, 3, FALSE)</f>
      </c>
      <c r="W507" s="1" t="s">
        <v>86</v>
      </c>
      <c r="X507" s="1" t="s">
        <v>2970</v>
      </c>
      <c r="Y507" s="6"/>
      <c r="Z507" s="6"/>
      <c r="AA507" s="6"/>
      <c r="AB507" s="6"/>
      <c r="AC507" s="1" t="s">
        <v>1208</v>
      </c>
      <c r="AD507" s="1" t="s">
        <v>1209</v>
      </c>
      <c r="AE507" s="1" t="s">
        <v>87</v>
      </c>
      <c r="AF507" s="6"/>
      <c r="AG507" s="6"/>
      <c r="AH507" s="6"/>
      <c r="AI507" s="6"/>
      <c r="AJ507" s="6"/>
      <c r="AK507" s="3"/>
      <c r="AL507" s="6"/>
      <c r="AM507" s="6"/>
      <c r="AN507" s="6"/>
      <c r="AO507" s="6"/>
      <c r="AP507" s="6"/>
      <c r="AQ507" s="6"/>
      <c r="AR507" s="6"/>
      <c r="AS507" s="6"/>
      <c r="AT507" s="6"/>
      <c r="AU507" s="6"/>
      <c r="AV507" s="32"/>
      <c r="AW507" s="32"/>
      <c r="AX507" s="6"/>
      <c r="AY507" s="6"/>
      <c r="AZ507" s="6"/>
      <c r="BA507" s="6"/>
      <c r="BB507" s="6"/>
      <c r="BC507" s="6"/>
      <c r="BD507" s="3"/>
    </row>
    <row x14ac:dyDescent="0.25" r="508" customHeight="1" ht="15.75">
      <c r="A508" s="17" t="s">
        <v>32</v>
      </c>
      <c r="B508" s="15" t="s">
        <v>1208</v>
      </c>
      <c r="C508" s="1" t="s">
        <v>7269</v>
      </c>
      <c r="D508" s="1" t="s">
        <v>6335</v>
      </c>
      <c r="E508" s="1" t="s">
        <v>7270</v>
      </c>
      <c r="F508" s="1" t="s">
        <v>7271</v>
      </c>
      <c r="G508" s="1" t="s">
        <v>2953</v>
      </c>
      <c r="H508" s="19">
        <v>0.417582418</v>
      </c>
      <c r="I508" s="1" t="s">
        <v>7272</v>
      </c>
      <c r="J508" s="2">
        <v>18</v>
      </c>
      <c r="K508" s="1" t="s">
        <v>2993</v>
      </c>
      <c r="L508" s="1" t="s">
        <v>2968</v>
      </c>
      <c r="M508" s="1" t="s">
        <v>2953</v>
      </c>
      <c r="N508" s="1" t="s">
        <v>7273</v>
      </c>
      <c r="O508" s="16" t="s">
        <v>1209</v>
      </c>
      <c r="P508" s="17" t="s">
        <v>32</v>
      </c>
      <c r="Q508" s="18" t="s">
        <v>1210</v>
      </c>
      <c r="R508" s="1" t="s">
        <v>1211</v>
      </c>
      <c r="S508" s="1" t="s">
        <v>1684</v>
      </c>
      <c r="T508" s="1" t="s">
        <v>1685</v>
      </c>
      <c r="U508" s="6"/>
      <c r="V508" s="30">
        <f>VLOOKUP(B508,AC:AE, 3, FALSE)</f>
      </c>
      <c r="W508" s="1" t="s">
        <v>5174</v>
      </c>
      <c r="X508" s="6"/>
      <c r="Y508" s="6"/>
      <c r="Z508" s="6"/>
      <c r="AA508" s="6"/>
      <c r="AB508" s="6"/>
      <c r="AC508" s="1" t="s">
        <v>1212</v>
      </c>
      <c r="AD508" s="1" t="s">
        <v>1213</v>
      </c>
      <c r="AE508" s="1" t="s">
        <v>87</v>
      </c>
      <c r="AF508" s="6"/>
      <c r="AG508" s="6"/>
      <c r="AH508" s="6"/>
      <c r="AI508" s="6"/>
      <c r="AJ508" s="6"/>
      <c r="AK508" s="3"/>
      <c r="AL508" s="6"/>
      <c r="AM508" s="6"/>
      <c r="AN508" s="6"/>
      <c r="AO508" s="6"/>
      <c r="AP508" s="6"/>
      <c r="AQ508" s="6"/>
      <c r="AR508" s="6"/>
      <c r="AS508" s="6"/>
      <c r="AT508" s="6"/>
      <c r="AU508" s="6"/>
      <c r="AV508" s="32"/>
      <c r="AW508" s="32"/>
      <c r="AX508" s="6"/>
      <c r="AY508" s="6"/>
      <c r="AZ508" s="6"/>
      <c r="BA508" s="6"/>
      <c r="BB508" s="6"/>
      <c r="BC508" s="6"/>
      <c r="BD508" s="3"/>
    </row>
    <row x14ac:dyDescent="0.25" r="509" customHeight="1" ht="15.75">
      <c r="A509" s="17" t="s">
        <v>32</v>
      </c>
      <c r="B509" s="15" t="s">
        <v>1212</v>
      </c>
      <c r="C509" s="1" t="s">
        <v>7274</v>
      </c>
      <c r="D509" s="1" t="s">
        <v>7275</v>
      </c>
      <c r="E509" s="1" t="s">
        <v>7276</v>
      </c>
      <c r="F509" s="1" t="s">
        <v>7277</v>
      </c>
      <c r="G509" s="1" t="s">
        <v>2953</v>
      </c>
      <c r="H509" s="2">
        <v>1</v>
      </c>
      <c r="I509" s="1" t="s">
        <v>7278</v>
      </c>
      <c r="J509" s="19">
        <v>16.5</v>
      </c>
      <c r="K509" s="1" t="s">
        <v>2993</v>
      </c>
      <c r="L509" s="1" t="s">
        <v>2968</v>
      </c>
      <c r="M509" s="1" t="s">
        <v>2953</v>
      </c>
      <c r="N509" s="1" t="s">
        <v>7279</v>
      </c>
      <c r="O509" s="16" t="s">
        <v>1213</v>
      </c>
      <c r="P509" s="17" t="s">
        <v>32</v>
      </c>
      <c r="Q509" s="18" t="s">
        <v>1214</v>
      </c>
      <c r="R509" s="1" t="s">
        <v>1215</v>
      </c>
      <c r="S509" s="1" t="s">
        <v>1684</v>
      </c>
      <c r="T509" s="1" t="s">
        <v>1685</v>
      </c>
      <c r="U509" s="6"/>
      <c r="V509" s="30">
        <f>VLOOKUP(B509,AC:AE, 3, FALSE)</f>
      </c>
      <c r="W509" s="1" t="s">
        <v>5185</v>
      </c>
      <c r="X509" s="6"/>
      <c r="Y509" s="6"/>
      <c r="Z509" s="6"/>
      <c r="AA509" s="6"/>
      <c r="AB509" s="6"/>
      <c r="AC509" s="1" t="s">
        <v>2408</v>
      </c>
      <c r="AD509" s="1" t="s">
        <v>2409</v>
      </c>
      <c r="AE509" s="1" t="s">
        <v>56</v>
      </c>
      <c r="AF509" s="6"/>
      <c r="AG509" s="6"/>
      <c r="AH509" s="6"/>
      <c r="AI509" s="6"/>
      <c r="AJ509" s="6"/>
      <c r="AK509" s="3"/>
      <c r="AL509" s="6"/>
      <c r="AM509" s="6"/>
      <c r="AN509" s="6"/>
      <c r="AO509" s="6"/>
      <c r="AP509" s="6"/>
      <c r="AQ509" s="6"/>
      <c r="AR509" s="6"/>
      <c r="AS509" s="6"/>
      <c r="AT509" s="6"/>
      <c r="AU509" s="6"/>
      <c r="AV509" s="32"/>
      <c r="AW509" s="32"/>
      <c r="AX509" s="6"/>
      <c r="AY509" s="6"/>
      <c r="AZ509" s="6"/>
      <c r="BA509" s="6"/>
      <c r="BB509" s="6"/>
      <c r="BC509" s="6"/>
      <c r="BD509" s="3"/>
    </row>
    <row x14ac:dyDescent="0.25" r="510" customHeight="1" ht="15.75">
      <c r="A510" s="17" t="s">
        <v>1693</v>
      </c>
      <c r="B510" s="15" t="s">
        <v>2408</v>
      </c>
      <c r="C510" s="1" t="s">
        <v>7280</v>
      </c>
      <c r="D510" s="1" t="s">
        <v>7281</v>
      </c>
      <c r="E510" s="1" t="s">
        <v>7282</v>
      </c>
      <c r="F510" s="1" t="s">
        <v>7283</v>
      </c>
      <c r="G510" s="1" t="s">
        <v>2953</v>
      </c>
      <c r="H510" s="19">
        <v>0.857142857</v>
      </c>
      <c r="I510" s="1" t="s">
        <v>7284</v>
      </c>
      <c r="J510" s="19">
        <v>2.5</v>
      </c>
      <c r="K510" s="1" t="s">
        <v>2993</v>
      </c>
      <c r="L510" s="1" t="s">
        <v>2968</v>
      </c>
      <c r="M510" s="1" t="s">
        <v>2949</v>
      </c>
      <c r="N510" s="1" t="s">
        <v>3137</v>
      </c>
      <c r="O510" s="16" t="s">
        <v>2409</v>
      </c>
      <c r="P510" s="17" t="s">
        <v>1693</v>
      </c>
      <c r="Q510" s="18" t="s">
        <v>2410</v>
      </c>
      <c r="R510" s="1" t="s">
        <v>2411</v>
      </c>
      <c r="S510" s="1" t="s">
        <v>1746</v>
      </c>
      <c r="T510" s="1" t="s">
        <v>1685</v>
      </c>
      <c r="U510" s="6"/>
      <c r="V510" s="30">
        <f>VLOOKUP(B510,AC:AE, 3, FALSE)</f>
      </c>
      <c r="W510" s="1" t="s">
        <v>86</v>
      </c>
      <c r="X510" s="1" t="s">
        <v>2970</v>
      </c>
      <c r="Y510" s="6"/>
      <c r="Z510" s="6"/>
      <c r="AA510" s="6"/>
      <c r="AB510" s="6"/>
      <c r="AC510" s="1" t="s">
        <v>2412</v>
      </c>
      <c r="AD510" s="32" t="s">
        <v>2413</v>
      </c>
      <c r="AE510" s="1" t="s">
        <v>27</v>
      </c>
      <c r="AF510" s="6"/>
      <c r="AG510" s="6"/>
      <c r="AH510" s="6"/>
      <c r="AI510" s="6"/>
      <c r="AJ510" s="6"/>
      <c r="AK510" s="3"/>
      <c r="AL510" s="6"/>
      <c r="AM510" s="6"/>
      <c r="AN510" s="6"/>
      <c r="AO510" s="6"/>
      <c r="AP510" s="6"/>
      <c r="AQ510" s="6"/>
      <c r="AR510" s="6"/>
      <c r="AS510" s="6"/>
      <c r="AT510" s="6"/>
      <c r="AU510" s="6"/>
      <c r="AV510" s="32"/>
      <c r="AW510" s="32"/>
      <c r="AX510" s="6"/>
      <c r="AY510" s="6"/>
      <c r="AZ510" s="6"/>
      <c r="BA510" s="6"/>
      <c r="BB510" s="6"/>
      <c r="BC510" s="6"/>
      <c r="BD510" s="3"/>
    </row>
    <row x14ac:dyDescent="0.25" r="511" customHeight="1" ht="15.75">
      <c r="A511" s="17" t="s">
        <v>1681</v>
      </c>
      <c r="B511" s="15" t="s">
        <v>2412</v>
      </c>
      <c r="C511" s="1" t="s">
        <v>7285</v>
      </c>
      <c r="D511" s="1" t="s">
        <v>2950</v>
      </c>
      <c r="E511" s="1" t="s">
        <v>2979</v>
      </c>
      <c r="F511" s="1" t="s">
        <v>7286</v>
      </c>
      <c r="G511" s="1" t="s">
        <v>2949</v>
      </c>
      <c r="H511" s="2">
        <v>1</v>
      </c>
      <c r="I511" s="1" t="s">
        <v>2950</v>
      </c>
      <c r="J511" s="2">
        <v>0</v>
      </c>
      <c r="K511" s="1" t="s">
        <v>4581</v>
      </c>
      <c r="L511" s="1" t="s">
        <v>2968</v>
      </c>
      <c r="M511" s="1" t="s">
        <v>2949</v>
      </c>
      <c r="N511" s="1" t="s">
        <v>6582</v>
      </c>
      <c r="O511" s="16" t="s">
        <v>2413</v>
      </c>
      <c r="P511" s="17" t="s">
        <v>1681</v>
      </c>
      <c r="Q511" s="18" t="s">
        <v>2414</v>
      </c>
      <c r="R511" s="1" t="s">
        <v>2415</v>
      </c>
      <c r="S511" s="1" t="s">
        <v>1684</v>
      </c>
      <c r="T511" s="1" t="s">
        <v>1685</v>
      </c>
      <c r="U511" s="6"/>
      <c r="V511" s="30">
        <f>VLOOKUP(B511,AC:AE, 3, FALSE)</f>
      </c>
      <c r="W511" s="1" t="s">
        <v>86</v>
      </c>
      <c r="X511" s="1" t="s">
        <v>2970</v>
      </c>
      <c r="Y511" s="6"/>
      <c r="Z511" s="6"/>
      <c r="AA511" s="6"/>
      <c r="AB511" s="6"/>
      <c r="AC511" s="1" t="s">
        <v>1216</v>
      </c>
      <c r="AD511" s="32" t="s">
        <v>1217</v>
      </c>
      <c r="AE511" s="1" t="s">
        <v>62</v>
      </c>
      <c r="AF511" s="6"/>
      <c r="AG511" s="6"/>
      <c r="AH511" s="6"/>
      <c r="AI511" s="6"/>
      <c r="AJ511" s="6"/>
      <c r="AK511" s="3"/>
      <c r="AL511" s="6"/>
      <c r="AM511" s="6"/>
      <c r="AN511" s="6"/>
      <c r="AO511" s="6"/>
      <c r="AP511" s="6"/>
      <c r="AQ511" s="6"/>
      <c r="AR511" s="6"/>
      <c r="AS511" s="6"/>
      <c r="AT511" s="6"/>
      <c r="AU511" s="6"/>
      <c r="AV511" s="32"/>
      <c r="AW511" s="32"/>
      <c r="AX511" s="6"/>
      <c r="AY511" s="6"/>
      <c r="AZ511" s="6"/>
      <c r="BA511" s="6"/>
      <c r="BB511" s="6"/>
      <c r="BC511" s="6"/>
      <c r="BD511" s="3"/>
    </row>
    <row x14ac:dyDescent="0.25" r="512" customHeight="1" ht="15.75">
      <c r="A512" s="17" t="s">
        <v>16</v>
      </c>
      <c r="B512" s="15" t="s">
        <v>1216</v>
      </c>
      <c r="C512" s="1" t="s">
        <v>7287</v>
      </c>
      <c r="D512" s="1" t="s">
        <v>3827</v>
      </c>
      <c r="E512" s="1" t="s">
        <v>7288</v>
      </c>
      <c r="F512" s="1" t="s">
        <v>7289</v>
      </c>
      <c r="G512" s="1" t="s">
        <v>2949</v>
      </c>
      <c r="H512" s="2">
        <v>1</v>
      </c>
      <c r="I512" s="1" t="s">
        <v>7290</v>
      </c>
      <c r="J512" s="2">
        <v>7</v>
      </c>
      <c r="K512" s="1" t="s">
        <v>7291</v>
      </c>
      <c r="L512" s="1" t="s">
        <v>2968</v>
      </c>
      <c r="M512" s="1" t="s">
        <v>2953</v>
      </c>
      <c r="N512" s="1" t="s">
        <v>7292</v>
      </c>
      <c r="O512" s="16" t="s">
        <v>1217</v>
      </c>
      <c r="P512" s="17" t="s">
        <v>16</v>
      </c>
      <c r="Q512" s="18" t="s">
        <v>1218</v>
      </c>
      <c r="R512" s="1" t="s">
        <v>1219</v>
      </c>
      <c r="S512" s="1" t="s">
        <v>1684</v>
      </c>
      <c r="T512" s="1" t="s">
        <v>1685</v>
      </c>
      <c r="U512" s="6"/>
      <c r="V512" s="30">
        <f>VLOOKUP(B512,AC:AE, 3, FALSE)</f>
      </c>
      <c r="W512" s="1" t="s">
        <v>86</v>
      </c>
      <c r="X512" s="6"/>
      <c r="Y512" s="6"/>
      <c r="Z512" s="6"/>
      <c r="AA512" s="6"/>
      <c r="AB512" s="6"/>
      <c r="AC512" s="1" t="s">
        <v>2416</v>
      </c>
      <c r="AD512" s="1" t="s">
        <v>2417</v>
      </c>
      <c r="AE512" s="1" t="s">
        <v>92</v>
      </c>
      <c r="AF512" s="6"/>
      <c r="AG512" s="6"/>
      <c r="AH512" s="6"/>
      <c r="AI512" s="6"/>
      <c r="AJ512" s="6"/>
      <c r="AK512" s="3"/>
      <c r="AL512" s="6"/>
      <c r="AM512" s="6"/>
      <c r="AN512" s="6"/>
      <c r="AO512" s="6"/>
      <c r="AP512" s="6"/>
      <c r="AQ512" s="6"/>
      <c r="AR512" s="6"/>
      <c r="AS512" s="6"/>
      <c r="AT512" s="6"/>
      <c r="AU512" s="6"/>
      <c r="AV512" s="32"/>
      <c r="AW512" s="32"/>
      <c r="AX512" s="6"/>
      <c r="AY512" s="6"/>
      <c r="AZ512" s="6"/>
      <c r="BA512" s="6"/>
      <c r="BB512" s="6"/>
      <c r="BC512" s="6"/>
      <c r="BD512" s="3"/>
    </row>
    <row x14ac:dyDescent="0.25" r="513" customHeight="1" ht="15.75">
      <c r="A513" s="17" t="s">
        <v>1681</v>
      </c>
      <c r="B513" s="15" t="s">
        <v>2416</v>
      </c>
      <c r="C513" s="1" t="s">
        <v>7293</v>
      </c>
      <c r="D513" s="1" t="s">
        <v>7294</v>
      </c>
      <c r="E513" s="1" t="s">
        <v>7295</v>
      </c>
      <c r="F513" s="1" t="s">
        <v>7296</v>
      </c>
      <c r="G513" s="1" t="s">
        <v>2949</v>
      </c>
      <c r="H513" s="2">
        <v>1</v>
      </c>
      <c r="I513" s="1" t="s">
        <v>7297</v>
      </c>
      <c r="J513" s="19">
        <v>28.5</v>
      </c>
      <c r="K513" s="1" t="s">
        <v>6978</v>
      </c>
      <c r="L513" s="1" t="s">
        <v>7298</v>
      </c>
      <c r="M513" s="1" t="s">
        <v>2949</v>
      </c>
      <c r="N513" s="1" t="s">
        <v>7299</v>
      </c>
      <c r="O513" s="16" t="s">
        <v>2417</v>
      </c>
      <c r="P513" s="17" t="s">
        <v>1681</v>
      </c>
      <c r="Q513" s="18" t="s">
        <v>2418</v>
      </c>
      <c r="R513" s="1" t="s">
        <v>2419</v>
      </c>
      <c r="S513" s="1" t="s">
        <v>1690</v>
      </c>
      <c r="T513" s="1" t="s">
        <v>1690</v>
      </c>
      <c r="U513" s="6"/>
      <c r="V513" s="30">
        <f>VLOOKUP(B513,AC:AE, 3, FALSE)</f>
      </c>
      <c r="W513" s="1" t="s">
        <v>86</v>
      </c>
      <c r="X513" s="1" t="s">
        <v>2970</v>
      </c>
      <c r="Y513" s="6"/>
      <c r="Z513" s="6"/>
      <c r="AA513" s="6"/>
      <c r="AB513" s="6"/>
      <c r="AC513" s="1" t="s">
        <v>1220</v>
      </c>
      <c r="AD513" s="1" t="s">
        <v>1221</v>
      </c>
      <c r="AE513" s="1" t="s">
        <v>62</v>
      </c>
      <c r="AF513" s="6"/>
      <c r="AG513" s="6"/>
      <c r="AH513" s="6"/>
      <c r="AI513" s="6"/>
      <c r="AJ513" s="6"/>
      <c r="AK513" s="3"/>
      <c r="AL513" s="6"/>
      <c r="AM513" s="6"/>
      <c r="AN513" s="6"/>
      <c r="AO513" s="6"/>
      <c r="AP513" s="6"/>
      <c r="AQ513" s="6"/>
      <c r="AR513" s="6"/>
      <c r="AS513" s="6"/>
      <c r="AT513" s="6"/>
      <c r="AU513" s="6"/>
      <c r="AV513" s="32"/>
      <c r="AW513" s="32"/>
      <c r="AX513" s="6"/>
      <c r="AY513" s="6"/>
      <c r="AZ513" s="6"/>
      <c r="BA513" s="6"/>
      <c r="BB513" s="6"/>
      <c r="BC513" s="6"/>
      <c r="BD513" s="3"/>
    </row>
    <row x14ac:dyDescent="0.25" r="514" customHeight="1" ht="15.75">
      <c r="A514" s="17" t="s">
        <v>16</v>
      </c>
      <c r="B514" s="15" t="s">
        <v>1220</v>
      </c>
      <c r="C514" s="1" t="s">
        <v>7300</v>
      </c>
      <c r="D514" s="1" t="s">
        <v>7301</v>
      </c>
      <c r="E514" s="1" t="s">
        <v>7302</v>
      </c>
      <c r="F514" s="1" t="s">
        <v>7303</v>
      </c>
      <c r="G514" s="1" t="s">
        <v>2949</v>
      </c>
      <c r="H514" s="2">
        <v>1</v>
      </c>
      <c r="I514" s="1" t="s">
        <v>7304</v>
      </c>
      <c r="J514" s="2">
        <v>17</v>
      </c>
      <c r="K514" s="1" t="s">
        <v>6746</v>
      </c>
      <c r="L514" s="1" t="s">
        <v>7305</v>
      </c>
      <c r="M514" s="1" t="s">
        <v>2953</v>
      </c>
      <c r="N514" s="1" t="s">
        <v>7306</v>
      </c>
      <c r="O514" s="16" t="s">
        <v>1221</v>
      </c>
      <c r="P514" s="17" t="s">
        <v>16</v>
      </c>
      <c r="Q514" s="18" t="s">
        <v>1222</v>
      </c>
      <c r="R514" s="1" t="s">
        <v>1223</v>
      </c>
      <c r="S514" s="1" t="s">
        <v>1684</v>
      </c>
      <c r="T514" s="1" t="s">
        <v>1685</v>
      </c>
      <c r="U514" s="6"/>
      <c r="V514" s="30">
        <f>VLOOKUP(B514,AC:AE, 3, FALSE)</f>
      </c>
      <c r="W514" s="1" t="s">
        <v>86</v>
      </c>
      <c r="X514" s="6"/>
      <c r="Y514" s="6"/>
      <c r="Z514" s="6"/>
      <c r="AA514" s="6"/>
      <c r="AB514" s="6"/>
      <c r="AC514" s="1" t="s">
        <v>1224</v>
      </c>
      <c r="AD514" s="1" t="s">
        <v>1225</v>
      </c>
      <c r="AE514" s="1" t="s">
        <v>67</v>
      </c>
      <c r="AF514" s="6"/>
      <c r="AG514" s="6"/>
      <c r="AH514" s="6"/>
      <c r="AI514" s="6"/>
      <c r="AJ514" s="6"/>
      <c r="AK514" s="3"/>
      <c r="AL514" s="6"/>
      <c r="AM514" s="6"/>
      <c r="AN514" s="6"/>
      <c r="AO514" s="6"/>
      <c r="AP514" s="6"/>
      <c r="AQ514" s="6"/>
      <c r="AR514" s="6"/>
      <c r="AS514" s="6"/>
      <c r="AT514" s="6"/>
      <c r="AU514" s="6"/>
      <c r="AV514" s="32"/>
      <c r="AW514" s="32"/>
      <c r="AX514" s="6"/>
      <c r="AY514" s="6"/>
      <c r="AZ514" s="6"/>
      <c r="BA514" s="6"/>
      <c r="BB514" s="6"/>
      <c r="BC514" s="6"/>
      <c r="BD514" s="3"/>
    </row>
    <row x14ac:dyDescent="0.25" r="515" customHeight="1" ht="15.75">
      <c r="A515" s="17" t="s">
        <v>16</v>
      </c>
      <c r="B515" s="15" t="s">
        <v>1224</v>
      </c>
      <c r="C515" s="1" t="s">
        <v>7307</v>
      </c>
      <c r="D515" s="1" t="s">
        <v>7308</v>
      </c>
      <c r="E515" s="1" t="s">
        <v>7309</v>
      </c>
      <c r="F515" s="1" t="s">
        <v>7310</v>
      </c>
      <c r="G515" s="1" t="s">
        <v>2949</v>
      </c>
      <c r="H515" s="2">
        <v>1</v>
      </c>
      <c r="I515" s="1" t="s">
        <v>2950</v>
      </c>
      <c r="J515" s="2">
        <v>0</v>
      </c>
      <c r="K515" s="1" t="s">
        <v>7311</v>
      </c>
      <c r="L515" s="1" t="s">
        <v>7312</v>
      </c>
      <c r="M515" s="1" t="s">
        <v>2953</v>
      </c>
      <c r="N515" s="1" t="s">
        <v>6760</v>
      </c>
      <c r="O515" s="16" t="s">
        <v>1225</v>
      </c>
      <c r="P515" s="17" t="s">
        <v>16</v>
      </c>
      <c r="Q515" s="18" t="s">
        <v>1226</v>
      </c>
      <c r="R515" s="1" t="s">
        <v>1227</v>
      </c>
      <c r="S515" s="1" t="s">
        <v>1684</v>
      </c>
      <c r="T515" s="1" t="s">
        <v>1685</v>
      </c>
      <c r="U515" s="6"/>
      <c r="V515" s="30">
        <f>VLOOKUP(B515,AC:AE, 3, FALSE)</f>
      </c>
      <c r="W515" s="1" t="s">
        <v>86</v>
      </c>
      <c r="X515" s="6"/>
      <c r="Y515" s="6"/>
      <c r="Z515" s="6"/>
      <c r="AA515" s="6"/>
      <c r="AB515" s="6"/>
      <c r="AC515" s="1" t="s">
        <v>7313</v>
      </c>
      <c r="AD515" s="1" t="s">
        <v>7314</v>
      </c>
      <c r="AE515" s="1" t="s">
        <v>20</v>
      </c>
      <c r="AF515" s="6"/>
      <c r="AG515" s="6"/>
      <c r="AH515" s="6"/>
      <c r="AI515" s="6"/>
      <c r="AJ515" s="6"/>
      <c r="AK515" s="3"/>
      <c r="AL515" s="6"/>
      <c r="AM515" s="6"/>
      <c r="AN515" s="6"/>
      <c r="AO515" s="6"/>
      <c r="AP515" s="6"/>
      <c r="AQ515" s="6"/>
      <c r="AR515" s="6"/>
      <c r="AS515" s="6"/>
      <c r="AT515" s="6"/>
      <c r="AU515" s="6"/>
      <c r="AV515" s="32"/>
      <c r="AW515" s="32"/>
      <c r="AX515" s="6"/>
      <c r="AY515" s="6"/>
      <c r="AZ515" s="6"/>
      <c r="BA515" s="6"/>
      <c r="BB515" s="6"/>
      <c r="BC515" s="6"/>
      <c r="BD515" s="3"/>
    </row>
    <row x14ac:dyDescent="0.25" r="516" customHeight="1" ht="15.75">
      <c r="A516" s="17" t="s">
        <v>16</v>
      </c>
      <c r="B516" s="15" t="s">
        <v>7313</v>
      </c>
      <c r="C516" s="1" t="s">
        <v>7315</v>
      </c>
      <c r="D516" s="1" t="s">
        <v>2950</v>
      </c>
      <c r="E516" s="1" t="s">
        <v>2979</v>
      </c>
      <c r="F516" s="1" t="s">
        <v>7316</v>
      </c>
      <c r="G516" s="1" t="s">
        <v>2949</v>
      </c>
      <c r="H516" s="2">
        <v>1</v>
      </c>
      <c r="I516" s="1" t="s">
        <v>7317</v>
      </c>
      <c r="J516" s="2">
        <v>18</v>
      </c>
      <c r="K516" s="1" t="s">
        <v>7318</v>
      </c>
      <c r="L516" s="1" t="s">
        <v>2968</v>
      </c>
      <c r="M516" s="1" t="s">
        <v>2953</v>
      </c>
      <c r="N516" s="1" t="s">
        <v>7319</v>
      </c>
      <c r="O516" s="16" t="s">
        <v>7314</v>
      </c>
      <c r="P516" s="17" t="s">
        <v>16</v>
      </c>
      <c r="Q516" s="18" t="s">
        <v>7320</v>
      </c>
      <c r="R516" s="1" t="s">
        <v>7321</v>
      </c>
      <c r="S516" s="1" t="s">
        <v>1690</v>
      </c>
      <c r="T516" s="1" t="s">
        <v>1690</v>
      </c>
      <c r="U516" s="6"/>
      <c r="V516" s="30">
        <f>VLOOKUP(B516,AC:AE, 3, FALSE)</f>
      </c>
      <c r="W516" s="1" t="s">
        <v>86</v>
      </c>
      <c r="X516" s="6"/>
      <c r="Y516" s="6"/>
      <c r="Z516" s="6"/>
      <c r="AA516" s="6"/>
      <c r="AB516" s="6"/>
      <c r="AC516" s="1" t="s">
        <v>1228</v>
      </c>
      <c r="AD516" s="1" t="s">
        <v>1229</v>
      </c>
      <c r="AE516" s="1" t="s">
        <v>135</v>
      </c>
      <c r="AF516" s="6"/>
      <c r="AG516" s="6"/>
      <c r="AH516" s="6"/>
      <c r="AI516" s="6"/>
      <c r="AJ516" s="6"/>
      <c r="AK516" s="3"/>
      <c r="AL516" s="6"/>
      <c r="AM516" s="6"/>
      <c r="AN516" s="6"/>
      <c r="AO516" s="6"/>
      <c r="AP516" s="6"/>
      <c r="AQ516" s="6"/>
      <c r="AR516" s="6"/>
      <c r="AS516" s="6"/>
      <c r="AT516" s="6"/>
      <c r="AU516" s="6"/>
      <c r="AV516" s="32"/>
      <c r="AW516" s="32"/>
      <c r="AX516" s="6"/>
      <c r="AY516" s="6"/>
      <c r="AZ516" s="6"/>
      <c r="BA516" s="6"/>
      <c r="BB516" s="6"/>
      <c r="BC516" s="6"/>
      <c r="BD516" s="3"/>
    </row>
    <row x14ac:dyDescent="0.25" r="517" customHeight="1" ht="15.75">
      <c r="A517" s="17" t="s">
        <v>32</v>
      </c>
      <c r="B517" s="15" t="s">
        <v>1228</v>
      </c>
      <c r="C517" s="1" t="s">
        <v>7322</v>
      </c>
      <c r="D517" s="1" t="s">
        <v>7323</v>
      </c>
      <c r="E517" s="1" t="s">
        <v>7324</v>
      </c>
      <c r="F517" s="1" t="s">
        <v>7325</v>
      </c>
      <c r="G517" s="1" t="s">
        <v>2953</v>
      </c>
      <c r="H517" s="2">
        <v>1</v>
      </c>
      <c r="I517" s="1" t="s">
        <v>7326</v>
      </c>
      <c r="J517" s="19">
        <v>24.5</v>
      </c>
      <c r="K517" s="1" t="s">
        <v>2993</v>
      </c>
      <c r="L517" s="1" t="s">
        <v>2968</v>
      </c>
      <c r="M517" s="1" t="s">
        <v>2953</v>
      </c>
      <c r="N517" s="1" t="s">
        <v>7327</v>
      </c>
      <c r="O517" s="16" t="s">
        <v>1229</v>
      </c>
      <c r="P517" s="17" t="s">
        <v>32</v>
      </c>
      <c r="Q517" s="18" t="s">
        <v>1230</v>
      </c>
      <c r="R517" s="1" t="s">
        <v>1231</v>
      </c>
      <c r="S517" s="1" t="s">
        <v>1721</v>
      </c>
      <c r="T517" s="1" t="s">
        <v>1685</v>
      </c>
      <c r="U517" s="6"/>
      <c r="V517" s="30">
        <f>VLOOKUP(B517,AC:AE, 3, FALSE)</f>
      </c>
      <c r="W517" s="1" t="s">
        <v>5197</v>
      </c>
      <c r="X517" s="6"/>
      <c r="Y517" s="6"/>
      <c r="Z517" s="6"/>
      <c r="AA517" s="6"/>
      <c r="AB517" s="6"/>
      <c r="AC517" s="1" t="s">
        <v>1232</v>
      </c>
      <c r="AD517" s="32" t="s">
        <v>1233</v>
      </c>
      <c r="AE517" s="1" t="s">
        <v>126</v>
      </c>
      <c r="AF517" s="6"/>
      <c r="AG517" s="6"/>
      <c r="AH517" s="6"/>
      <c r="AI517" s="6"/>
      <c r="AJ517" s="6"/>
      <c r="AK517" s="3"/>
      <c r="AL517" s="6"/>
      <c r="AM517" s="6"/>
      <c r="AN517" s="6"/>
      <c r="AO517" s="6"/>
      <c r="AP517" s="6"/>
      <c r="AQ517" s="6"/>
      <c r="AR517" s="6"/>
      <c r="AS517" s="6"/>
      <c r="AT517" s="6"/>
      <c r="AU517" s="6"/>
      <c r="AV517" s="32"/>
      <c r="AW517" s="32"/>
      <c r="AX517" s="6"/>
      <c r="AY517" s="6"/>
      <c r="AZ517" s="6"/>
      <c r="BA517" s="6"/>
      <c r="BB517" s="6"/>
      <c r="BC517" s="6"/>
      <c r="BD517" s="3"/>
    </row>
    <row x14ac:dyDescent="0.25" r="518" customHeight="1" ht="15.75">
      <c r="A518" s="17" t="s">
        <v>16</v>
      </c>
      <c r="B518" s="15" t="s">
        <v>1232</v>
      </c>
      <c r="C518" s="1" t="s">
        <v>7328</v>
      </c>
      <c r="D518" s="1" t="s">
        <v>7329</v>
      </c>
      <c r="E518" s="1" t="s">
        <v>7330</v>
      </c>
      <c r="F518" s="1" t="s">
        <v>7331</v>
      </c>
      <c r="G518" s="1" t="s">
        <v>2949</v>
      </c>
      <c r="H518" s="19">
        <v>0.619047619</v>
      </c>
      <c r="I518" s="1" t="s">
        <v>7332</v>
      </c>
      <c r="J518" s="19">
        <v>1.5</v>
      </c>
      <c r="K518" s="1" t="s">
        <v>7333</v>
      </c>
      <c r="L518" s="1" t="s">
        <v>7334</v>
      </c>
      <c r="M518" s="1" t="s">
        <v>2953</v>
      </c>
      <c r="N518" s="1" t="s">
        <v>7335</v>
      </c>
      <c r="O518" s="16" t="s">
        <v>1233</v>
      </c>
      <c r="P518" s="17" t="s">
        <v>16</v>
      </c>
      <c r="Q518" s="18" t="s">
        <v>1234</v>
      </c>
      <c r="R518" s="1" t="s">
        <v>1235</v>
      </c>
      <c r="S518" s="1" t="s">
        <v>1684</v>
      </c>
      <c r="T518" s="1" t="s">
        <v>1685</v>
      </c>
      <c r="U518" s="6"/>
      <c r="V518" s="30">
        <f>VLOOKUP(B518,AC:AE, 3, FALSE)</f>
      </c>
      <c r="W518" s="1" t="s">
        <v>86</v>
      </c>
      <c r="X518" s="6"/>
      <c r="Y518" s="6"/>
      <c r="Z518" s="6"/>
      <c r="AA518" s="6"/>
      <c r="AB518" s="6"/>
      <c r="AC518" s="1" t="s">
        <v>1236</v>
      </c>
      <c r="AD518" s="1" t="s">
        <v>1237</v>
      </c>
      <c r="AE518" s="1" t="s">
        <v>92</v>
      </c>
      <c r="AF518" s="6"/>
      <c r="AG518" s="6"/>
      <c r="AH518" s="6"/>
      <c r="AI518" s="6"/>
      <c r="AJ518" s="6"/>
      <c r="AK518" s="3"/>
      <c r="AL518" s="6"/>
      <c r="AM518" s="6"/>
      <c r="AN518" s="6"/>
      <c r="AO518" s="6"/>
      <c r="AP518" s="6"/>
      <c r="AQ518" s="6"/>
      <c r="AR518" s="6"/>
      <c r="AS518" s="6"/>
      <c r="AT518" s="6"/>
      <c r="AU518" s="6"/>
      <c r="AV518" s="32"/>
      <c r="AW518" s="32"/>
      <c r="AX518" s="6"/>
      <c r="AY518" s="6"/>
      <c r="AZ518" s="6"/>
      <c r="BA518" s="6"/>
      <c r="BB518" s="6"/>
      <c r="BC518" s="6"/>
      <c r="BD518" s="3"/>
    </row>
    <row x14ac:dyDescent="0.25" r="519" customHeight="1" ht="15.75">
      <c r="A519" s="17" t="s">
        <v>16</v>
      </c>
      <c r="B519" s="15" t="s">
        <v>1236</v>
      </c>
      <c r="C519" s="1" t="s">
        <v>7336</v>
      </c>
      <c r="D519" s="1" t="s">
        <v>7337</v>
      </c>
      <c r="E519" s="1" t="s">
        <v>7338</v>
      </c>
      <c r="F519" s="1" t="s">
        <v>7339</v>
      </c>
      <c r="G519" s="1" t="s">
        <v>2949</v>
      </c>
      <c r="H519" s="2">
        <v>1</v>
      </c>
      <c r="I519" s="1" t="s">
        <v>7340</v>
      </c>
      <c r="J519" s="2">
        <v>20</v>
      </c>
      <c r="K519" s="1" t="s">
        <v>3714</v>
      </c>
      <c r="L519" s="1" t="s">
        <v>7341</v>
      </c>
      <c r="M519" s="1" t="s">
        <v>2953</v>
      </c>
      <c r="N519" s="1" t="s">
        <v>7342</v>
      </c>
      <c r="O519" s="16" t="s">
        <v>1237</v>
      </c>
      <c r="P519" s="17" t="s">
        <v>16</v>
      </c>
      <c r="Q519" s="18" t="s">
        <v>1238</v>
      </c>
      <c r="R519" s="1" t="s">
        <v>1239</v>
      </c>
      <c r="S519" s="1" t="s">
        <v>1721</v>
      </c>
      <c r="T519" s="1" t="s">
        <v>1685</v>
      </c>
      <c r="U519" s="6"/>
      <c r="V519" s="30">
        <f>VLOOKUP(B519,AC:AE, 3, FALSE)</f>
      </c>
      <c r="W519" s="1" t="s">
        <v>86</v>
      </c>
      <c r="X519" s="6"/>
      <c r="Y519" s="6"/>
      <c r="Z519" s="6"/>
      <c r="AA519" s="6"/>
      <c r="AB519" s="6"/>
      <c r="AC519" s="1" t="s">
        <v>1240</v>
      </c>
      <c r="AD519" s="1" t="s">
        <v>1241</v>
      </c>
      <c r="AE519" s="1" t="s">
        <v>50</v>
      </c>
      <c r="AF519" s="6"/>
      <c r="AG519" s="6"/>
      <c r="AH519" s="6"/>
      <c r="AI519" s="6"/>
      <c r="AJ519" s="6"/>
      <c r="AK519" s="3"/>
      <c r="AL519" s="6"/>
      <c r="AM519" s="6"/>
      <c r="AN519" s="6"/>
      <c r="AO519" s="6"/>
      <c r="AP519" s="6"/>
      <c r="AQ519" s="6"/>
      <c r="AR519" s="6"/>
      <c r="AS519" s="6"/>
      <c r="AT519" s="6"/>
      <c r="AU519" s="6"/>
      <c r="AV519" s="32"/>
      <c r="AW519" s="32"/>
      <c r="AX519" s="6"/>
      <c r="AY519" s="6"/>
      <c r="AZ519" s="6"/>
      <c r="BA519" s="6"/>
      <c r="BB519" s="6"/>
      <c r="BC519" s="6"/>
      <c r="BD519" s="3"/>
    </row>
    <row x14ac:dyDescent="0.25" r="520" customHeight="1" ht="15.75">
      <c r="A520" s="17" t="s">
        <v>32</v>
      </c>
      <c r="B520" s="15" t="s">
        <v>1240</v>
      </c>
      <c r="C520" s="1" t="s">
        <v>7343</v>
      </c>
      <c r="D520" s="1" t="s">
        <v>4274</v>
      </c>
      <c r="E520" s="1" t="s">
        <v>7344</v>
      </c>
      <c r="F520" s="1" t="s">
        <v>7345</v>
      </c>
      <c r="G520" s="1" t="s">
        <v>2953</v>
      </c>
      <c r="H520" s="19">
        <v>0.368421053</v>
      </c>
      <c r="I520" s="1" t="s">
        <v>7346</v>
      </c>
      <c r="J520" s="19">
        <v>2.5</v>
      </c>
      <c r="K520" s="1" t="s">
        <v>2993</v>
      </c>
      <c r="L520" s="1" t="s">
        <v>2968</v>
      </c>
      <c r="M520" s="1" t="s">
        <v>2953</v>
      </c>
      <c r="N520" s="1" t="s">
        <v>7347</v>
      </c>
      <c r="O520" s="16" t="s">
        <v>1241</v>
      </c>
      <c r="P520" s="17" t="s">
        <v>32</v>
      </c>
      <c r="Q520" s="18" t="s">
        <v>1242</v>
      </c>
      <c r="R520" s="1" t="s">
        <v>1243</v>
      </c>
      <c r="S520" s="1" t="s">
        <v>1746</v>
      </c>
      <c r="T520" s="1" t="s">
        <v>1685</v>
      </c>
      <c r="U520" s="6"/>
      <c r="V520" s="30">
        <f>VLOOKUP(B520,AC:AE, 3, FALSE)</f>
      </c>
      <c r="W520" s="1" t="s">
        <v>5207</v>
      </c>
      <c r="X520" s="6"/>
      <c r="Y520" s="6"/>
      <c r="Z520" s="6"/>
      <c r="AA520" s="6"/>
      <c r="AB520" s="6"/>
      <c r="AC520" s="1" t="s">
        <v>1244</v>
      </c>
      <c r="AD520" s="32" t="s">
        <v>1245</v>
      </c>
      <c r="AE520" s="1" t="s">
        <v>126</v>
      </c>
      <c r="AF520" s="6"/>
      <c r="AG520" s="6"/>
      <c r="AH520" s="6"/>
      <c r="AI520" s="6"/>
      <c r="AJ520" s="6"/>
      <c r="AK520" s="3"/>
      <c r="AL520" s="6"/>
      <c r="AM520" s="6"/>
      <c r="AN520" s="6"/>
      <c r="AO520" s="6"/>
      <c r="AP520" s="6"/>
      <c r="AQ520" s="6"/>
      <c r="AR520" s="6"/>
      <c r="AS520" s="6"/>
      <c r="AT520" s="6"/>
      <c r="AU520" s="6"/>
      <c r="AV520" s="32"/>
      <c r="AW520" s="32"/>
      <c r="AX520" s="6"/>
      <c r="AY520" s="6"/>
      <c r="AZ520" s="6"/>
      <c r="BA520" s="6"/>
      <c r="BB520" s="6"/>
      <c r="BC520" s="6"/>
      <c r="BD520" s="3"/>
    </row>
    <row x14ac:dyDescent="0.25" r="521" customHeight="1" ht="15.75">
      <c r="A521" s="17" t="s">
        <v>32</v>
      </c>
      <c r="B521" s="15" t="s">
        <v>1244</v>
      </c>
      <c r="C521" s="1" t="s">
        <v>7348</v>
      </c>
      <c r="D521" s="1" t="s">
        <v>4974</v>
      </c>
      <c r="E521" s="1" t="s">
        <v>7349</v>
      </c>
      <c r="F521" s="1" t="s">
        <v>7350</v>
      </c>
      <c r="G521" s="1" t="s">
        <v>2953</v>
      </c>
      <c r="H521" s="2">
        <v>1</v>
      </c>
      <c r="I521" s="1" t="s">
        <v>7351</v>
      </c>
      <c r="J521" s="19">
        <v>3.5</v>
      </c>
      <c r="K521" s="1" t="s">
        <v>2993</v>
      </c>
      <c r="L521" s="1" t="s">
        <v>6979</v>
      </c>
      <c r="M521" s="1" t="s">
        <v>2953</v>
      </c>
      <c r="N521" s="1" t="s">
        <v>6643</v>
      </c>
      <c r="O521" s="16" t="s">
        <v>1245</v>
      </c>
      <c r="P521" s="17" t="s">
        <v>32</v>
      </c>
      <c r="Q521" s="18" t="s">
        <v>1246</v>
      </c>
      <c r="R521" s="1" t="s">
        <v>991</v>
      </c>
      <c r="S521" s="1" t="s">
        <v>1684</v>
      </c>
      <c r="T521" s="1" t="s">
        <v>1685</v>
      </c>
      <c r="U521" s="6"/>
      <c r="V521" s="30">
        <f>VLOOKUP(B521,AC:AE, 3, FALSE)</f>
      </c>
      <c r="W521" s="1" t="s">
        <v>4765</v>
      </c>
      <c r="X521" s="6"/>
      <c r="Y521" s="6"/>
      <c r="Z521" s="6"/>
      <c r="AA521" s="6"/>
      <c r="AB521" s="6"/>
      <c r="AC521" s="1" t="s">
        <v>1247</v>
      </c>
      <c r="AD521" s="1" t="s">
        <v>1248</v>
      </c>
      <c r="AE521" s="1" t="s">
        <v>62</v>
      </c>
      <c r="AF521" s="6"/>
      <c r="AG521" s="6"/>
      <c r="AH521" s="6"/>
      <c r="AI521" s="6"/>
      <c r="AJ521" s="6"/>
      <c r="AK521" s="3"/>
      <c r="AL521" s="6"/>
      <c r="AM521" s="6"/>
      <c r="AN521" s="6"/>
      <c r="AO521" s="6"/>
      <c r="AP521" s="6"/>
      <c r="AQ521" s="6"/>
      <c r="AR521" s="6"/>
      <c r="AS521" s="6"/>
      <c r="AT521" s="6"/>
      <c r="AU521" s="6"/>
      <c r="AV521" s="32"/>
      <c r="AW521" s="32"/>
      <c r="AX521" s="6"/>
      <c r="AY521" s="6"/>
      <c r="AZ521" s="6"/>
      <c r="BA521" s="6"/>
      <c r="BB521" s="6"/>
      <c r="BC521" s="6"/>
      <c r="BD521" s="3"/>
    </row>
    <row x14ac:dyDescent="0.25" r="522" customHeight="1" ht="15.75">
      <c r="A522" s="17" t="s">
        <v>16</v>
      </c>
      <c r="B522" s="15" t="s">
        <v>1247</v>
      </c>
      <c r="C522" s="1" t="s">
        <v>7352</v>
      </c>
      <c r="D522" s="1" t="s">
        <v>6354</v>
      </c>
      <c r="E522" s="1" t="s">
        <v>7353</v>
      </c>
      <c r="F522" s="1" t="s">
        <v>7354</v>
      </c>
      <c r="G522" s="1" t="s">
        <v>2949</v>
      </c>
      <c r="H522" s="2">
        <v>1</v>
      </c>
      <c r="I522" s="1" t="s">
        <v>7355</v>
      </c>
      <c r="J522" s="2">
        <v>17</v>
      </c>
      <c r="K522" s="1" t="s">
        <v>7356</v>
      </c>
      <c r="L522" s="1" t="s">
        <v>2968</v>
      </c>
      <c r="M522" s="1" t="s">
        <v>2953</v>
      </c>
      <c r="N522" s="1" t="s">
        <v>7357</v>
      </c>
      <c r="O522" s="16" t="s">
        <v>1248</v>
      </c>
      <c r="P522" s="17" t="s">
        <v>16</v>
      </c>
      <c r="Q522" s="18" t="s">
        <v>1249</v>
      </c>
      <c r="R522" s="1" t="s">
        <v>1250</v>
      </c>
      <c r="S522" s="1" t="s">
        <v>1684</v>
      </c>
      <c r="T522" s="1" t="s">
        <v>1685</v>
      </c>
      <c r="U522" s="6"/>
      <c r="V522" s="30">
        <f>VLOOKUP(B522,AC:AE, 3, FALSE)</f>
      </c>
      <c r="W522" s="1" t="s">
        <v>86</v>
      </c>
      <c r="X522" s="6"/>
      <c r="Y522" s="6"/>
      <c r="Z522" s="6"/>
      <c r="AA522" s="6"/>
      <c r="AB522" s="6"/>
      <c r="AC522" s="1" t="s">
        <v>2420</v>
      </c>
      <c r="AD522" s="32" t="s">
        <v>7358</v>
      </c>
      <c r="AE522" s="1" t="s">
        <v>135</v>
      </c>
      <c r="AF522" s="6"/>
      <c r="AG522" s="6"/>
      <c r="AH522" s="6"/>
      <c r="AI522" s="6"/>
      <c r="AJ522" s="6"/>
      <c r="AK522" s="3"/>
      <c r="AL522" s="6"/>
      <c r="AM522" s="6"/>
      <c r="AN522" s="6"/>
      <c r="AO522" s="6"/>
      <c r="AP522" s="6"/>
      <c r="AQ522" s="6"/>
      <c r="AR522" s="6"/>
      <c r="AS522" s="6"/>
      <c r="AT522" s="6"/>
      <c r="AU522" s="6"/>
      <c r="AV522" s="32"/>
      <c r="AW522" s="32"/>
      <c r="AX522" s="6"/>
      <c r="AY522" s="6"/>
      <c r="AZ522" s="6"/>
      <c r="BA522" s="6"/>
      <c r="BB522" s="6"/>
      <c r="BC522" s="6"/>
      <c r="BD522" s="3"/>
    </row>
    <row x14ac:dyDescent="0.25" r="523" customHeight="1" ht="15.75">
      <c r="A523" s="17" t="s">
        <v>1681</v>
      </c>
      <c r="B523" s="15" t="s">
        <v>2420</v>
      </c>
      <c r="C523" s="1" t="s">
        <v>7359</v>
      </c>
      <c r="D523" s="1" t="s">
        <v>3700</v>
      </c>
      <c r="E523" s="1" t="s">
        <v>7360</v>
      </c>
      <c r="F523" s="1" t="s">
        <v>7361</v>
      </c>
      <c r="G523" s="1" t="s">
        <v>2949</v>
      </c>
      <c r="H523" s="2">
        <v>1</v>
      </c>
      <c r="I523" s="1" t="s">
        <v>7362</v>
      </c>
      <c r="J523" s="2">
        <v>2</v>
      </c>
      <c r="K523" s="1" t="s">
        <v>7363</v>
      </c>
      <c r="L523" s="1" t="s">
        <v>2968</v>
      </c>
      <c r="M523" s="1" t="s">
        <v>2949</v>
      </c>
      <c r="N523" s="1" t="s">
        <v>7364</v>
      </c>
      <c r="O523" s="16" t="s">
        <v>2421</v>
      </c>
      <c r="P523" s="17" t="s">
        <v>1681</v>
      </c>
      <c r="Q523" s="18" t="s">
        <v>2422</v>
      </c>
      <c r="R523" s="1" t="s">
        <v>2423</v>
      </c>
      <c r="S523" s="1" t="s">
        <v>1684</v>
      </c>
      <c r="T523" s="1" t="s">
        <v>1685</v>
      </c>
      <c r="U523" s="6"/>
      <c r="V523" s="30">
        <f>VLOOKUP(B523,AC:AE, 3, FALSE)</f>
      </c>
      <c r="W523" s="1" t="s">
        <v>86</v>
      </c>
      <c r="X523" s="1" t="s">
        <v>2970</v>
      </c>
      <c r="Y523" s="6"/>
      <c r="Z523" s="6"/>
      <c r="AA523" s="6"/>
      <c r="AB523" s="6"/>
      <c r="AC523" s="1" t="s">
        <v>2424</v>
      </c>
      <c r="AD523" s="32" t="s">
        <v>2425</v>
      </c>
      <c r="AE523" s="1" t="s">
        <v>27</v>
      </c>
      <c r="AF523" s="6"/>
      <c r="AG523" s="6"/>
      <c r="AH523" s="6"/>
      <c r="AI523" s="6"/>
      <c r="AJ523" s="6"/>
      <c r="AK523" s="3"/>
      <c r="AL523" s="6"/>
      <c r="AM523" s="6"/>
      <c r="AN523" s="6"/>
      <c r="AO523" s="6"/>
      <c r="AP523" s="6"/>
      <c r="AQ523" s="6"/>
      <c r="AR523" s="6"/>
      <c r="AS523" s="6"/>
      <c r="AT523" s="6"/>
      <c r="AU523" s="6"/>
      <c r="AV523" s="32"/>
      <c r="AW523" s="32"/>
      <c r="AX523" s="6"/>
      <c r="AY523" s="6"/>
      <c r="AZ523" s="6"/>
      <c r="BA523" s="6"/>
      <c r="BB523" s="6"/>
      <c r="BC523" s="6"/>
      <c r="BD523" s="3"/>
    </row>
    <row x14ac:dyDescent="0.25" r="524" customHeight="1" ht="15.75">
      <c r="A524" s="17" t="s">
        <v>1681</v>
      </c>
      <c r="B524" s="15" t="s">
        <v>2424</v>
      </c>
      <c r="C524" s="1" t="s">
        <v>7365</v>
      </c>
      <c r="D524" s="1" t="s">
        <v>7366</v>
      </c>
      <c r="E524" s="1" t="s">
        <v>7367</v>
      </c>
      <c r="F524" s="1" t="s">
        <v>7368</v>
      </c>
      <c r="G524" s="1" t="s">
        <v>2949</v>
      </c>
      <c r="H524" s="2">
        <v>1</v>
      </c>
      <c r="I524" s="1" t="s">
        <v>2950</v>
      </c>
      <c r="J524" s="2">
        <v>0</v>
      </c>
      <c r="K524" s="1" t="s">
        <v>7369</v>
      </c>
      <c r="L524" s="1" t="s">
        <v>2968</v>
      </c>
      <c r="M524" s="1" t="s">
        <v>2949</v>
      </c>
      <c r="N524" s="1" t="s">
        <v>7263</v>
      </c>
      <c r="O524" s="16" t="s">
        <v>2425</v>
      </c>
      <c r="P524" s="17" t="s">
        <v>1681</v>
      </c>
      <c r="Q524" s="18" t="s">
        <v>2426</v>
      </c>
      <c r="R524" s="1" t="s">
        <v>2427</v>
      </c>
      <c r="S524" s="1" t="s">
        <v>1684</v>
      </c>
      <c r="T524" s="1" t="s">
        <v>1685</v>
      </c>
      <c r="U524" s="6"/>
      <c r="V524" s="30">
        <f>VLOOKUP(B524,AC:AE, 3, FALSE)</f>
      </c>
      <c r="W524" s="1" t="s">
        <v>86</v>
      </c>
      <c r="X524" s="1" t="s">
        <v>2970</v>
      </c>
      <c r="Y524" s="6"/>
      <c r="Z524" s="6"/>
      <c r="AA524" s="6"/>
      <c r="AB524" s="6"/>
      <c r="AC524" s="1" t="s">
        <v>1251</v>
      </c>
      <c r="AD524" s="32" t="s">
        <v>1252</v>
      </c>
      <c r="AE524" s="1" t="s">
        <v>126</v>
      </c>
      <c r="AF524" s="6"/>
      <c r="AG524" s="6"/>
      <c r="AH524" s="6"/>
      <c r="AI524" s="6"/>
      <c r="AJ524" s="6"/>
      <c r="AK524" s="3"/>
      <c r="AL524" s="6"/>
      <c r="AM524" s="6"/>
      <c r="AN524" s="6"/>
      <c r="AO524" s="6"/>
      <c r="AP524" s="6"/>
      <c r="AQ524" s="6"/>
      <c r="AR524" s="6"/>
      <c r="AS524" s="6"/>
      <c r="AT524" s="6"/>
      <c r="AU524" s="6"/>
      <c r="AV524" s="32"/>
      <c r="AW524" s="32"/>
      <c r="AX524" s="6"/>
      <c r="AY524" s="6"/>
      <c r="AZ524" s="6"/>
      <c r="BA524" s="6"/>
      <c r="BB524" s="6"/>
      <c r="BC524" s="6"/>
      <c r="BD524" s="3"/>
    </row>
    <row x14ac:dyDescent="0.25" r="525" customHeight="1" ht="15.75">
      <c r="A525" s="17" t="s">
        <v>32</v>
      </c>
      <c r="B525" s="15" t="s">
        <v>1251</v>
      </c>
      <c r="C525" s="1" t="s">
        <v>7370</v>
      </c>
      <c r="D525" s="1" t="s">
        <v>6572</v>
      </c>
      <c r="E525" s="1" t="s">
        <v>7371</v>
      </c>
      <c r="F525" s="1" t="s">
        <v>7372</v>
      </c>
      <c r="G525" s="1" t="s">
        <v>2953</v>
      </c>
      <c r="H525" s="2">
        <v>1</v>
      </c>
      <c r="I525" s="1" t="s">
        <v>7373</v>
      </c>
      <c r="J525" s="2">
        <v>4</v>
      </c>
      <c r="K525" s="1" t="s">
        <v>2993</v>
      </c>
      <c r="L525" s="1" t="s">
        <v>2968</v>
      </c>
      <c r="M525" s="1" t="s">
        <v>2953</v>
      </c>
      <c r="N525" s="1" t="s">
        <v>7374</v>
      </c>
      <c r="O525" s="16" t="s">
        <v>1252</v>
      </c>
      <c r="P525" s="17" t="s">
        <v>32</v>
      </c>
      <c r="Q525" s="18" t="s">
        <v>1253</v>
      </c>
      <c r="R525" s="1" t="s">
        <v>991</v>
      </c>
      <c r="S525" s="1" t="s">
        <v>1684</v>
      </c>
      <c r="T525" s="1" t="s">
        <v>1685</v>
      </c>
      <c r="U525" s="6"/>
      <c r="V525" s="30">
        <f>VLOOKUP(B525,AC:AE, 3, FALSE)</f>
      </c>
      <c r="W525" s="1" t="s">
        <v>5111</v>
      </c>
      <c r="X525" s="6"/>
      <c r="Y525" s="6"/>
      <c r="Z525" s="6"/>
      <c r="AA525" s="6"/>
      <c r="AB525" s="6"/>
      <c r="AC525" s="1" t="s">
        <v>2428</v>
      </c>
      <c r="AD525" s="32" t="s">
        <v>2429</v>
      </c>
      <c r="AE525" s="1" t="s">
        <v>126</v>
      </c>
      <c r="AF525" s="6"/>
      <c r="AG525" s="6"/>
      <c r="AH525" s="6"/>
      <c r="AI525" s="6"/>
      <c r="AJ525" s="6"/>
      <c r="AK525" s="3"/>
      <c r="AL525" s="6"/>
      <c r="AM525" s="6"/>
      <c r="AN525" s="6"/>
      <c r="AO525" s="6"/>
      <c r="AP525" s="6"/>
      <c r="AQ525" s="6"/>
      <c r="AR525" s="6"/>
      <c r="AS525" s="6"/>
      <c r="AT525" s="6"/>
      <c r="AU525" s="6"/>
      <c r="AV525" s="32"/>
      <c r="AW525" s="32"/>
      <c r="AX525" s="6"/>
      <c r="AY525" s="6"/>
      <c r="AZ525" s="6"/>
      <c r="BA525" s="6"/>
      <c r="BB525" s="6"/>
      <c r="BC525" s="6"/>
      <c r="BD525" s="3"/>
    </row>
    <row x14ac:dyDescent="0.25" r="526" customHeight="1" ht="15.75">
      <c r="A526" s="17" t="s">
        <v>1693</v>
      </c>
      <c r="B526" s="15" t="s">
        <v>2428</v>
      </c>
      <c r="C526" s="1" t="s">
        <v>7375</v>
      </c>
      <c r="D526" s="1" t="s">
        <v>6639</v>
      </c>
      <c r="E526" s="1" t="s">
        <v>7376</v>
      </c>
      <c r="F526" s="1" t="s">
        <v>7377</v>
      </c>
      <c r="G526" s="1" t="s">
        <v>2953</v>
      </c>
      <c r="H526" s="2">
        <v>1</v>
      </c>
      <c r="I526" s="1" t="s">
        <v>7378</v>
      </c>
      <c r="J526" s="19">
        <v>3.5</v>
      </c>
      <c r="K526" s="1" t="s">
        <v>2993</v>
      </c>
      <c r="L526" s="1" t="s">
        <v>2968</v>
      </c>
      <c r="M526" s="1" t="s">
        <v>2949</v>
      </c>
      <c r="N526" s="1" t="s">
        <v>7379</v>
      </c>
      <c r="O526" s="16" t="s">
        <v>2429</v>
      </c>
      <c r="P526" s="17" t="s">
        <v>1693</v>
      </c>
      <c r="Q526" s="18" t="s">
        <v>2430</v>
      </c>
      <c r="R526" s="1" t="s">
        <v>991</v>
      </c>
      <c r="S526" s="1" t="s">
        <v>1684</v>
      </c>
      <c r="T526" s="1" t="s">
        <v>1685</v>
      </c>
      <c r="U526" s="6"/>
      <c r="V526" s="30">
        <f>VLOOKUP(B526,AC:AE, 3, FALSE)</f>
      </c>
      <c r="W526" s="1" t="s">
        <v>86</v>
      </c>
      <c r="X526" s="1" t="s">
        <v>2970</v>
      </c>
      <c r="Y526" s="6"/>
      <c r="Z526" s="6"/>
      <c r="AA526" s="6"/>
      <c r="AB526" s="6"/>
      <c r="AC526" s="1" t="s">
        <v>2431</v>
      </c>
      <c r="AD526" s="1" t="s">
        <v>2432</v>
      </c>
      <c r="AE526" s="1" t="s">
        <v>126</v>
      </c>
      <c r="AF526" s="6"/>
      <c r="AG526" s="6"/>
      <c r="AH526" s="6"/>
      <c r="AI526" s="6"/>
      <c r="AJ526" s="6"/>
      <c r="AK526" s="3"/>
      <c r="AL526" s="6"/>
      <c r="AM526" s="6"/>
      <c r="AN526" s="6"/>
      <c r="AO526" s="6"/>
      <c r="AP526" s="6"/>
      <c r="AQ526" s="6"/>
      <c r="AR526" s="6"/>
      <c r="AS526" s="6"/>
      <c r="AT526" s="6"/>
      <c r="AU526" s="6"/>
      <c r="AV526" s="32"/>
      <c r="AW526" s="32"/>
      <c r="AX526" s="6"/>
      <c r="AY526" s="6"/>
      <c r="AZ526" s="6"/>
      <c r="BA526" s="6"/>
      <c r="BB526" s="6"/>
      <c r="BC526" s="6"/>
      <c r="BD526" s="3"/>
    </row>
    <row x14ac:dyDescent="0.25" r="527" customHeight="1" ht="15.75">
      <c r="A527" s="17" t="s">
        <v>1681</v>
      </c>
      <c r="B527" s="15" t="s">
        <v>2431</v>
      </c>
      <c r="C527" s="1" t="s">
        <v>7380</v>
      </c>
      <c r="D527" s="1" t="s">
        <v>7381</v>
      </c>
      <c r="E527" s="1" t="s">
        <v>7382</v>
      </c>
      <c r="F527" s="1" t="s">
        <v>7383</v>
      </c>
      <c r="G527" s="1" t="s">
        <v>2949</v>
      </c>
      <c r="H527" s="2">
        <v>1</v>
      </c>
      <c r="I527" s="1" t="s">
        <v>2950</v>
      </c>
      <c r="J527" s="2">
        <v>0</v>
      </c>
      <c r="K527" s="1" t="s">
        <v>7384</v>
      </c>
      <c r="L527" s="1" t="s">
        <v>2968</v>
      </c>
      <c r="M527" s="1" t="s">
        <v>2949</v>
      </c>
      <c r="N527" s="1" t="s">
        <v>7385</v>
      </c>
      <c r="O527" s="16" t="s">
        <v>2432</v>
      </c>
      <c r="P527" s="17" t="s">
        <v>1681</v>
      </c>
      <c r="Q527" s="18" t="s">
        <v>2433</v>
      </c>
      <c r="R527" s="1" t="s">
        <v>2434</v>
      </c>
      <c r="S527" s="1" t="s">
        <v>1684</v>
      </c>
      <c r="T527" s="1" t="s">
        <v>1685</v>
      </c>
      <c r="U527" s="6"/>
      <c r="V527" s="30">
        <f>VLOOKUP(B527,AC:AE, 3, FALSE)</f>
      </c>
      <c r="W527" s="1" t="s">
        <v>86</v>
      </c>
      <c r="X527" s="1" t="s">
        <v>2970</v>
      </c>
      <c r="Y527" s="6"/>
      <c r="Z527" s="6"/>
      <c r="AA527" s="6"/>
      <c r="AB527" s="6"/>
      <c r="AC527" s="1" t="s">
        <v>2435</v>
      </c>
      <c r="AD527" s="32" t="s">
        <v>2436</v>
      </c>
      <c r="AE527" s="1" t="s">
        <v>27</v>
      </c>
      <c r="AF527" s="6"/>
      <c r="AG527" s="6"/>
      <c r="AH527" s="6"/>
      <c r="AI527" s="6"/>
      <c r="AJ527" s="6"/>
      <c r="AK527" s="3"/>
      <c r="AL527" s="6"/>
      <c r="AM527" s="6"/>
      <c r="AN527" s="6"/>
      <c r="AO527" s="6"/>
      <c r="AP527" s="6"/>
      <c r="AQ527" s="6"/>
      <c r="AR527" s="6"/>
      <c r="AS527" s="6"/>
      <c r="AT527" s="6"/>
      <c r="AU527" s="6"/>
      <c r="AV527" s="32"/>
      <c r="AW527" s="32"/>
      <c r="AX527" s="6"/>
      <c r="AY527" s="6"/>
      <c r="AZ527" s="6"/>
      <c r="BA527" s="6"/>
      <c r="BB527" s="6"/>
      <c r="BC527" s="6"/>
      <c r="BD527" s="3"/>
    </row>
    <row x14ac:dyDescent="0.25" r="528" customHeight="1" ht="15.75">
      <c r="A528" s="17" t="s">
        <v>1681</v>
      </c>
      <c r="B528" s="15" t="s">
        <v>2435</v>
      </c>
      <c r="C528" s="1" t="s">
        <v>7386</v>
      </c>
      <c r="D528" s="1" t="s">
        <v>2950</v>
      </c>
      <c r="E528" s="1" t="s">
        <v>2979</v>
      </c>
      <c r="F528" s="1" t="s">
        <v>7387</v>
      </c>
      <c r="G528" s="1" t="s">
        <v>2949</v>
      </c>
      <c r="H528" s="2">
        <v>1</v>
      </c>
      <c r="I528" s="1" t="s">
        <v>6727</v>
      </c>
      <c r="J528" s="19">
        <v>1.5</v>
      </c>
      <c r="K528" s="1" t="s">
        <v>4581</v>
      </c>
      <c r="L528" s="1" t="s">
        <v>2968</v>
      </c>
      <c r="M528" s="1" t="s">
        <v>2949</v>
      </c>
      <c r="N528" s="1" t="s">
        <v>6760</v>
      </c>
      <c r="O528" s="16" t="s">
        <v>2436</v>
      </c>
      <c r="P528" s="17" t="s">
        <v>1681</v>
      </c>
      <c r="Q528" s="18" t="s">
        <v>2437</v>
      </c>
      <c r="R528" s="1" t="s">
        <v>2415</v>
      </c>
      <c r="S528" s="1" t="s">
        <v>1684</v>
      </c>
      <c r="T528" s="1" t="s">
        <v>1685</v>
      </c>
      <c r="U528" s="6"/>
      <c r="V528" s="30">
        <f>VLOOKUP(B528,AC:AE, 3, FALSE)</f>
      </c>
      <c r="W528" s="1" t="s">
        <v>86</v>
      </c>
      <c r="X528" s="1" t="s">
        <v>2970</v>
      </c>
      <c r="Y528" s="6"/>
      <c r="Z528" s="6"/>
      <c r="AA528" s="6"/>
      <c r="AB528" s="6"/>
      <c r="AC528" s="1" t="s">
        <v>1254</v>
      </c>
      <c r="AD528" s="32" t="s">
        <v>7388</v>
      </c>
      <c r="AE528" s="1" t="s">
        <v>81</v>
      </c>
      <c r="AF528" s="6"/>
      <c r="AG528" s="6"/>
      <c r="AH528" s="6"/>
      <c r="AI528" s="6"/>
      <c r="AJ528" s="6"/>
      <c r="AK528" s="3"/>
      <c r="AL528" s="6"/>
      <c r="AM528" s="6"/>
      <c r="AN528" s="6"/>
      <c r="AO528" s="6"/>
      <c r="AP528" s="6"/>
      <c r="AQ528" s="6"/>
      <c r="AR528" s="6"/>
      <c r="AS528" s="6"/>
      <c r="AT528" s="6"/>
      <c r="AU528" s="6"/>
      <c r="AV528" s="32"/>
      <c r="AW528" s="32"/>
      <c r="AX528" s="6"/>
      <c r="AY528" s="6"/>
      <c r="AZ528" s="6"/>
      <c r="BA528" s="6"/>
      <c r="BB528" s="6"/>
      <c r="BC528" s="6"/>
      <c r="BD528" s="3"/>
    </row>
    <row x14ac:dyDescent="0.25" r="529" customHeight="1" ht="15.75">
      <c r="A529" s="17" t="s">
        <v>32</v>
      </c>
      <c r="B529" s="15" t="s">
        <v>1254</v>
      </c>
      <c r="C529" s="1" t="s">
        <v>7389</v>
      </c>
      <c r="D529" s="1" t="s">
        <v>7193</v>
      </c>
      <c r="E529" s="1" t="s">
        <v>7390</v>
      </c>
      <c r="F529" s="1" t="s">
        <v>7391</v>
      </c>
      <c r="G529" s="1" t="s">
        <v>2953</v>
      </c>
      <c r="H529" s="2">
        <v>1</v>
      </c>
      <c r="I529" s="1" t="s">
        <v>7392</v>
      </c>
      <c r="J529" s="19">
        <v>4.5</v>
      </c>
      <c r="K529" s="1" t="s">
        <v>2993</v>
      </c>
      <c r="L529" s="1" t="s">
        <v>2968</v>
      </c>
      <c r="M529" s="1" t="s">
        <v>2953</v>
      </c>
      <c r="N529" s="1" t="s">
        <v>7393</v>
      </c>
      <c r="O529" s="16" t="s">
        <v>1255</v>
      </c>
      <c r="P529" s="17" t="s">
        <v>32</v>
      </c>
      <c r="Q529" s="18" t="s">
        <v>1256</v>
      </c>
      <c r="R529" s="1" t="s">
        <v>1257</v>
      </c>
      <c r="S529" s="1" t="s">
        <v>1684</v>
      </c>
      <c r="T529" s="1" t="s">
        <v>1685</v>
      </c>
      <c r="U529" s="6"/>
      <c r="V529" s="30">
        <f>VLOOKUP(B529,AC:AE, 3, FALSE)</f>
      </c>
      <c r="W529" s="1" t="s">
        <v>5235</v>
      </c>
      <c r="X529" s="6"/>
      <c r="Y529" s="6"/>
      <c r="Z529" s="6"/>
      <c r="AA529" s="6"/>
      <c r="AB529" s="6"/>
      <c r="AC529" s="1" t="s">
        <v>1258</v>
      </c>
      <c r="AD529" s="1" t="s">
        <v>1259</v>
      </c>
      <c r="AE529" s="1" t="s">
        <v>87</v>
      </c>
      <c r="AF529" s="6"/>
      <c r="AG529" s="6"/>
      <c r="AH529" s="6"/>
      <c r="AI529" s="6"/>
      <c r="AJ529" s="6"/>
      <c r="AK529" s="3"/>
      <c r="AL529" s="6"/>
      <c r="AM529" s="6"/>
      <c r="AN529" s="6"/>
      <c r="AO529" s="6"/>
      <c r="AP529" s="6"/>
      <c r="AQ529" s="6"/>
      <c r="AR529" s="6"/>
      <c r="AS529" s="6"/>
      <c r="AT529" s="6"/>
      <c r="AU529" s="6"/>
      <c r="AV529" s="32"/>
      <c r="AW529" s="32"/>
      <c r="AX529" s="6"/>
      <c r="AY529" s="6"/>
      <c r="AZ529" s="6"/>
      <c r="BA529" s="6"/>
      <c r="BB529" s="6"/>
      <c r="BC529" s="6"/>
      <c r="BD529" s="3"/>
    </row>
    <row x14ac:dyDescent="0.25" r="530" customHeight="1" ht="15.75">
      <c r="A530" s="17" t="s">
        <v>16</v>
      </c>
      <c r="B530" s="15" t="s">
        <v>1258</v>
      </c>
      <c r="C530" s="1" t="s">
        <v>7394</v>
      </c>
      <c r="D530" s="1" t="s">
        <v>3580</v>
      </c>
      <c r="E530" s="1" t="s">
        <v>7395</v>
      </c>
      <c r="F530" s="1" t="s">
        <v>7396</v>
      </c>
      <c r="G530" s="1" t="s">
        <v>2949</v>
      </c>
      <c r="H530" s="2">
        <v>1</v>
      </c>
      <c r="I530" s="1" t="s">
        <v>7397</v>
      </c>
      <c r="J530" s="2">
        <v>22</v>
      </c>
      <c r="K530" s="1" t="s">
        <v>7398</v>
      </c>
      <c r="L530" s="1" t="s">
        <v>6979</v>
      </c>
      <c r="M530" s="1" t="s">
        <v>2953</v>
      </c>
      <c r="N530" s="1" t="s">
        <v>7399</v>
      </c>
      <c r="O530" s="16" t="s">
        <v>1259</v>
      </c>
      <c r="P530" s="17" t="s">
        <v>16</v>
      </c>
      <c r="Q530" s="18" t="s">
        <v>1260</v>
      </c>
      <c r="R530" s="1" t="s">
        <v>1261</v>
      </c>
      <c r="S530" s="1" t="s">
        <v>1684</v>
      </c>
      <c r="T530" s="1" t="s">
        <v>1685</v>
      </c>
      <c r="U530" s="6"/>
      <c r="V530" s="30">
        <f>VLOOKUP(B530,AC:AE, 3, FALSE)</f>
      </c>
      <c r="W530" s="1" t="s">
        <v>86</v>
      </c>
      <c r="X530" s="6"/>
      <c r="Y530" s="6"/>
      <c r="Z530" s="6"/>
      <c r="AA530" s="6"/>
      <c r="AB530" s="6"/>
      <c r="AC530" s="1" t="s">
        <v>2438</v>
      </c>
      <c r="AD530" s="1" t="s">
        <v>2439</v>
      </c>
      <c r="AE530" s="1" t="s">
        <v>126</v>
      </c>
      <c r="AF530" s="6"/>
      <c r="AG530" s="6"/>
      <c r="AH530" s="6"/>
      <c r="AI530" s="6"/>
      <c r="AJ530" s="6"/>
      <c r="AK530" s="3"/>
      <c r="AL530" s="6"/>
      <c r="AM530" s="6"/>
      <c r="AN530" s="6"/>
      <c r="AO530" s="6"/>
      <c r="AP530" s="6"/>
      <c r="AQ530" s="6"/>
      <c r="AR530" s="6"/>
      <c r="AS530" s="6"/>
      <c r="AT530" s="6"/>
      <c r="AU530" s="6"/>
      <c r="AV530" s="32"/>
      <c r="AW530" s="32"/>
      <c r="AX530" s="6"/>
      <c r="AY530" s="6"/>
      <c r="AZ530" s="6"/>
      <c r="BA530" s="6"/>
      <c r="BB530" s="6"/>
      <c r="BC530" s="6"/>
      <c r="BD530" s="3"/>
    </row>
    <row x14ac:dyDescent="0.25" r="531" customHeight="1" ht="15.75">
      <c r="A531" s="17" t="s">
        <v>1681</v>
      </c>
      <c r="B531" s="15" t="s">
        <v>2438</v>
      </c>
      <c r="C531" s="1" t="s">
        <v>7400</v>
      </c>
      <c r="D531" s="1" t="s">
        <v>2964</v>
      </c>
      <c r="E531" s="1" t="s">
        <v>7401</v>
      </c>
      <c r="F531" s="1" t="s">
        <v>7402</v>
      </c>
      <c r="G531" s="1" t="s">
        <v>2949</v>
      </c>
      <c r="H531" s="2">
        <v>1</v>
      </c>
      <c r="I531" s="1" t="s">
        <v>2950</v>
      </c>
      <c r="J531" s="2">
        <v>0</v>
      </c>
      <c r="K531" s="1" t="s">
        <v>7403</v>
      </c>
      <c r="L531" s="1" t="s">
        <v>2968</v>
      </c>
      <c r="M531" s="1" t="s">
        <v>2949</v>
      </c>
      <c r="N531" s="1" t="s">
        <v>6760</v>
      </c>
      <c r="O531" s="16" t="s">
        <v>2439</v>
      </c>
      <c r="P531" s="17" t="s">
        <v>1681</v>
      </c>
      <c r="Q531" s="18" t="s">
        <v>2440</v>
      </c>
      <c r="R531" s="1" t="s">
        <v>2441</v>
      </c>
      <c r="S531" s="1" t="s">
        <v>1746</v>
      </c>
      <c r="T531" s="1" t="s">
        <v>1685</v>
      </c>
      <c r="U531" s="6"/>
      <c r="V531" s="30">
        <f>VLOOKUP(B531,AC:AE, 3, FALSE)</f>
      </c>
      <c r="W531" s="1" t="s">
        <v>86</v>
      </c>
      <c r="X531" s="1" t="s">
        <v>2970</v>
      </c>
      <c r="Y531" s="6"/>
      <c r="Z531" s="6"/>
      <c r="AA531" s="6"/>
      <c r="AB531" s="6"/>
      <c r="AC531" s="1" t="s">
        <v>1262</v>
      </c>
      <c r="AD531" s="1" t="s">
        <v>1263</v>
      </c>
      <c r="AE531" s="1" t="s">
        <v>92</v>
      </c>
      <c r="AF531" s="6"/>
      <c r="AG531" s="6"/>
      <c r="AH531" s="6"/>
      <c r="AI531" s="6"/>
      <c r="AJ531" s="6"/>
      <c r="AK531" s="3"/>
      <c r="AL531" s="6"/>
      <c r="AM531" s="6"/>
      <c r="AN531" s="6"/>
      <c r="AO531" s="6"/>
      <c r="AP531" s="6"/>
      <c r="AQ531" s="6"/>
      <c r="AR531" s="6"/>
      <c r="AS531" s="6"/>
      <c r="AT531" s="6"/>
      <c r="AU531" s="6"/>
      <c r="AV531" s="32"/>
      <c r="AW531" s="32"/>
      <c r="AX531" s="6"/>
      <c r="AY531" s="6"/>
      <c r="AZ531" s="6"/>
      <c r="BA531" s="6"/>
      <c r="BB531" s="6"/>
      <c r="BC531" s="6"/>
      <c r="BD531" s="3"/>
    </row>
    <row x14ac:dyDescent="0.25" r="532" customHeight="1" ht="15.75">
      <c r="A532" s="17" t="s">
        <v>32</v>
      </c>
      <c r="B532" s="15" t="s">
        <v>1262</v>
      </c>
      <c r="C532" s="1" t="s">
        <v>7404</v>
      </c>
      <c r="D532" s="1" t="s">
        <v>7405</v>
      </c>
      <c r="E532" s="1" t="s">
        <v>7406</v>
      </c>
      <c r="F532" s="1" t="s">
        <v>7407</v>
      </c>
      <c r="G532" s="1" t="s">
        <v>2953</v>
      </c>
      <c r="H532" s="19">
        <v>0.520833333</v>
      </c>
      <c r="I532" s="1" t="s">
        <v>7408</v>
      </c>
      <c r="J532" s="19">
        <v>21.5</v>
      </c>
      <c r="K532" s="1" t="s">
        <v>2993</v>
      </c>
      <c r="L532" s="1" t="s">
        <v>7409</v>
      </c>
      <c r="M532" s="1" t="s">
        <v>2953</v>
      </c>
      <c r="N532" s="1" t="s">
        <v>7410</v>
      </c>
      <c r="O532" s="16" t="s">
        <v>1263</v>
      </c>
      <c r="P532" s="17" t="s">
        <v>32</v>
      </c>
      <c r="Q532" s="18" t="s">
        <v>1264</v>
      </c>
      <c r="R532" s="1" t="s">
        <v>1265</v>
      </c>
      <c r="S532" s="1" t="s">
        <v>1684</v>
      </c>
      <c r="T532" s="1" t="s">
        <v>1685</v>
      </c>
      <c r="U532" s="6"/>
      <c r="V532" s="30">
        <f>VLOOKUP(B532,AC:AE, 3, FALSE)</f>
      </c>
      <c r="W532" s="1" t="s">
        <v>5245</v>
      </c>
      <c r="X532" s="6"/>
      <c r="Y532" s="6"/>
      <c r="Z532" s="6"/>
      <c r="AA532" s="6"/>
      <c r="AB532" s="6"/>
      <c r="AC532" s="1" t="s">
        <v>1266</v>
      </c>
      <c r="AD532" s="1" t="s">
        <v>1267</v>
      </c>
      <c r="AE532" s="1" t="s">
        <v>87</v>
      </c>
      <c r="AF532" s="6"/>
      <c r="AG532" s="6"/>
      <c r="AH532" s="6"/>
      <c r="AI532" s="6"/>
      <c r="AJ532" s="6"/>
      <c r="AK532" s="3"/>
      <c r="AL532" s="6"/>
      <c r="AM532" s="6"/>
      <c r="AN532" s="6"/>
      <c r="AO532" s="6"/>
      <c r="AP532" s="6"/>
      <c r="AQ532" s="6"/>
      <c r="AR532" s="6"/>
      <c r="AS532" s="6"/>
      <c r="AT532" s="6"/>
      <c r="AU532" s="6"/>
      <c r="AV532" s="32"/>
      <c r="AW532" s="32"/>
      <c r="AX532" s="6"/>
      <c r="AY532" s="6"/>
      <c r="AZ532" s="6"/>
      <c r="BA532" s="6"/>
      <c r="BB532" s="6"/>
      <c r="BC532" s="6"/>
      <c r="BD532" s="3"/>
    </row>
    <row x14ac:dyDescent="0.25" r="533" customHeight="1" ht="15.75">
      <c r="A533" s="17" t="s">
        <v>16</v>
      </c>
      <c r="B533" s="15" t="s">
        <v>1266</v>
      </c>
      <c r="C533" s="1" t="s">
        <v>7411</v>
      </c>
      <c r="D533" s="1" t="s">
        <v>5376</v>
      </c>
      <c r="E533" s="1" t="s">
        <v>7412</v>
      </c>
      <c r="F533" s="1" t="s">
        <v>7413</v>
      </c>
      <c r="G533" s="1" t="s">
        <v>2949</v>
      </c>
      <c r="H533" s="2">
        <v>1</v>
      </c>
      <c r="I533" s="1" t="s">
        <v>7414</v>
      </c>
      <c r="J533" s="19">
        <v>11.5</v>
      </c>
      <c r="K533" s="1" t="s">
        <v>7415</v>
      </c>
      <c r="L533" s="1" t="s">
        <v>2968</v>
      </c>
      <c r="M533" s="1" t="s">
        <v>2953</v>
      </c>
      <c r="N533" s="1" t="s">
        <v>7416</v>
      </c>
      <c r="O533" s="16" t="s">
        <v>1267</v>
      </c>
      <c r="P533" s="17" t="s">
        <v>16</v>
      </c>
      <c r="Q533" s="18" t="s">
        <v>1210</v>
      </c>
      <c r="R533" s="1" t="s">
        <v>1268</v>
      </c>
      <c r="S533" s="1" t="s">
        <v>1684</v>
      </c>
      <c r="T533" s="1" t="s">
        <v>1685</v>
      </c>
      <c r="U533" s="6"/>
      <c r="V533" s="30">
        <f>VLOOKUP(B533,AC:AE, 3, FALSE)</f>
      </c>
      <c r="W533" s="1" t="s">
        <v>86</v>
      </c>
      <c r="X533" s="6"/>
      <c r="Y533" s="6"/>
      <c r="Z533" s="6"/>
      <c r="AA533" s="6"/>
      <c r="AB533" s="6"/>
      <c r="AC533" s="1" t="s">
        <v>2442</v>
      </c>
      <c r="AD533" s="1" t="s">
        <v>7417</v>
      </c>
      <c r="AE533" s="1" t="s">
        <v>36</v>
      </c>
      <c r="AF533" s="6"/>
      <c r="AG533" s="6"/>
      <c r="AH533" s="6"/>
      <c r="AI533" s="6"/>
      <c r="AJ533" s="6"/>
      <c r="AK533" s="3"/>
      <c r="AL533" s="6"/>
      <c r="AM533" s="6"/>
      <c r="AN533" s="6"/>
      <c r="AO533" s="6"/>
      <c r="AP533" s="6"/>
      <c r="AQ533" s="6"/>
      <c r="AR533" s="6"/>
      <c r="AS533" s="6"/>
      <c r="AT533" s="6"/>
      <c r="AU533" s="6"/>
      <c r="AV533" s="32"/>
      <c r="AW533" s="32"/>
      <c r="AX533" s="6"/>
      <c r="AY533" s="6"/>
      <c r="AZ533" s="6"/>
      <c r="BA533" s="6"/>
      <c r="BB533" s="6"/>
      <c r="BC533" s="6"/>
      <c r="BD533" s="3"/>
    </row>
    <row x14ac:dyDescent="0.25" r="534" customHeight="1" ht="15.75">
      <c r="A534" s="17" t="s">
        <v>1681</v>
      </c>
      <c r="B534" s="15" t="s">
        <v>2442</v>
      </c>
      <c r="C534" s="1" t="s">
        <v>7418</v>
      </c>
      <c r="D534" s="1" t="s">
        <v>2950</v>
      </c>
      <c r="E534" s="1" t="s">
        <v>2979</v>
      </c>
      <c r="F534" s="1" t="s">
        <v>7419</v>
      </c>
      <c r="G534" s="1" t="s">
        <v>2949</v>
      </c>
      <c r="H534" s="2">
        <v>1</v>
      </c>
      <c r="I534" s="1" t="s">
        <v>2950</v>
      </c>
      <c r="J534" s="2">
        <v>0</v>
      </c>
      <c r="K534" s="1" t="s">
        <v>3336</v>
      </c>
      <c r="L534" s="1" t="s">
        <v>2968</v>
      </c>
      <c r="M534" s="1" t="s">
        <v>2949</v>
      </c>
      <c r="N534" s="1" t="s">
        <v>7420</v>
      </c>
      <c r="O534" s="16" t="s">
        <v>2443</v>
      </c>
      <c r="P534" s="17" t="s">
        <v>1681</v>
      </c>
      <c r="Q534" s="18" t="s">
        <v>2444</v>
      </c>
      <c r="R534" s="1" t="s">
        <v>2445</v>
      </c>
      <c r="S534" s="1" t="s">
        <v>1684</v>
      </c>
      <c r="T534" s="1" t="s">
        <v>1685</v>
      </c>
      <c r="U534" s="6"/>
      <c r="V534" s="30">
        <f>VLOOKUP(B534,AC:AE, 3, FALSE)</f>
      </c>
      <c r="W534" s="1" t="s">
        <v>86</v>
      </c>
      <c r="X534" s="1" t="s">
        <v>2970</v>
      </c>
      <c r="Y534" s="6"/>
      <c r="Z534" s="6"/>
      <c r="AA534" s="6"/>
      <c r="AB534" s="6"/>
      <c r="AC534" s="1" t="s">
        <v>2446</v>
      </c>
      <c r="AD534" s="32" t="s">
        <v>2447</v>
      </c>
      <c r="AE534" s="1" t="s">
        <v>43</v>
      </c>
      <c r="AF534" s="6"/>
      <c r="AG534" s="6"/>
      <c r="AH534" s="6"/>
      <c r="AI534" s="6"/>
      <c r="AJ534" s="6"/>
      <c r="AK534" s="3"/>
      <c r="AL534" s="6"/>
      <c r="AM534" s="6"/>
      <c r="AN534" s="6"/>
      <c r="AO534" s="6"/>
      <c r="AP534" s="6"/>
      <c r="AQ534" s="6"/>
      <c r="AR534" s="6"/>
      <c r="AS534" s="6"/>
      <c r="AT534" s="6"/>
      <c r="AU534" s="6"/>
      <c r="AV534" s="32"/>
      <c r="AW534" s="32"/>
      <c r="AX534" s="6"/>
      <c r="AY534" s="6"/>
      <c r="AZ534" s="6"/>
      <c r="BA534" s="6"/>
      <c r="BB534" s="6"/>
      <c r="BC534" s="6"/>
      <c r="BD534" s="3"/>
    </row>
    <row x14ac:dyDescent="0.25" r="535" customHeight="1" ht="15.75">
      <c r="A535" s="17" t="s">
        <v>1681</v>
      </c>
      <c r="B535" s="15" t="s">
        <v>2446</v>
      </c>
      <c r="C535" s="1" t="s">
        <v>7421</v>
      </c>
      <c r="D535" s="1" t="s">
        <v>2950</v>
      </c>
      <c r="E535" s="1" t="s">
        <v>2979</v>
      </c>
      <c r="F535" s="1" t="s">
        <v>7422</v>
      </c>
      <c r="G535" s="1" t="s">
        <v>2949</v>
      </c>
      <c r="H535" s="2">
        <v>1</v>
      </c>
      <c r="I535" s="1" t="s">
        <v>7423</v>
      </c>
      <c r="J535" s="19">
        <v>0.5</v>
      </c>
      <c r="K535" s="1" t="s">
        <v>7424</v>
      </c>
      <c r="L535" s="1" t="s">
        <v>2968</v>
      </c>
      <c r="M535" s="1" t="s">
        <v>2949</v>
      </c>
      <c r="N535" s="1" t="s">
        <v>7425</v>
      </c>
      <c r="O535" s="16" t="s">
        <v>2447</v>
      </c>
      <c r="P535" s="17" t="s">
        <v>1681</v>
      </c>
      <c r="Q535" s="18" t="s">
        <v>2448</v>
      </c>
      <c r="R535" s="1" t="s">
        <v>2449</v>
      </c>
      <c r="S535" s="1" t="s">
        <v>1690</v>
      </c>
      <c r="T535" s="1" t="s">
        <v>1690</v>
      </c>
      <c r="U535" s="6"/>
      <c r="V535" s="30">
        <f>VLOOKUP(B535,AC:AE, 3, FALSE)</f>
      </c>
      <c r="W535" s="1" t="s">
        <v>86</v>
      </c>
      <c r="X535" s="1" t="s">
        <v>2970</v>
      </c>
      <c r="Y535" s="6"/>
      <c r="Z535" s="6"/>
      <c r="AA535" s="6"/>
      <c r="AB535" s="6"/>
      <c r="AC535" s="1" t="s">
        <v>1269</v>
      </c>
      <c r="AD535" s="1" t="s">
        <v>1270</v>
      </c>
      <c r="AE535" s="1" t="s">
        <v>87</v>
      </c>
      <c r="AF535" s="6"/>
      <c r="AG535" s="6"/>
      <c r="AH535" s="6"/>
      <c r="AI535" s="6"/>
      <c r="AJ535" s="6"/>
      <c r="AK535" s="3"/>
      <c r="AL535" s="6"/>
      <c r="AM535" s="6"/>
      <c r="AN535" s="6"/>
      <c r="AO535" s="6"/>
      <c r="AP535" s="6"/>
      <c r="AQ535" s="6"/>
      <c r="AR535" s="6"/>
      <c r="AS535" s="6"/>
      <c r="AT535" s="6"/>
      <c r="AU535" s="6"/>
      <c r="AV535" s="32"/>
      <c r="AW535" s="32"/>
      <c r="AX535" s="6"/>
      <c r="AY535" s="6"/>
      <c r="AZ535" s="6"/>
      <c r="BA535" s="6"/>
      <c r="BB535" s="6"/>
      <c r="BC535" s="6"/>
      <c r="BD535" s="3"/>
    </row>
    <row x14ac:dyDescent="0.25" r="536" customHeight="1" ht="15.75">
      <c r="A536" s="17" t="s">
        <v>16</v>
      </c>
      <c r="B536" s="15" t="s">
        <v>1269</v>
      </c>
      <c r="C536" s="1" t="s">
        <v>7426</v>
      </c>
      <c r="D536" s="1" t="s">
        <v>4071</v>
      </c>
      <c r="E536" s="1" t="s">
        <v>7427</v>
      </c>
      <c r="F536" s="1" t="s">
        <v>7428</v>
      </c>
      <c r="G536" s="1" t="s">
        <v>2949</v>
      </c>
      <c r="H536" s="19">
        <v>0.466101695</v>
      </c>
      <c r="I536" s="1" t="s">
        <v>7429</v>
      </c>
      <c r="J536" s="19">
        <v>26.5</v>
      </c>
      <c r="K536" s="1" t="s">
        <v>3401</v>
      </c>
      <c r="L536" s="1" t="s">
        <v>2968</v>
      </c>
      <c r="M536" s="1" t="s">
        <v>2953</v>
      </c>
      <c r="N536" s="1" t="s">
        <v>7203</v>
      </c>
      <c r="O536" s="16" t="s">
        <v>1270</v>
      </c>
      <c r="P536" s="17" t="s">
        <v>16</v>
      </c>
      <c r="Q536" s="18" t="s">
        <v>1271</v>
      </c>
      <c r="R536" s="1" t="s">
        <v>1183</v>
      </c>
      <c r="S536" s="1" t="s">
        <v>1721</v>
      </c>
      <c r="T536" s="1" t="s">
        <v>1685</v>
      </c>
      <c r="U536" s="6"/>
      <c r="V536" s="30">
        <f>VLOOKUP(B536,AC:AE, 3, FALSE)</f>
      </c>
      <c r="W536" s="1" t="s">
        <v>86</v>
      </c>
      <c r="X536" s="6"/>
      <c r="Y536" s="6"/>
      <c r="Z536" s="6"/>
      <c r="AA536" s="6"/>
      <c r="AB536" s="6"/>
      <c r="AC536" s="1" t="s">
        <v>2450</v>
      </c>
      <c r="AD536" s="32" t="s">
        <v>2451</v>
      </c>
      <c r="AE536" s="1" t="s">
        <v>75</v>
      </c>
      <c r="AF536" s="6"/>
      <c r="AG536" s="6"/>
      <c r="AH536" s="6"/>
      <c r="AI536" s="6"/>
      <c r="AJ536" s="6"/>
      <c r="AK536" s="3"/>
      <c r="AL536" s="6"/>
      <c r="AM536" s="6"/>
      <c r="AN536" s="6"/>
      <c r="AO536" s="6"/>
      <c r="AP536" s="6"/>
      <c r="AQ536" s="6"/>
      <c r="AR536" s="6"/>
      <c r="AS536" s="6"/>
      <c r="AT536" s="6"/>
      <c r="AU536" s="6"/>
      <c r="AV536" s="32"/>
      <c r="AW536" s="32"/>
      <c r="AX536" s="6"/>
      <c r="AY536" s="6"/>
      <c r="AZ536" s="6"/>
      <c r="BA536" s="6"/>
      <c r="BB536" s="6"/>
      <c r="BC536" s="6"/>
      <c r="BD536" s="3"/>
    </row>
    <row x14ac:dyDescent="0.25" r="537" customHeight="1" ht="15.75">
      <c r="A537" s="17" t="s">
        <v>1681</v>
      </c>
      <c r="B537" s="15" t="s">
        <v>2450</v>
      </c>
      <c r="C537" s="1" t="s">
        <v>7430</v>
      </c>
      <c r="D537" s="1" t="s">
        <v>7431</v>
      </c>
      <c r="E537" s="1" t="s">
        <v>7432</v>
      </c>
      <c r="F537" s="1" t="s">
        <v>7433</v>
      </c>
      <c r="G537" s="1" t="s">
        <v>2949</v>
      </c>
      <c r="H537" s="2">
        <v>1</v>
      </c>
      <c r="I537" s="1" t="s">
        <v>7434</v>
      </c>
      <c r="J537" s="19">
        <v>3.5</v>
      </c>
      <c r="K537" s="1" t="s">
        <v>7435</v>
      </c>
      <c r="L537" s="1" t="s">
        <v>5027</v>
      </c>
      <c r="M537" s="1" t="s">
        <v>2949</v>
      </c>
      <c r="N537" s="1" t="s">
        <v>7436</v>
      </c>
      <c r="O537" s="16" t="s">
        <v>2451</v>
      </c>
      <c r="P537" s="17" t="s">
        <v>1681</v>
      </c>
      <c r="Q537" s="18" t="s">
        <v>2452</v>
      </c>
      <c r="R537" s="1" t="s">
        <v>2453</v>
      </c>
      <c r="S537" s="1" t="s">
        <v>1861</v>
      </c>
      <c r="T537" s="1" t="s">
        <v>1685</v>
      </c>
      <c r="U537" s="6"/>
      <c r="V537" s="30">
        <f>VLOOKUP(B537,AC:AE, 3, FALSE)</f>
      </c>
      <c r="W537" s="1" t="s">
        <v>86</v>
      </c>
      <c r="X537" s="1" t="s">
        <v>2970</v>
      </c>
      <c r="Y537" s="6"/>
      <c r="Z537" s="6"/>
      <c r="AA537" s="6"/>
      <c r="AB537" s="6"/>
      <c r="AC537" s="1" t="s">
        <v>2454</v>
      </c>
      <c r="AD537" s="32" t="s">
        <v>7437</v>
      </c>
      <c r="AE537" s="1" t="s">
        <v>126</v>
      </c>
      <c r="AF537" s="6"/>
      <c r="AG537" s="6"/>
      <c r="AH537" s="6"/>
      <c r="AI537" s="6"/>
      <c r="AJ537" s="6"/>
      <c r="AK537" s="3"/>
      <c r="AL537" s="6"/>
      <c r="AM537" s="6"/>
      <c r="AN537" s="6"/>
      <c r="AO537" s="6"/>
      <c r="AP537" s="6"/>
      <c r="AQ537" s="6"/>
      <c r="AR537" s="6"/>
      <c r="AS537" s="6"/>
      <c r="AT537" s="6"/>
      <c r="AU537" s="6"/>
      <c r="AV537" s="32"/>
      <c r="AW537" s="32"/>
      <c r="AX537" s="6"/>
      <c r="AY537" s="6"/>
      <c r="AZ537" s="6"/>
      <c r="BA537" s="6"/>
      <c r="BB537" s="6"/>
      <c r="BC537" s="6"/>
      <c r="BD537" s="3"/>
    </row>
    <row x14ac:dyDescent="0.25" r="538" customHeight="1" ht="15.75">
      <c r="A538" s="17" t="s">
        <v>1693</v>
      </c>
      <c r="B538" s="15" t="s">
        <v>2454</v>
      </c>
      <c r="C538" s="1" t="s">
        <v>7438</v>
      </c>
      <c r="D538" s="1" t="s">
        <v>7439</v>
      </c>
      <c r="E538" s="1" t="s">
        <v>7440</v>
      </c>
      <c r="F538" s="1" t="s">
        <v>7441</v>
      </c>
      <c r="G538" s="1" t="s">
        <v>2953</v>
      </c>
      <c r="H538" s="2">
        <v>1</v>
      </c>
      <c r="I538" s="1" t="s">
        <v>2950</v>
      </c>
      <c r="J538" s="2">
        <v>0</v>
      </c>
      <c r="K538" s="1" t="s">
        <v>2993</v>
      </c>
      <c r="L538" s="1" t="s">
        <v>2968</v>
      </c>
      <c r="M538" s="1" t="s">
        <v>2949</v>
      </c>
      <c r="N538" s="1" t="s">
        <v>7442</v>
      </c>
      <c r="O538" s="16" t="s">
        <v>2455</v>
      </c>
      <c r="P538" s="17" t="s">
        <v>1693</v>
      </c>
      <c r="Q538" s="18" t="s">
        <v>2456</v>
      </c>
      <c r="R538" s="1" t="s">
        <v>2457</v>
      </c>
      <c r="S538" s="1" t="s">
        <v>1746</v>
      </c>
      <c r="T538" s="1" t="s">
        <v>1685</v>
      </c>
      <c r="U538" s="6"/>
      <c r="V538" s="30">
        <f>VLOOKUP(B538,AC:AE, 3, FALSE)</f>
      </c>
      <c r="W538" s="1" t="s">
        <v>86</v>
      </c>
      <c r="X538" s="1" t="s">
        <v>2970</v>
      </c>
      <c r="Y538" s="6"/>
      <c r="Z538" s="6"/>
      <c r="AA538" s="6"/>
      <c r="AB538" s="6"/>
      <c r="AC538" s="1" t="s">
        <v>1272</v>
      </c>
      <c r="AD538" s="32" t="s">
        <v>1273</v>
      </c>
      <c r="AE538" s="1" t="s">
        <v>81</v>
      </c>
      <c r="AF538" s="6"/>
      <c r="AG538" s="6"/>
      <c r="AH538" s="6"/>
      <c r="AI538" s="6"/>
      <c r="AJ538" s="6"/>
      <c r="AK538" s="3"/>
      <c r="AL538" s="6"/>
      <c r="AM538" s="6"/>
      <c r="AN538" s="6"/>
      <c r="AO538" s="6"/>
      <c r="AP538" s="6"/>
      <c r="AQ538" s="6"/>
      <c r="AR538" s="6"/>
      <c r="AS538" s="6"/>
      <c r="AT538" s="6"/>
      <c r="AU538" s="6"/>
      <c r="AV538" s="32"/>
      <c r="AW538" s="32"/>
      <c r="AX538" s="6"/>
      <c r="AY538" s="6"/>
      <c r="AZ538" s="6"/>
      <c r="BA538" s="6"/>
      <c r="BB538" s="6"/>
      <c r="BC538" s="6"/>
      <c r="BD538" s="3"/>
    </row>
    <row x14ac:dyDescent="0.25" r="539" customHeight="1" ht="15.75">
      <c r="A539" s="17" t="s">
        <v>32</v>
      </c>
      <c r="B539" s="15" t="s">
        <v>1272</v>
      </c>
      <c r="C539" s="1" t="s">
        <v>7443</v>
      </c>
      <c r="D539" s="1" t="s">
        <v>3087</v>
      </c>
      <c r="E539" s="1" t="s">
        <v>7444</v>
      </c>
      <c r="F539" s="1" t="s">
        <v>7445</v>
      </c>
      <c r="G539" s="1" t="s">
        <v>2953</v>
      </c>
      <c r="H539" s="2">
        <v>1</v>
      </c>
      <c r="I539" s="1" t="s">
        <v>7446</v>
      </c>
      <c r="J539" s="2">
        <v>2</v>
      </c>
      <c r="K539" s="1" t="s">
        <v>2993</v>
      </c>
      <c r="L539" s="1" t="s">
        <v>2968</v>
      </c>
      <c r="M539" s="1" t="s">
        <v>2953</v>
      </c>
      <c r="N539" s="1" t="s">
        <v>7197</v>
      </c>
      <c r="O539" s="16" t="s">
        <v>1273</v>
      </c>
      <c r="P539" s="17" t="s">
        <v>32</v>
      </c>
      <c r="Q539" s="18" t="s">
        <v>1274</v>
      </c>
      <c r="R539" s="1" t="s">
        <v>1275</v>
      </c>
      <c r="S539" s="1" t="s">
        <v>1684</v>
      </c>
      <c r="T539" s="1" t="s">
        <v>1685</v>
      </c>
      <c r="U539" s="6"/>
      <c r="V539" s="30">
        <f>VLOOKUP(B539,AC:AE, 3, FALSE)</f>
      </c>
      <c r="W539" s="1" t="s">
        <v>5257</v>
      </c>
      <c r="X539" s="6"/>
      <c r="Y539" s="6"/>
      <c r="Z539" s="6"/>
      <c r="AA539" s="6"/>
      <c r="AB539" s="6"/>
      <c r="AC539" s="1" t="s">
        <v>2458</v>
      </c>
      <c r="AD539" s="1" t="s">
        <v>2459</v>
      </c>
      <c r="AE539" s="1" t="s">
        <v>67</v>
      </c>
      <c r="AF539" s="6"/>
      <c r="AG539" s="6"/>
      <c r="AH539" s="6"/>
      <c r="AI539" s="6"/>
      <c r="AJ539" s="6"/>
      <c r="AK539" s="3"/>
      <c r="AL539" s="6"/>
      <c r="AM539" s="6"/>
      <c r="AN539" s="6"/>
      <c r="AO539" s="6"/>
      <c r="AP539" s="6"/>
      <c r="AQ539" s="6"/>
      <c r="AR539" s="6"/>
      <c r="AS539" s="6"/>
      <c r="AT539" s="6"/>
      <c r="AU539" s="6"/>
      <c r="AV539" s="32"/>
      <c r="AW539" s="32"/>
      <c r="AX539" s="6"/>
      <c r="AY539" s="6"/>
      <c r="AZ539" s="6"/>
      <c r="BA539" s="6"/>
      <c r="BB539" s="6"/>
      <c r="BC539" s="6"/>
      <c r="BD539" s="3"/>
    </row>
    <row x14ac:dyDescent="0.25" r="540" customHeight="1" ht="15.75">
      <c r="A540" s="17" t="s">
        <v>1681</v>
      </c>
      <c r="B540" s="15" t="s">
        <v>2458</v>
      </c>
      <c r="C540" s="1" t="s">
        <v>7447</v>
      </c>
      <c r="D540" s="1" t="s">
        <v>7448</v>
      </c>
      <c r="E540" s="1" t="s">
        <v>7449</v>
      </c>
      <c r="F540" s="1" t="s">
        <v>7450</v>
      </c>
      <c r="G540" s="1" t="s">
        <v>2949</v>
      </c>
      <c r="H540" s="2">
        <v>1</v>
      </c>
      <c r="I540" s="1" t="s">
        <v>2950</v>
      </c>
      <c r="J540" s="2">
        <v>0</v>
      </c>
      <c r="K540" s="1" t="s">
        <v>7451</v>
      </c>
      <c r="L540" s="1" t="s">
        <v>2968</v>
      </c>
      <c r="M540" s="1" t="s">
        <v>2949</v>
      </c>
      <c r="N540" s="1" t="s">
        <v>7452</v>
      </c>
      <c r="O540" s="16" t="s">
        <v>2459</v>
      </c>
      <c r="P540" s="17" t="s">
        <v>1681</v>
      </c>
      <c r="Q540" s="18" t="s">
        <v>2460</v>
      </c>
      <c r="R540" s="1" t="s">
        <v>2461</v>
      </c>
      <c r="S540" s="1" t="s">
        <v>1684</v>
      </c>
      <c r="T540" s="1" t="s">
        <v>1685</v>
      </c>
      <c r="U540" s="6"/>
      <c r="V540" s="30">
        <f>VLOOKUP(B540,AC:AE, 3, FALSE)</f>
      </c>
      <c r="W540" s="1" t="s">
        <v>86</v>
      </c>
      <c r="X540" s="1" t="s">
        <v>2970</v>
      </c>
      <c r="Y540" s="6"/>
      <c r="Z540" s="6"/>
      <c r="AA540" s="6"/>
      <c r="AB540" s="6"/>
      <c r="AC540" s="1" t="s">
        <v>2462</v>
      </c>
      <c r="AD540" s="1" t="s">
        <v>2463</v>
      </c>
      <c r="AE540" s="1" t="s">
        <v>36</v>
      </c>
      <c r="AF540" s="6"/>
      <c r="AG540" s="6"/>
      <c r="AH540" s="6"/>
      <c r="AI540" s="6"/>
      <c r="AJ540" s="6"/>
      <c r="AK540" s="3"/>
      <c r="AL540" s="6"/>
      <c r="AM540" s="6"/>
      <c r="AN540" s="6"/>
      <c r="AO540" s="6"/>
      <c r="AP540" s="6"/>
      <c r="AQ540" s="6"/>
      <c r="AR540" s="6"/>
      <c r="AS540" s="6"/>
      <c r="AT540" s="6"/>
      <c r="AU540" s="6"/>
      <c r="AV540" s="32"/>
      <c r="AW540" s="32"/>
      <c r="AX540" s="6"/>
      <c r="AY540" s="6"/>
      <c r="AZ540" s="6"/>
      <c r="BA540" s="6"/>
      <c r="BB540" s="6"/>
      <c r="BC540" s="6"/>
      <c r="BD540" s="3"/>
    </row>
    <row x14ac:dyDescent="0.25" r="541" customHeight="1" ht="15.75">
      <c r="A541" s="17" t="s">
        <v>1681</v>
      </c>
      <c r="B541" s="15" t="s">
        <v>2462</v>
      </c>
      <c r="C541" s="1" t="s">
        <v>7453</v>
      </c>
      <c r="D541" s="1" t="s">
        <v>7454</v>
      </c>
      <c r="E541" s="1" t="s">
        <v>7455</v>
      </c>
      <c r="F541" s="1" t="s">
        <v>7456</v>
      </c>
      <c r="G541" s="1" t="s">
        <v>2949</v>
      </c>
      <c r="H541" s="2">
        <v>1</v>
      </c>
      <c r="I541" s="1" t="s">
        <v>7457</v>
      </c>
      <c r="J541" s="19">
        <v>8.5</v>
      </c>
      <c r="K541" s="1" t="s">
        <v>7458</v>
      </c>
      <c r="L541" s="1" t="s">
        <v>2968</v>
      </c>
      <c r="M541" s="1" t="s">
        <v>2949</v>
      </c>
      <c r="N541" s="1" t="s">
        <v>7459</v>
      </c>
      <c r="O541" s="16" t="s">
        <v>2463</v>
      </c>
      <c r="P541" s="17" t="s">
        <v>1681</v>
      </c>
      <c r="Q541" s="18" t="s">
        <v>2464</v>
      </c>
      <c r="R541" s="1" t="s">
        <v>2465</v>
      </c>
      <c r="S541" s="1" t="s">
        <v>1746</v>
      </c>
      <c r="T541" s="1" t="s">
        <v>1685</v>
      </c>
      <c r="U541" s="6"/>
      <c r="V541" s="30">
        <f>VLOOKUP(B541,AC:AE, 3, FALSE)</f>
      </c>
      <c r="W541" s="1" t="s">
        <v>86</v>
      </c>
      <c r="X541" s="1" t="s">
        <v>2970</v>
      </c>
      <c r="Y541" s="6"/>
      <c r="Z541" s="6"/>
      <c r="AA541" s="6"/>
      <c r="AB541" s="6"/>
      <c r="AC541" s="1" t="s">
        <v>1276</v>
      </c>
      <c r="AD541" s="32" t="s">
        <v>1277</v>
      </c>
      <c r="AE541" s="1" t="s">
        <v>135</v>
      </c>
      <c r="AF541" s="6"/>
      <c r="AG541" s="6"/>
      <c r="AH541" s="6"/>
      <c r="AI541" s="6"/>
      <c r="AJ541" s="6"/>
      <c r="AK541" s="3"/>
      <c r="AL541" s="6"/>
      <c r="AM541" s="6"/>
      <c r="AN541" s="6"/>
      <c r="AO541" s="6"/>
      <c r="AP541" s="6"/>
      <c r="AQ541" s="6"/>
      <c r="AR541" s="6"/>
      <c r="AS541" s="6"/>
      <c r="AT541" s="6"/>
      <c r="AU541" s="6"/>
      <c r="AV541" s="32"/>
      <c r="AW541" s="32"/>
      <c r="AX541" s="6"/>
      <c r="AY541" s="6"/>
      <c r="AZ541" s="6"/>
      <c r="BA541" s="6"/>
      <c r="BB541" s="6"/>
      <c r="BC541" s="6"/>
      <c r="BD541" s="3"/>
    </row>
    <row x14ac:dyDescent="0.25" r="542" customHeight="1" ht="15.75">
      <c r="A542" s="17" t="s">
        <v>32</v>
      </c>
      <c r="B542" s="15" t="s">
        <v>1276</v>
      </c>
      <c r="C542" s="1" t="s">
        <v>7460</v>
      </c>
      <c r="D542" s="1" t="s">
        <v>6023</v>
      </c>
      <c r="E542" s="1" t="s">
        <v>7461</v>
      </c>
      <c r="F542" s="1" t="s">
        <v>7462</v>
      </c>
      <c r="G542" s="1" t="s">
        <v>2953</v>
      </c>
      <c r="H542" s="2">
        <v>1</v>
      </c>
      <c r="I542" s="1" t="s">
        <v>7463</v>
      </c>
      <c r="J542" s="19">
        <v>4.5</v>
      </c>
      <c r="K542" s="1" t="s">
        <v>2993</v>
      </c>
      <c r="L542" s="1" t="s">
        <v>2968</v>
      </c>
      <c r="M542" s="1" t="s">
        <v>2953</v>
      </c>
      <c r="N542" s="1" t="s">
        <v>6796</v>
      </c>
      <c r="O542" s="16" t="s">
        <v>1277</v>
      </c>
      <c r="P542" s="17" t="s">
        <v>32</v>
      </c>
      <c r="Q542" s="18" t="s">
        <v>1278</v>
      </c>
      <c r="R542" s="1" t="s">
        <v>1042</v>
      </c>
      <c r="S542" s="1" t="s">
        <v>1721</v>
      </c>
      <c r="T542" s="1" t="s">
        <v>1685</v>
      </c>
      <c r="U542" s="6"/>
      <c r="V542" s="30">
        <f>VLOOKUP(B542,AC:AE, 3, FALSE)</f>
      </c>
      <c r="W542" s="1" t="s">
        <v>5267</v>
      </c>
      <c r="X542" s="6"/>
      <c r="Y542" s="6"/>
      <c r="Z542" s="6"/>
      <c r="AA542" s="6"/>
      <c r="AB542" s="6"/>
      <c r="AC542" s="1" t="s">
        <v>1279</v>
      </c>
      <c r="AD542" s="1" t="s">
        <v>1280</v>
      </c>
      <c r="AE542" s="1" t="s">
        <v>87</v>
      </c>
      <c r="AF542" s="6"/>
      <c r="AG542" s="6"/>
      <c r="AH542" s="6"/>
      <c r="AI542" s="6"/>
      <c r="AJ542" s="6"/>
      <c r="AK542" s="3"/>
      <c r="AL542" s="6"/>
      <c r="AM542" s="6"/>
      <c r="AN542" s="6"/>
      <c r="AO542" s="6"/>
      <c r="AP542" s="6"/>
      <c r="AQ542" s="6"/>
      <c r="AR542" s="6"/>
      <c r="AS542" s="6"/>
      <c r="AT542" s="6"/>
      <c r="AU542" s="6"/>
      <c r="AV542" s="32"/>
      <c r="AW542" s="32"/>
      <c r="AX542" s="6"/>
      <c r="AY542" s="6"/>
      <c r="AZ542" s="6"/>
      <c r="BA542" s="6"/>
      <c r="BB542" s="6"/>
      <c r="BC542" s="6"/>
      <c r="BD542" s="3"/>
    </row>
    <row x14ac:dyDescent="0.25" r="543" customHeight="1" ht="15.75">
      <c r="A543" s="17" t="s">
        <v>32</v>
      </c>
      <c r="B543" s="15" t="s">
        <v>1279</v>
      </c>
      <c r="C543" s="1" t="s">
        <v>7464</v>
      </c>
      <c r="D543" s="1" t="s">
        <v>7465</v>
      </c>
      <c r="E543" s="1" t="s">
        <v>7466</v>
      </c>
      <c r="F543" s="1" t="s">
        <v>7467</v>
      </c>
      <c r="G543" s="1" t="s">
        <v>2953</v>
      </c>
      <c r="H543" s="2">
        <v>1</v>
      </c>
      <c r="I543" s="1" t="s">
        <v>7468</v>
      </c>
      <c r="J543" s="2">
        <v>7</v>
      </c>
      <c r="K543" s="1" t="s">
        <v>2993</v>
      </c>
      <c r="L543" s="1" t="s">
        <v>2968</v>
      </c>
      <c r="M543" s="1" t="s">
        <v>2953</v>
      </c>
      <c r="N543" s="1" t="s">
        <v>7469</v>
      </c>
      <c r="O543" s="16" t="s">
        <v>1280</v>
      </c>
      <c r="P543" s="17" t="s">
        <v>32</v>
      </c>
      <c r="Q543" s="18" t="s">
        <v>1281</v>
      </c>
      <c r="R543" s="1" t="s">
        <v>1282</v>
      </c>
      <c r="S543" s="1" t="s">
        <v>1684</v>
      </c>
      <c r="T543" s="1" t="s">
        <v>1685</v>
      </c>
      <c r="U543" s="6"/>
      <c r="V543" s="30">
        <f>VLOOKUP(B543,AC:AE, 3, FALSE)</f>
      </c>
      <c r="W543" s="1" t="s">
        <v>5278</v>
      </c>
      <c r="X543" s="6"/>
      <c r="Y543" s="6"/>
      <c r="Z543" s="6"/>
      <c r="AA543" s="6"/>
      <c r="AB543" s="6"/>
      <c r="AC543" s="1" t="s">
        <v>2466</v>
      </c>
      <c r="AD543" s="32" t="s">
        <v>2467</v>
      </c>
      <c r="AE543" s="1" t="s">
        <v>87</v>
      </c>
      <c r="AF543" s="6"/>
      <c r="AG543" s="6"/>
      <c r="AH543" s="6"/>
      <c r="AI543" s="6"/>
      <c r="AJ543" s="6"/>
      <c r="AK543" s="3"/>
      <c r="AL543" s="6"/>
      <c r="AM543" s="6"/>
      <c r="AN543" s="6"/>
      <c r="AO543" s="6"/>
      <c r="AP543" s="6"/>
      <c r="AQ543" s="6"/>
      <c r="AR543" s="6"/>
      <c r="AS543" s="6"/>
      <c r="AT543" s="6"/>
      <c r="AU543" s="6"/>
      <c r="AV543" s="32"/>
      <c r="AW543" s="32"/>
      <c r="AX543" s="6"/>
      <c r="AY543" s="6"/>
      <c r="AZ543" s="6"/>
      <c r="BA543" s="6"/>
      <c r="BB543" s="6"/>
      <c r="BC543" s="6"/>
      <c r="BD543" s="3"/>
    </row>
    <row x14ac:dyDescent="0.25" r="544" customHeight="1" ht="15.75">
      <c r="A544" s="17" t="s">
        <v>1681</v>
      </c>
      <c r="B544" s="15" t="s">
        <v>2466</v>
      </c>
      <c r="C544" s="1" t="s">
        <v>7470</v>
      </c>
      <c r="D544" s="1" t="s">
        <v>7471</v>
      </c>
      <c r="E544" s="1" t="s">
        <v>7472</v>
      </c>
      <c r="F544" s="1" t="s">
        <v>7473</v>
      </c>
      <c r="G544" s="1" t="s">
        <v>2949</v>
      </c>
      <c r="H544" s="2">
        <v>1</v>
      </c>
      <c r="I544" s="1" t="s">
        <v>7474</v>
      </c>
      <c r="J544" s="2">
        <v>4</v>
      </c>
      <c r="K544" s="1" t="s">
        <v>7475</v>
      </c>
      <c r="L544" s="1" t="s">
        <v>2968</v>
      </c>
      <c r="M544" s="1" t="s">
        <v>2949</v>
      </c>
      <c r="N544" s="1" t="s">
        <v>7476</v>
      </c>
      <c r="O544" s="16" t="s">
        <v>2467</v>
      </c>
      <c r="P544" s="17" t="s">
        <v>1681</v>
      </c>
      <c r="Q544" s="18" t="s">
        <v>2009</v>
      </c>
      <c r="R544" s="1" t="s">
        <v>2468</v>
      </c>
      <c r="S544" s="1" t="s">
        <v>1690</v>
      </c>
      <c r="T544" s="1" t="s">
        <v>1690</v>
      </c>
      <c r="U544" s="1" t="s">
        <v>1721</v>
      </c>
      <c r="V544" s="30">
        <f>VLOOKUP(B544,AC:AE, 3, FALSE)</f>
      </c>
      <c r="W544" s="1" t="s">
        <v>86</v>
      </c>
      <c r="X544" s="1" t="s">
        <v>2970</v>
      </c>
      <c r="Y544" s="6"/>
      <c r="Z544" s="6"/>
      <c r="AA544" s="6"/>
      <c r="AB544" s="6"/>
      <c r="AC544" s="1" t="s">
        <v>7477</v>
      </c>
      <c r="AD544" s="32" t="s">
        <v>7478</v>
      </c>
      <c r="AE544" s="1" t="s">
        <v>92</v>
      </c>
      <c r="AF544" s="6"/>
      <c r="AG544" s="6"/>
      <c r="AH544" s="6"/>
      <c r="AI544" s="6"/>
      <c r="AJ544" s="6"/>
      <c r="AK544" s="3"/>
      <c r="AL544" s="6"/>
      <c r="AM544" s="6"/>
      <c r="AN544" s="6"/>
      <c r="AO544" s="6"/>
      <c r="AP544" s="6"/>
      <c r="AQ544" s="6"/>
      <c r="AR544" s="6"/>
      <c r="AS544" s="6"/>
      <c r="AT544" s="6"/>
      <c r="AU544" s="6"/>
      <c r="AV544" s="32"/>
      <c r="AW544" s="32"/>
      <c r="AX544" s="6"/>
      <c r="AY544" s="6"/>
      <c r="AZ544" s="6"/>
      <c r="BA544" s="6"/>
      <c r="BB544" s="6"/>
      <c r="BC544" s="6"/>
      <c r="BD544" s="3"/>
    </row>
    <row x14ac:dyDescent="0.25" r="545" customHeight="1" ht="15.75">
      <c r="A545" s="17" t="s">
        <v>16</v>
      </c>
      <c r="B545" s="15" t="s">
        <v>7477</v>
      </c>
      <c r="C545" s="1" t="s">
        <v>7479</v>
      </c>
      <c r="D545" s="1" t="s">
        <v>7480</v>
      </c>
      <c r="E545" s="1" t="s">
        <v>7481</v>
      </c>
      <c r="F545" s="1" t="s">
        <v>7482</v>
      </c>
      <c r="G545" s="1" t="s">
        <v>2949</v>
      </c>
      <c r="H545" s="19">
        <v>0.333333333</v>
      </c>
      <c r="I545" s="1" t="s">
        <v>7483</v>
      </c>
      <c r="J545" s="2">
        <v>8</v>
      </c>
      <c r="K545" s="1" t="s">
        <v>3714</v>
      </c>
      <c r="L545" s="1" t="s">
        <v>7484</v>
      </c>
      <c r="M545" s="1" t="s">
        <v>2953</v>
      </c>
      <c r="N545" s="1" t="s">
        <v>7485</v>
      </c>
      <c r="O545" s="16" t="s">
        <v>7478</v>
      </c>
      <c r="P545" s="17" t="s">
        <v>16</v>
      </c>
      <c r="Q545" s="18" t="s">
        <v>7486</v>
      </c>
      <c r="R545" s="1" t="s">
        <v>7487</v>
      </c>
      <c r="S545" s="1" t="s">
        <v>1690</v>
      </c>
      <c r="T545" s="1" t="s">
        <v>1690</v>
      </c>
      <c r="U545" s="6"/>
      <c r="V545" s="30">
        <f>VLOOKUP(B545,AC:AE, 3, FALSE)</f>
      </c>
      <c r="W545" s="1" t="s">
        <v>86</v>
      </c>
      <c r="X545" s="6"/>
      <c r="Y545" s="6"/>
      <c r="Z545" s="6"/>
      <c r="AA545" s="6"/>
      <c r="AB545" s="6"/>
      <c r="AC545" s="1" t="s">
        <v>2469</v>
      </c>
      <c r="AD545" s="32" t="s">
        <v>2470</v>
      </c>
      <c r="AE545" s="1" t="s">
        <v>126</v>
      </c>
      <c r="AF545" s="6"/>
      <c r="AG545" s="6"/>
      <c r="AH545" s="6"/>
      <c r="AI545" s="6"/>
      <c r="AJ545" s="6"/>
      <c r="AK545" s="3"/>
      <c r="AL545" s="6"/>
      <c r="AM545" s="6"/>
      <c r="AN545" s="6"/>
      <c r="AO545" s="6"/>
      <c r="AP545" s="6"/>
      <c r="AQ545" s="6"/>
      <c r="AR545" s="6"/>
      <c r="AS545" s="6"/>
      <c r="AT545" s="6"/>
      <c r="AU545" s="6"/>
      <c r="AV545" s="32"/>
      <c r="AW545" s="32"/>
      <c r="AX545" s="6"/>
      <c r="AY545" s="6"/>
      <c r="AZ545" s="6"/>
      <c r="BA545" s="6"/>
      <c r="BB545" s="6"/>
      <c r="BC545" s="6"/>
      <c r="BD545" s="3"/>
    </row>
    <row x14ac:dyDescent="0.25" r="546" customHeight="1" ht="15.75">
      <c r="A546" s="17" t="s">
        <v>1693</v>
      </c>
      <c r="B546" s="15" t="s">
        <v>2469</v>
      </c>
      <c r="C546" s="1" t="s">
        <v>7488</v>
      </c>
      <c r="D546" s="1" t="s">
        <v>3827</v>
      </c>
      <c r="E546" s="1" t="s">
        <v>7489</v>
      </c>
      <c r="F546" s="1" t="s">
        <v>7490</v>
      </c>
      <c r="G546" s="1" t="s">
        <v>2953</v>
      </c>
      <c r="H546" s="19">
        <v>0.583333333</v>
      </c>
      <c r="I546" s="1" t="s">
        <v>2950</v>
      </c>
      <c r="J546" s="2">
        <v>0</v>
      </c>
      <c r="K546" s="1" t="s">
        <v>2993</v>
      </c>
      <c r="L546" s="1" t="s">
        <v>2968</v>
      </c>
      <c r="M546" s="1" t="s">
        <v>2949</v>
      </c>
      <c r="N546" s="1" t="s">
        <v>6582</v>
      </c>
      <c r="O546" s="16" t="s">
        <v>2470</v>
      </c>
      <c r="P546" s="17" t="s">
        <v>1693</v>
      </c>
      <c r="Q546" s="18" t="s">
        <v>2471</v>
      </c>
      <c r="R546" s="1" t="s">
        <v>2472</v>
      </c>
      <c r="S546" s="1" t="s">
        <v>1721</v>
      </c>
      <c r="T546" s="1" t="s">
        <v>1685</v>
      </c>
      <c r="U546" s="6"/>
      <c r="V546" s="30">
        <f>VLOOKUP(B546,AC:AE, 3, FALSE)</f>
      </c>
      <c r="W546" s="1" t="s">
        <v>86</v>
      </c>
      <c r="X546" s="1" t="s">
        <v>2970</v>
      </c>
      <c r="Y546" s="6"/>
      <c r="Z546" s="6"/>
      <c r="AA546" s="6"/>
      <c r="AB546" s="6"/>
      <c r="AC546" s="1" t="s">
        <v>1283</v>
      </c>
      <c r="AD546" s="32" t="s">
        <v>1284</v>
      </c>
      <c r="AE546" s="1" t="s">
        <v>143</v>
      </c>
      <c r="AF546" s="6"/>
      <c r="AG546" s="6"/>
      <c r="AH546" s="6"/>
      <c r="AI546" s="6"/>
      <c r="AJ546" s="6"/>
      <c r="AK546" s="3"/>
      <c r="AL546" s="6"/>
      <c r="AM546" s="6"/>
      <c r="AN546" s="6"/>
      <c r="AO546" s="6"/>
      <c r="AP546" s="6"/>
      <c r="AQ546" s="6"/>
      <c r="AR546" s="6"/>
      <c r="AS546" s="6"/>
      <c r="AT546" s="6"/>
      <c r="AU546" s="6"/>
      <c r="AV546" s="32"/>
      <c r="AW546" s="32"/>
      <c r="AX546" s="6"/>
      <c r="AY546" s="6"/>
      <c r="AZ546" s="6"/>
      <c r="BA546" s="6"/>
      <c r="BB546" s="6"/>
      <c r="BC546" s="6"/>
      <c r="BD546" s="3"/>
    </row>
    <row x14ac:dyDescent="0.25" r="547" customHeight="1" ht="15.75">
      <c r="A547" s="17" t="s">
        <v>32</v>
      </c>
      <c r="B547" s="15" t="s">
        <v>1283</v>
      </c>
      <c r="C547" s="1" t="s">
        <v>7491</v>
      </c>
      <c r="D547" s="1" t="s">
        <v>7492</v>
      </c>
      <c r="E547" s="1" t="s">
        <v>7493</v>
      </c>
      <c r="F547" s="1" t="s">
        <v>7494</v>
      </c>
      <c r="G547" s="1" t="s">
        <v>2953</v>
      </c>
      <c r="H547" s="2">
        <v>1</v>
      </c>
      <c r="I547" s="1" t="s">
        <v>2950</v>
      </c>
      <c r="J547" s="2">
        <v>0</v>
      </c>
      <c r="K547" s="1" t="s">
        <v>2993</v>
      </c>
      <c r="L547" s="1" t="s">
        <v>2968</v>
      </c>
      <c r="M547" s="1" t="s">
        <v>2953</v>
      </c>
      <c r="N547" s="1" t="s">
        <v>7495</v>
      </c>
      <c r="O547" s="16" t="s">
        <v>1284</v>
      </c>
      <c r="P547" s="17" t="s">
        <v>32</v>
      </c>
      <c r="Q547" s="18" t="s">
        <v>1285</v>
      </c>
      <c r="R547" s="1" t="s">
        <v>1286</v>
      </c>
      <c r="S547" s="1" t="s">
        <v>1684</v>
      </c>
      <c r="T547" s="1" t="s">
        <v>1685</v>
      </c>
      <c r="U547" s="6"/>
      <c r="V547" s="30">
        <f>VLOOKUP(B547,AC:AE, 3, FALSE)</f>
      </c>
      <c r="W547" s="1" t="s">
        <v>5290</v>
      </c>
      <c r="X547" s="6"/>
      <c r="Y547" s="6"/>
      <c r="Z547" s="6"/>
      <c r="AA547" s="6"/>
      <c r="AB547" s="6"/>
      <c r="AC547" s="1" t="s">
        <v>2473</v>
      </c>
      <c r="AD547" s="32" t="s">
        <v>2474</v>
      </c>
      <c r="AE547" s="1" t="s">
        <v>135</v>
      </c>
      <c r="AF547" s="6"/>
      <c r="AG547" s="6"/>
      <c r="AH547" s="6"/>
      <c r="AI547" s="6"/>
      <c r="AJ547" s="6"/>
      <c r="AK547" s="3"/>
      <c r="AL547" s="6"/>
      <c r="AM547" s="6"/>
      <c r="AN547" s="6"/>
      <c r="AO547" s="6"/>
      <c r="AP547" s="6"/>
      <c r="AQ547" s="6"/>
      <c r="AR547" s="6"/>
      <c r="AS547" s="6"/>
      <c r="AT547" s="6"/>
      <c r="AU547" s="6"/>
      <c r="AV547" s="32"/>
      <c r="AW547" s="32"/>
      <c r="AX547" s="6"/>
      <c r="AY547" s="6"/>
      <c r="AZ547" s="6"/>
      <c r="BA547" s="6"/>
      <c r="BB547" s="6"/>
      <c r="BC547" s="6"/>
      <c r="BD547" s="3"/>
    </row>
    <row x14ac:dyDescent="0.25" r="548" customHeight="1" ht="15.75">
      <c r="A548" s="17" t="s">
        <v>1681</v>
      </c>
      <c r="B548" s="15" t="s">
        <v>2473</v>
      </c>
      <c r="C548" s="1" t="s">
        <v>7496</v>
      </c>
      <c r="D548" s="1" t="s">
        <v>3299</v>
      </c>
      <c r="E548" s="1" t="s">
        <v>7497</v>
      </c>
      <c r="F548" s="1" t="s">
        <v>7498</v>
      </c>
      <c r="G548" s="1" t="s">
        <v>2949</v>
      </c>
      <c r="H548" s="2">
        <v>1</v>
      </c>
      <c r="I548" s="1" t="s">
        <v>7499</v>
      </c>
      <c r="J548" s="19">
        <v>5.5</v>
      </c>
      <c r="K548" s="1" t="s">
        <v>3714</v>
      </c>
      <c r="L548" s="1" t="s">
        <v>2968</v>
      </c>
      <c r="M548" s="1" t="s">
        <v>2949</v>
      </c>
      <c r="N548" s="1" t="s">
        <v>7500</v>
      </c>
      <c r="O548" s="16" t="s">
        <v>2474</v>
      </c>
      <c r="P548" s="17" t="s">
        <v>1681</v>
      </c>
      <c r="Q548" s="18" t="s">
        <v>2475</v>
      </c>
      <c r="R548" s="1" t="s">
        <v>2476</v>
      </c>
      <c r="S548" s="1" t="s">
        <v>1684</v>
      </c>
      <c r="T548" s="1" t="s">
        <v>1685</v>
      </c>
      <c r="U548" s="6"/>
      <c r="V548" s="30">
        <f>VLOOKUP(B548,AC:AE, 3, FALSE)</f>
      </c>
      <c r="W548" s="1" t="s">
        <v>86</v>
      </c>
      <c r="X548" s="1" t="s">
        <v>2970</v>
      </c>
      <c r="Y548" s="6"/>
      <c r="Z548" s="6"/>
      <c r="AA548" s="6"/>
      <c r="AB548" s="6"/>
      <c r="AC548" s="1" t="s">
        <v>1287</v>
      </c>
      <c r="AD548" s="1" t="s">
        <v>1288</v>
      </c>
      <c r="AE548" s="1" t="s">
        <v>126</v>
      </c>
      <c r="AF548" s="6"/>
      <c r="AG548" s="6"/>
      <c r="AH548" s="6"/>
      <c r="AI548" s="6"/>
      <c r="AJ548" s="6"/>
      <c r="AK548" s="3"/>
      <c r="AL548" s="6"/>
      <c r="AM548" s="6"/>
      <c r="AN548" s="6"/>
      <c r="AO548" s="6"/>
      <c r="AP548" s="6"/>
      <c r="AQ548" s="6"/>
      <c r="AR548" s="6"/>
      <c r="AS548" s="6"/>
      <c r="AT548" s="6"/>
      <c r="AU548" s="6"/>
      <c r="AV548" s="32"/>
      <c r="AW548" s="32"/>
      <c r="AX548" s="6"/>
      <c r="AY548" s="6"/>
      <c r="AZ548" s="6"/>
      <c r="BA548" s="6"/>
      <c r="BB548" s="6"/>
      <c r="BC548" s="6"/>
      <c r="BD548" s="3"/>
    </row>
    <row x14ac:dyDescent="0.25" r="549" customHeight="1" ht="15.75">
      <c r="A549" s="17" t="s">
        <v>32</v>
      </c>
      <c r="B549" s="15" t="s">
        <v>1287</v>
      </c>
      <c r="C549" s="1" t="s">
        <v>7501</v>
      </c>
      <c r="D549" s="1" t="s">
        <v>3580</v>
      </c>
      <c r="E549" s="1" t="s">
        <v>7502</v>
      </c>
      <c r="F549" s="1" t="s">
        <v>7503</v>
      </c>
      <c r="G549" s="1" t="s">
        <v>2953</v>
      </c>
      <c r="H549" s="2">
        <v>1</v>
      </c>
      <c r="I549" s="1" t="s">
        <v>7504</v>
      </c>
      <c r="J549" s="2">
        <v>20</v>
      </c>
      <c r="K549" s="1" t="s">
        <v>2993</v>
      </c>
      <c r="L549" s="1" t="s">
        <v>2968</v>
      </c>
      <c r="M549" s="1" t="s">
        <v>2953</v>
      </c>
      <c r="N549" s="1" t="s">
        <v>7505</v>
      </c>
      <c r="O549" s="16" t="s">
        <v>1288</v>
      </c>
      <c r="P549" s="17" t="s">
        <v>32</v>
      </c>
      <c r="Q549" s="18" t="s">
        <v>1289</v>
      </c>
      <c r="R549" s="1" t="s">
        <v>1161</v>
      </c>
      <c r="S549" s="1" t="s">
        <v>1721</v>
      </c>
      <c r="T549" s="1" t="s">
        <v>1685</v>
      </c>
      <c r="U549" s="6"/>
      <c r="V549" s="30">
        <f>VLOOKUP(B549,AC:AE, 3, FALSE)</f>
      </c>
      <c r="W549" s="1" t="s">
        <v>5299</v>
      </c>
      <c r="X549" s="6"/>
      <c r="Y549" s="6"/>
      <c r="Z549" s="6"/>
      <c r="AA549" s="6"/>
      <c r="AB549" s="6"/>
      <c r="AC549" s="1" t="s">
        <v>2477</v>
      </c>
      <c r="AD549" s="32" t="s">
        <v>2478</v>
      </c>
      <c r="AE549" s="1" t="s">
        <v>56</v>
      </c>
      <c r="AF549" s="6"/>
      <c r="AG549" s="6"/>
      <c r="AH549" s="6"/>
      <c r="AI549" s="6"/>
      <c r="AJ549" s="6"/>
      <c r="AK549" s="3"/>
      <c r="AL549" s="6"/>
      <c r="AM549" s="6"/>
      <c r="AN549" s="6"/>
      <c r="AO549" s="6"/>
      <c r="AP549" s="6"/>
      <c r="AQ549" s="6"/>
      <c r="AR549" s="6"/>
      <c r="AS549" s="6"/>
      <c r="AT549" s="6"/>
      <c r="AU549" s="6"/>
      <c r="AV549" s="32"/>
      <c r="AW549" s="32"/>
      <c r="AX549" s="6"/>
      <c r="AY549" s="6"/>
      <c r="AZ549" s="6"/>
      <c r="BA549" s="6"/>
      <c r="BB549" s="6"/>
      <c r="BC549" s="6"/>
      <c r="BD549" s="3"/>
    </row>
    <row x14ac:dyDescent="0.25" r="550" customHeight="1" ht="15.75">
      <c r="A550" s="17" t="s">
        <v>1693</v>
      </c>
      <c r="B550" s="15" t="s">
        <v>2477</v>
      </c>
      <c r="C550" s="1" t="s">
        <v>7506</v>
      </c>
      <c r="D550" s="1" t="s">
        <v>5360</v>
      </c>
      <c r="E550" s="1" t="s">
        <v>7507</v>
      </c>
      <c r="F550" s="1" t="s">
        <v>7508</v>
      </c>
      <c r="G550" s="1" t="s">
        <v>2953</v>
      </c>
      <c r="H550" s="2">
        <v>1</v>
      </c>
      <c r="I550" s="1" t="s">
        <v>7509</v>
      </c>
      <c r="J550" s="2">
        <v>2</v>
      </c>
      <c r="K550" s="1" t="s">
        <v>2993</v>
      </c>
      <c r="L550" s="1" t="s">
        <v>2968</v>
      </c>
      <c r="M550" s="1" t="s">
        <v>2949</v>
      </c>
      <c r="N550" s="1" t="s">
        <v>7510</v>
      </c>
      <c r="O550" s="16" t="s">
        <v>2478</v>
      </c>
      <c r="P550" s="17" t="s">
        <v>1693</v>
      </c>
      <c r="Q550" s="18" t="s">
        <v>2479</v>
      </c>
      <c r="R550" s="1" t="s">
        <v>2480</v>
      </c>
      <c r="S550" s="1" t="s">
        <v>1690</v>
      </c>
      <c r="T550" s="1" t="s">
        <v>1690</v>
      </c>
      <c r="U550" s="6"/>
      <c r="V550" s="30">
        <f>VLOOKUP(B550,AC:AE, 3, FALSE)</f>
      </c>
      <c r="W550" s="1" t="s">
        <v>86</v>
      </c>
      <c r="X550" s="1" t="s">
        <v>2970</v>
      </c>
      <c r="Y550" s="6"/>
      <c r="Z550" s="6"/>
      <c r="AA550" s="6"/>
      <c r="AB550" s="6"/>
      <c r="AC550" s="1" t="s">
        <v>1290</v>
      </c>
      <c r="AD550" s="1" t="s">
        <v>1291</v>
      </c>
      <c r="AE550" s="1" t="s">
        <v>117</v>
      </c>
      <c r="AF550" s="6"/>
      <c r="AG550" s="6"/>
      <c r="AH550" s="6"/>
      <c r="AI550" s="6"/>
      <c r="AJ550" s="6"/>
      <c r="AK550" s="3"/>
      <c r="AL550" s="6"/>
      <c r="AM550" s="6"/>
      <c r="AN550" s="6"/>
      <c r="AO550" s="6"/>
      <c r="AP550" s="6"/>
      <c r="AQ550" s="6"/>
      <c r="AR550" s="6"/>
      <c r="AS550" s="6"/>
      <c r="AT550" s="6"/>
      <c r="AU550" s="6"/>
      <c r="AV550" s="32"/>
      <c r="AW550" s="32"/>
      <c r="AX550" s="6"/>
      <c r="AY550" s="6"/>
      <c r="AZ550" s="6"/>
      <c r="BA550" s="6"/>
      <c r="BB550" s="6"/>
      <c r="BC550" s="6"/>
      <c r="BD550" s="3"/>
    </row>
    <row x14ac:dyDescent="0.25" r="551" customHeight="1" ht="15.75">
      <c r="A551" s="17" t="s">
        <v>32</v>
      </c>
      <c r="B551" s="15" t="s">
        <v>1290</v>
      </c>
      <c r="C551" s="1" t="s">
        <v>7511</v>
      </c>
      <c r="D551" s="1" t="s">
        <v>6162</v>
      </c>
      <c r="E551" s="1" t="s">
        <v>7512</v>
      </c>
      <c r="F551" s="1" t="s">
        <v>7513</v>
      </c>
      <c r="G551" s="1" t="s">
        <v>2953</v>
      </c>
      <c r="H551" s="19">
        <v>0.552845528</v>
      </c>
      <c r="I551" s="1" t="s">
        <v>7514</v>
      </c>
      <c r="J551" s="19">
        <v>26.5</v>
      </c>
      <c r="K551" s="1" t="s">
        <v>2993</v>
      </c>
      <c r="L551" s="1" t="s">
        <v>2968</v>
      </c>
      <c r="M551" s="1" t="s">
        <v>2953</v>
      </c>
      <c r="N551" s="1" t="s">
        <v>7515</v>
      </c>
      <c r="O551" s="16" t="s">
        <v>1291</v>
      </c>
      <c r="P551" s="17" t="s">
        <v>32</v>
      </c>
      <c r="Q551" s="18" t="s">
        <v>1292</v>
      </c>
      <c r="R551" s="1" t="s">
        <v>1293</v>
      </c>
      <c r="S551" s="1" t="s">
        <v>1684</v>
      </c>
      <c r="T551" s="1" t="s">
        <v>1685</v>
      </c>
      <c r="U551" s="6"/>
      <c r="V551" s="30">
        <f>VLOOKUP(B551,AC:AE, 3, FALSE)</f>
      </c>
      <c r="W551" s="1" t="s">
        <v>5311</v>
      </c>
      <c r="X551" s="6"/>
      <c r="Y551" s="6"/>
      <c r="Z551" s="6"/>
      <c r="AA551" s="6"/>
      <c r="AB551" s="6"/>
      <c r="AC551" s="1" t="s">
        <v>2481</v>
      </c>
      <c r="AD551" s="1" t="s">
        <v>2482</v>
      </c>
      <c r="AE551" s="1" t="s">
        <v>143</v>
      </c>
      <c r="AF551" s="6"/>
      <c r="AG551" s="6"/>
      <c r="AH551" s="6"/>
      <c r="AI551" s="6"/>
      <c r="AJ551" s="6"/>
      <c r="AK551" s="3"/>
      <c r="AL551" s="6"/>
      <c r="AM551" s="6"/>
      <c r="AN551" s="6"/>
      <c r="AO551" s="6"/>
      <c r="AP551" s="6"/>
      <c r="AQ551" s="6"/>
      <c r="AR551" s="6"/>
      <c r="AS551" s="6"/>
      <c r="AT551" s="6"/>
      <c r="AU551" s="6"/>
      <c r="AV551" s="32"/>
      <c r="AW551" s="32"/>
      <c r="AX551" s="6"/>
      <c r="AY551" s="6"/>
      <c r="AZ551" s="6"/>
      <c r="BA551" s="6"/>
      <c r="BB551" s="6"/>
      <c r="BC551" s="6"/>
      <c r="BD551" s="3"/>
    </row>
    <row x14ac:dyDescent="0.25" r="552" customHeight="1" ht="15.75">
      <c r="A552" s="17" t="s">
        <v>1681</v>
      </c>
      <c r="B552" s="15" t="s">
        <v>2481</v>
      </c>
      <c r="C552" s="1" t="s">
        <v>7516</v>
      </c>
      <c r="D552" s="1" t="s">
        <v>7517</v>
      </c>
      <c r="E552" s="1" t="s">
        <v>7518</v>
      </c>
      <c r="F552" s="1" t="s">
        <v>7519</v>
      </c>
      <c r="G552" s="1" t="s">
        <v>2949</v>
      </c>
      <c r="H552" s="19">
        <v>0.866666667</v>
      </c>
      <c r="I552" s="1" t="s">
        <v>7520</v>
      </c>
      <c r="J552" s="19">
        <v>3.5</v>
      </c>
      <c r="K552" s="1" t="s">
        <v>7521</v>
      </c>
      <c r="L552" s="1" t="s">
        <v>5331</v>
      </c>
      <c r="M552" s="1" t="s">
        <v>2949</v>
      </c>
      <c r="N552" s="1" t="s">
        <v>7522</v>
      </c>
      <c r="O552" s="16" t="s">
        <v>2482</v>
      </c>
      <c r="P552" s="17" t="s">
        <v>1681</v>
      </c>
      <c r="Q552" s="18" t="s">
        <v>2483</v>
      </c>
      <c r="R552" s="1" t="s">
        <v>2484</v>
      </c>
      <c r="S552" s="1" t="s">
        <v>1684</v>
      </c>
      <c r="T552" s="1" t="s">
        <v>1685</v>
      </c>
      <c r="U552" s="6"/>
      <c r="V552" s="30">
        <f>VLOOKUP(B552,AC:AE, 3, FALSE)</f>
      </c>
      <c r="W552" s="1" t="s">
        <v>86</v>
      </c>
      <c r="X552" s="1" t="s">
        <v>2970</v>
      </c>
      <c r="Y552" s="6"/>
      <c r="Z552" s="6"/>
      <c r="AA552" s="6"/>
      <c r="AB552" s="6"/>
      <c r="AC552" s="1" t="s">
        <v>2485</v>
      </c>
      <c r="AD552" s="32" t="s">
        <v>2486</v>
      </c>
      <c r="AE552" s="1" t="s">
        <v>27</v>
      </c>
      <c r="AF552" s="6"/>
      <c r="AG552" s="6"/>
      <c r="AH552" s="6"/>
      <c r="AI552" s="6"/>
      <c r="AJ552" s="6"/>
      <c r="AK552" s="3"/>
      <c r="AL552" s="6"/>
      <c r="AM552" s="6"/>
      <c r="AN552" s="6"/>
      <c r="AO552" s="6"/>
      <c r="AP552" s="6"/>
      <c r="AQ552" s="6"/>
      <c r="AR552" s="6"/>
      <c r="AS552" s="6"/>
      <c r="AT552" s="6"/>
      <c r="AU552" s="6"/>
      <c r="AV552" s="32"/>
      <c r="AW552" s="32"/>
      <c r="AX552" s="6"/>
      <c r="AY552" s="6"/>
      <c r="AZ552" s="6"/>
      <c r="BA552" s="6"/>
      <c r="BB552" s="6"/>
      <c r="BC552" s="6"/>
      <c r="BD552" s="3"/>
    </row>
    <row x14ac:dyDescent="0.25" r="553" customHeight="1" ht="15.75">
      <c r="A553" s="17" t="s">
        <v>1681</v>
      </c>
      <c r="B553" s="15" t="s">
        <v>2485</v>
      </c>
      <c r="C553" s="1" t="s">
        <v>7523</v>
      </c>
      <c r="D553" s="1" t="s">
        <v>5680</v>
      </c>
      <c r="E553" s="1" t="s">
        <v>7524</v>
      </c>
      <c r="F553" s="1" t="s">
        <v>7525</v>
      </c>
      <c r="G553" s="1" t="s">
        <v>2949</v>
      </c>
      <c r="H553" s="2">
        <v>1</v>
      </c>
      <c r="I553" s="1" t="s">
        <v>7526</v>
      </c>
      <c r="J553" s="2">
        <v>9</v>
      </c>
      <c r="K553" s="1" t="s">
        <v>7527</v>
      </c>
      <c r="L553" s="1" t="s">
        <v>2968</v>
      </c>
      <c r="M553" s="1" t="s">
        <v>2949</v>
      </c>
      <c r="N553" s="1" t="s">
        <v>7528</v>
      </c>
      <c r="O553" s="16" t="s">
        <v>2486</v>
      </c>
      <c r="P553" s="17" t="s">
        <v>1681</v>
      </c>
      <c r="Q553" s="18" t="s">
        <v>2487</v>
      </c>
      <c r="R553" s="1" t="s">
        <v>2488</v>
      </c>
      <c r="S553" s="1" t="s">
        <v>1684</v>
      </c>
      <c r="T553" s="1" t="s">
        <v>1685</v>
      </c>
      <c r="U553" s="6"/>
      <c r="V553" s="30">
        <f>VLOOKUP(B553,AC:AE, 3, FALSE)</f>
      </c>
      <c r="W553" s="1" t="s">
        <v>86</v>
      </c>
      <c r="X553" s="1" t="s">
        <v>2970</v>
      </c>
      <c r="Y553" s="6"/>
      <c r="Z553" s="6"/>
      <c r="AA553" s="6"/>
      <c r="AB553" s="6"/>
      <c r="AC553" s="1" t="s">
        <v>1294</v>
      </c>
      <c r="AD553" s="32" t="s">
        <v>1295</v>
      </c>
      <c r="AE553" s="1" t="s">
        <v>92</v>
      </c>
      <c r="AF553" s="6"/>
      <c r="AG553" s="6"/>
      <c r="AH553" s="6"/>
      <c r="AI553" s="6"/>
      <c r="AJ553" s="6"/>
      <c r="AK553" s="3"/>
      <c r="AL553" s="6"/>
      <c r="AM553" s="6"/>
      <c r="AN553" s="6"/>
      <c r="AO553" s="6"/>
      <c r="AP553" s="6"/>
      <c r="AQ553" s="6"/>
      <c r="AR553" s="6"/>
      <c r="AS553" s="6"/>
      <c r="AT553" s="6"/>
      <c r="AU553" s="6"/>
      <c r="AV553" s="32"/>
      <c r="AW553" s="32"/>
      <c r="AX553" s="6"/>
      <c r="AY553" s="6"/>
      <c r="AZ553" s="6"/>
      <c r="BA553" s="6"/>
      <c r="BB553" s="6"/>
      <c r="BC553" s="6"/>
      <c r="BD553" s="3"/>
    </row>
    <row x14ac:dyDescent="0.25" r="554" customHeight="1" ht="15.75">
      <c r="A554" s="17" t="s">
        <v>16</v>
      </c>
      <c r="B554" s="15" t="s">
        <v>1294</v>
      </c>
      <c r="C554" s="1" t="s">
        <v>7529</v>
      </c>
      <c r="D554" s="1" t="s">
        <v>7530</v>
      </c>
      <c r="E554" s="1" t="s">
        <v>7531</v>
      </c>
      <c r="F554" s="1" t="s">
        <v>7532</v>
      </c>
      <c r="G554" s="1" t="s">
        <v>2949</v>
      </c>
      <c r="H554" s="2">
        <v>1</v>
      </c>
      <c r="I554" s="1" t="s">
        <v>7533</v>
      </c>
      <c r="J554" s="19">
        <v>22.5</v>
      </c>
      <c r="K554" s="1" t="s">
        <v>3356</v>
      </c>
      <c r="L554" s="1" t="s">
        <v>7534</v>
      </c>
      <c r="M554" s="1" t="s">
        <v>2953</v>
      </c>
      <c r="N554" s="1" t="s">
        <v>7535</v>
      </c>
      <c r="O554" s="16" t="s">
        <v>1295</v>
      </c>
      <c r="P554" s="17" t="s">
        <v>16</v>
      </c>
      <c r="Q554" s="18" t="s">
        <v>1296</v>
      </c>
      <c r="R554" s="1" t="s">
        <v>1297</v>
      </c>
      <c r="S554" s="1" t="s">
        <v>1721</v>
      </c>
      <c r="T554" s="1" t="s">
        <v>1685</v>
      </c>
      <c r="U554" s="6"/>
      <c r="V554" s="30">
        <f>VLOOKUP(B554,AC:AE, 3, FALSE)</f>
      </c>
      <c r="W554" s="1" t="s">
        <v>86</v>
      </c>
      <c r="X554" s="6"/>
      <c r="Y554" s="6"/>
      <c r="Z554" s="6"/>
      <c r="AA554" s="6"/>
      <c r="AB554" s="6"/>
      <c r="AC554" s="1" t="s">
        <v>2489</v>
      </c>
      <c r="AD554" s="1" t="s">
        <v>2490</v>
      </c>
      <c r="AE554" s="1" t="s">
        <v>27</v>
      </c>
      <c r="AF554" s="6"/>
      <c r="AG554" s="6"/>
      <c r="AH554" s="6"/>
      <c r="AI554" s="6"/>
      <c r="AJ554" s="6"/>
      <c r="AK554" s="3"/>
      <c r="AL554" s="6"/>
      <c r="AM554" s="6"/>
      <c r="AN554" s="6"/>
      <c r="AO554" s="6"/>
      <c r="AP554" s="6"/>
      <c r="AQ554" s="6"/>
      <c r="AR554" s="6"/>
      <c r="AS554" s="6"/>
      <c r="AT554" s="6"/>
      <c r="AU554" s="6"/>
      <c r="AV554" s="32"/>
      <c r="AW554" s="32"/>
      <c r="AX554" s="6"/>
      <c r="AY554" s="6"/>
      <c r="AZ554" s="6"/>
      <c r="BA554" s="6"/>
      <c r="BB554" s="6"/>
      <c r="BC554" s="6"/>
      <c r="BD554" s="3"/>
    </row>
    <row x14ac:dyDescent="0.25" r="555" customHeight="1" ht="15.75">
      <c r="A555" s="17" t="s">
        <v>1681</v>
      </c>
      <c r="B555" s="15" t="s">
        <v>2489</v>
      </c>
      <c r="C555" s="1" t="s">
        <v>7536</v>
      </c>
      <c r="D555" s="1" t="s">
        <v>2950</v>
      </c>
      <c r="E555" s="1" t="s">
        <v>2979</v>
      </c>
      <c r="F555" s="1" t="s">
        <v>7537</v>
      </c>
      <c r="G555" s="1" t="s">
        <v>2949</v>
      </c>
      <c r="H555" s="2">
        <v>1</v>
      </c>
      <c r="I555" s="1" t="s">
        <v>2950</v>
      </c>
      <c r="J555" s="2">
        <v>0</v>
      </c>
      <c r="K555" s="1" t="s">
        <v>7538</v>
      </c>
      <c r="L555" s="1" t="s">
        <v>2968</v>
      </c>
      <c r="M555" s="1" t="s">
        <v>2949</v>
      </c>
      <c r="N555" s="1" t="s">
        <v>7539</v>
      </c>
      <c r="O555" s="16" t="s">
        <v>2490</v>
      </c>
      <c r="P555" s="17" t="s">
        <v>1681</v>
      </c>
      <c r="Q555" s="18" t="s">
        <v>2491</v>
      </c>
      <c r="R555" s="1" t="s">
        <v>2492</v>
      </c>
      <c r="S555" s="1" t="s">
        <v>1721</v>
      </c>
      <c r="T555" s="1" t="s">
        <v>1685</v>
      </c>
      <c r="U555" s="6"/>
      <c r="V555" s="30">
        <f>VLOOKUP(B555,AC:AE, 3, FALSE)</f>
      </c>
      <c r="W555" s="1" t="s">
        <v>86</v>
      </c>
      <c r="X555" s="1" t="s">
        <v>2970</v>
      </c>
      <c r="Y555" s="6"/>
      <c r="Z555" s="6"/>
      <c r="AA555" s="6"/>
      <c r="AB555" s="6"/>
      <c r="AC555" s="1" t="s">
        <v>2493</v>
      </c>
      <c r="AD555" s="1" t="s">
        <v>2494</v>
      </c>
      <c r="AE555" s="1" t="s">
        <v>50</v>
      </c>
      <c r="AF555" s="6"/>
      <c r="AG555" s="6"/>
      <c r="AH555" s="6"/>
      <c r="AI555" s="6"/>
      <c r="AJ555" s="6"/>
      <c r="AK555" s="3"/>
      <c r="AL555" s="6"/>
      <c r="AM555" s="6"/>
      <c r="AN555" s="6"/>
      <c r="AO555" s="6"/>
      <c r="AP555" s="6"/>
      <c r="AQ555" s="6"/>
      <c r="AR555" s="6"/>
      <c r="AS555" s="6"/>
      <c r="AT555" s="6"/>
      <c r="AU555" s="6"/>
      <c r="AV555" s="32"/>
      <c r="AW555" s="32"/>
      <c r="AX555" s="6"/>
      <c r="AY555" s="6"/>
      <c r="AZ555" s="6"/>
      <c r="BA555" s="6"/>
      <c r="BB555" s="6"/>
      <c r="BC555" s="6"/>
      <c r="BD555" s="3"/>
    </row>
    <row x14ac:dyDescent="0.25" r="556" customHeight="1" ht="15.75">
      <c r="A556" s="17" t="s">
        <v>1681</v>
      </c>
      <c r="B556" s="15" t="s">
        <v>2493</v>
      </c>
      <c r="C556" s="1" t="s">
        <v>7540</v>
      </c>
      <c r="D556" s="1" t="s">
        <v>3002</v>
      </c>
      <c r="E556" s="1" t="s">
        <v>7541</v>
      </c>
      <c r="F556" s="1" t="s">
        <v>7542</v>
      </c>
      <c r="G556" s="1" t="s">
        <v>2949</v>
      </c>
      <c r="H556" s="19">
        <v>0.666666667</v>
      </c>
      <c r="I556" s="1" t="s">
        <v>2950</v>
      </c>
      <c r="J556" s="2">
        <v>0</v>
      </c>
      <c r="K556" s="1" t="s">
        <v>7543</v>
      </c>
      <c r="L556" s="1" t="s">
        <v>2968</v>
      </c>
      <c r="M556" s="1" t="s">
        <v>2949</v>
      </c>
      <c r="N556" s="1" t="s">
        <v>7544</v>
      </c>
      <c r="O556" s="16" t="s">
        <v>2494</v>
      </c>
      <c r="P556" s="17" t="s">
        <v>1681</v>
      </c>
      <c r="Q556" s="18" t="s">
        <v>2495</v>
      </c>
      <c r="R556" s="1" t="s">
        <v>2496</v>
      </c>
      <c r="S556" s="1" t="s">
        <v>1684</v>
      </c>
      <c r="T556" s="1" t="s">
        <v>1685</v>
      </c>
      <c r="U556" s="6"/>
      <c r="V556" s="30">
        <f>VLOOKUP(B556,AC:AE, 3, FALSE)</f>
      </c>
      <c r="W556" s="1" t="s">
        <v>86</v>
      </c>
      <c r="X556" s="1" t="s">
        <v>2970</v>
      </c>
      <c r="Y556" s="6"/>
      <c r="Z556" s="6"/>
      <c r="AA556" s="6"/>
      <c r="AB556" s="6"/>
      <c r="AC556" s="1" t="s">
        <v>1298</v>
      </c>
      <c r="AD556" s="32" t="s">
        <v>1299</v>
      </c>
      <c r="AE556" s="1" t="s">
        <v>87</v>
      </c>
      <c r="AF556" s="6"/>
      <c r="AG556" s="6"/>
      <c r="AH556" s="6"/>
      <c r="AI556" s="6"/>
      <c r="AJ556" s="6"/>
      <c r="AK556" s="3"/>
      <c r="AL556" s="6"/>
      <c r="AM556" s="6"/>
      <c r="AN556" s="6"/>
      <c r="AO556" s="6"/>
      <c r="AP556" s="6"/>
      <c r="AQ556" s="6"/>
      <c r="AR556" s="6"/>
      <c r="AS556" s="6"/>
      <c r="AT556" s="6"/>
      <c r="AU556" s="6"/>
      <c r="AV556" s="32"/>
      <c r="AW556" s="32"/>
      <c r="AX556" s="6"/>
      <c r="AY556" s="6"/>
      <c r="AZ556" s="6"/>
      <c r="BA556" s="6"/>
      <c r="BB556" s="6"/>
      <c r="BC556" s="6"/>
      <c r="BD556" s="3"/>
    </row>
    <row x14ac:dyDescent="0.25" r="557" customHeight="1" ht="15.75">
      <c r="A557" s="17" t="s">
        <v>16</v>
      </c>
      <c r="B557" s="15" t="s">
        <v>1298</v>
      </c>
      <c r="C557" s="1" t="s">
        <v>7545</v>
      </c>
      <c r="D557" s="1" t="s">
        <v>7546</v>
      </c>
      <c r="E557" s="1" t="s">
        <v>7547</v>
      </c>
      <c r="F557" s="1" t="s">
        <v>7548</v>
      </c>
      <c r="G557" s="1" t="s">
        <v>2949</v>
      </c>
      <c r="H557" s="2">
        <v>1</v>
      </c>
      <c r="I557" s="1" t="s">
        <v>7549</v>
      </c>
      <c r="J557" s="19">
        <v>11.5</v>
      </c>
      <c r="K557" s="1" t="s">
        <v>7550</v>
      </c>
      <c r="L557" s="1" t="s">
        <v>7551</v>
      </c>
      <c r="M557" s="1" t="s">
        <v>2953</v>
      </c>
      <c r="N557" s="1" t="s">
        <v>7552</v>
      </c>
      <c r="O557" s="22" t="s">
        <v>1299</v>
      </c>
      <c r="P557" s="17" t="s">
        <v>16</v>
      </c>
      <c r="Q557" s="18" t="s">
        <v>1300</v>
      </c>
      <c r="R557" s="1" t="s">
        <v>1301</v>
      </c>
      <c r="S557" s="1" t="s">
        <v>1684</v>
      </c>
      <c r="T557" s="1" t="s">
        <v>1685</v>
      </c>
      <c r="U557" s="6"/>
      <c r="V557" s="30">
        <f>VLOOKUP(B557,AC:AE, 3, FALSE)</f>
      </c>
      <c r="W557" s="1" t="s">
        <v>86</v>
      </c>
      <c r="X557" s="6"/>
      <c r="Y557" s="6"/>
      <c r="Z557" s="6"/>
      <c r="AA557" s="6"/>
      <c r="AB557" s="6"/>
      <c r="AC557" s="1" t="s">
        <v>2497</v>
      </c>
      <c r="AD557" s="1" t="s">
        <v>2498</v>
      </c>
      <c r="AE557" s="1" t="s">
        <v>27</v>
      </c>
      <c r="AF557" s="6"/>
      <c r="AG557" s="6"/>
      <c r="AH557" s="6"/>
      <c r="AI557" s="6"/>
      <c r="AJ557" s="6"/>
      <c r="AK557" s="3"/>
      <c r="AL557" s="6"/>
      <c r="AM557" s="6"/>
      <c r="AN557" s="6"/>
      <c r="AO557" s="6"/>
      <c r="AP557" s="6"/>
      <c r="AQ557" s="6"/>
      <c r="AR557" s="6"/>
      <c r="AS557" s="6"/>
      <c r="AT557" s="6"/>
      <c r="AU557" s="6"/>
      <c r="AV557" s="32"/>
      <c r="AW557" s="32"/>
      <c r="AX557" s="6"/>
      <c r="AY557" s="6"/>
      <c r="AZ557" s="6"/>
      <c r="BA557" s="6"/>
      <c r="BB557" s="6"/>
      <c r="BC557" s="6"/>
      <c r="BD557" s="3"/>
    </row>
    <row x14ac:dyDescent="0.25" r="558" customHeight="1" ht="15.75">
      <c r="A558" s="17" t="s">
        <v>1681</v>
      </c>
      <c r="B558" s="15" t="s">
        <v>2497</v>
      </c>
      <c r="C558" s="1" t="s">
        <v>7553</v>
      </c>
      <c r="D558" s="1" t="s">
        <v>2950</v>
      </c>
      <c r="E558" s="1" t="s">
        <v>2979</v>
      </c>
      <c r="F558" s="1" t="s">
        <v>7554</v>
      </c>
      <c r="G558" s="1" t="s">
        <v>2949</v>
      </c>
      <c r="H558" s="2">
        <v>1</v>
      </c>
      <c r="I558" s="1" t="s">
        <v>2950</v>
      </c>
      <c r="J558" s="2">
        <v>0</v>
      </c>
      <c r="K558" s="1" t="s">
        <v>6069</v>
      </c>
      <c r="L558" s="1" t="s">
        <v>2968</v>
      </c>
      <c r="M558" s="1" t="s">
        <v>2949</v>
      </c>
      <c r="N558" s="1" t="s">
        <v>7539</v>
      </c>
      <c r="O558" s="16" t="s">
        <v>2498</v>
      </c>
      <c r="P558" s="17" t="s">
        <v>1681</v>
      </c>
      <c r="Q558" s="18" t="s">
        <v>2499</v>
      </c>
      <c r="R558" s="1" t="s">
        <v>2492</v>
      </c>
      <c r="S558" s="1" t="s">
        <v>1721</v>
      </c>
      <c r="T558" s="1" t="s">
        <v>1685</v>
      </c>
      <c r="U558" s="6"/>
      <c r="V558" s="30">
        <f>VLOOKUP(B558,AC:AE, 3, FALSE)</f>
      </c>
      <c r="W558" s="1" t="s">
        <v>86</v>
      </c>
      <c r="X558" s="1" t="s">
        <v>2970</v>
      </c>
      <c r="Y558" s="6"/>
      <c r="Z558" s="6"/>
      <c r="AA558" s="6"/>
      <c r="AB558" s="6"/>
      <c r="AC558" s="1" t="s">
        <v>2500</v>
      </c>
      <c r="AD558" s="1" t="s">
        <v>7555</v>
      </c>
      <c r="AE558" s="1" t="s">
        <v>27</v>
      </c>
      <c r="AF558" s="6"/>
      <c r="AG558" s="6"/>
      <c r="AH558" s="6"/>
      <c r="AI558" s="6"/>
      <c r="AJ558" s="6"/>
      <c r="AK558" s="3"/>
      <c r="AL558" s="6"/>
      <c r="AM558" s="6"/>
      <c r="AN558" s="6"/>
      <c r="AO558" s="6"/>
      <c r="AP558" s="6"/>
      <c r="AQ558" s="6"/>
      <c r="AR558" s="6"/>
      <c r="AS558" s="6"/>
      <c r="AT558" s="6"/>
      <c r="AU558" s="6"/>
      <c r="AV558" s="32"/>
      <c r="AW558" s="32"/>
      <c r="AX558" s="6"/>
      <c r="AY558" s="6"/>
      <c r="AZ558" s="6"/>
      <c r="BA558" s="6"/>
      <c r="BB558" s="6"/>
      <c r="BC558" s="6"/>
      <c r="BD558" s="3"/>
    </row>
    <row x14ac:dyDescent="0.25" r="559" customHeight="1" ht="15.75">
      <c r="A559" s="17" t="s">
        <v>1681</v>
      </c>
      <c r="B559" s="15" t="s">
        <v>2500</v>
      </c>
      <c r="C559" s="1" t="s">
        <v>7556</v>
      </c>
      <c r="D559" s="1" t="s">
        <v>2950</v>
      </c>
      <c r="E559" s="1" t="s">
        <v>2979</v>
      </c>
      <c r="F559" s="1" t="s">
        <v>7557</v>
      </c>
      <c r="G559" s="1" t="s">
        <v>2949</v>
      </c>
      <c r="H559" s="2">
        <v>1</v>
      </c>
      <c r="I559" s="1" t="s">
        <v>2950</v>
      </c>
      <c r="J559" s="2">
        <v>0</v>
      </c>
      <c r="K559" s="1" t="s">
        <v>7558</v>
      </c>
      <c r="L559" s="1" t="s">
        <v>2968</v>
      </c>
      <c r="M559" s="1" t="s">
        <v>2949</v>
      </c>
      <c r="N559" s="1" t="s">
        <v>7559</v>
      </c>
      <c r="O559" s="16" t="s">
        <v>2501</v>
      </c>
      <c r="P559" s="17" t="s">
        <v>1681</v>
      </c>
      <c r="Q559" s="18" t="s">
        <v>2502</v>
      </c>
      <c r="R559" s="1" t="s">
        <v>2503</v>
      </c>
      <c r="S559" s="1" t="s">
        <v>1684</v>
      </c>
      <c r="T559" s="1" t="s">
        <v>1685</v>
      </c>
      <c r="U559" s="6"/>
      <c r="V559" s="30">
        <f>VLOOKUP(B559,AC:AE, 3, FALSE)</f>
      </c>
      <c r="W559" s="1" t="s">
        <v>86</v>
      </c>
      <c r="X559" s="1" t="s">
        <v>2970</v>
      </c>
      <c r="Y559" s="6"/>
      <c r="Z559" s="6"/>
      <c r="AA559" s="6"/>
      <c r="AB559" s="6"/>
      <c r="AC559" s="1" t="s">
        <v>2504</v>
      </c>
      <c r="AD559" s="1" t="s">
        <v>2505</v>
      </c>
      <c r="AE559" s="1" t="s">
        <v>43</v>
      </c>
      <c r="AF559" s="6"/>
      <c r="AG559" s="6"/>
      <c r="AH559" s="6"/>
      <c r="AI559" s="6"/>
      <c r="AJ559" s="6"/>
      <c r="AK559" s="3"/>
      <c r="AL559" s="6"/>
      <c r="AM559" s="6"/>
      <c r="AN559" s="6"/>
      <c r="AO559" s="6"/>
      <c r="AP559" s="6"/>
      <c r="AQ559" s="6"/>
      <c r="AR559" s="6"/>
      <c r="AS559" s="6"/>
      <c r="AT559" s="6"/>
      <c r="AU559" s="6"/>
      <c r="AV559" s="32"/>
      <c r="AW559" s="32"/>
      <c r="AX559" s="6"/>
      <c r="AY559" s="6"/>
      <c r="AZ559" s="6"/>
      <c r="BA559" s="6"/>
      <c r="BB559" s="6"/>
      <c r="BC559" s="6"/>
      <c r="BD559" s="3"/>
    </row>
    <row x14ac:dyDescent="0.25" r="560" customHeight="1" ht="15.75">
      <c r="A560" s="17" t="s">
        <v>1681</v>
      </c>
      <c r="B560" s="15" t="s">
        <v>2504</v>
      </c>
      <c r="C560" s="1" t="s">
        <v>7560</v>
      </c>
      <c r="D560" s="1" t="s">
        <v>2950</v>
      </c>
      <c r="E560" s="1" t="s">
        <v>2979</v>
      </c>
      <c r="F560" s="1" t="s">
        <v>7561</v>
      </c>
      <c r="G560" s="1" t="s">
        <v>2949</v>
      </c>
      <c r="H560" s="2">
        <v>1</v>
      </c>
      <c r="I560" s="1" t="s">
        <v>2950</v>
      </c>
      <c r="J560" s="2">
        <v>0</v>
      </c>
      <c r="K560" s="1" t="s">
        <v>7562</v>
      </c>
      <c r="L560" s="1" t="s">
        <v>2968</v>
      </c>
      <c r="M560" s="1" t="s">
        <v>2949</v>
      </c>
      <c r="N560" s="1" t="s">
        <v>7563</v>
      </c>
      <c r="O560" s="16" t="s">
        <v>2505</v>
      </c>
      <c r="P560" s="17" t="s">
        <v>1681</v>
      </c>
      <c r="Q560" s="18" t="s">
        <v>2506</v>
      </c>
      <c r="R560" s="1" t="s">
        <v>2507</v>
      </c>
      <c r="S560" s="1" t="s">
        <v>1746</v>
      </c>
      <c r="T560" s="1" t="s">
        <v>1685</v>
      </c>
      <c r="U560" s="6"/>
      <c r="V560" s="30">
        <f>VLOOKUP(B560,AC:AE, 3, FALSE)</f>
      </c>
      <c r="W560" s="1" t="s">
        <v>86</v>
      </c>
      <c r="X560" s="1" t="s">
        <v>2970</v>
      </c>
      <c r="Y560" s="6"/>
      <c r="Z560" s="6"/>
      <c r="AA560" s="6"/>
      <c r="AB560" s="6"/>
      <c r="AC560" s="1" t="s">
        <v>1302</v>
      </c>
      <c r="AD560" s="1" t="s">
        <v>1303</v>
      </c>
      <c r="AE560" s="1" t="s">
        <v>75</v>
      </c>
      <c r="AF560" s="6"/>
      <c r="AG560" s="6"/>
      <c r="AH560" s="6"/>
      <c r="AI560" s="6"/>
      <c r="AJ560" s="6"/>
      <c r="AK560" s="3"/>
      <c r="AL560" s="6"/>
      <c r="AM560" s="6"/>
      <c r="AN560" s="6"/>
      <c r="AO560" s="6"/>
      <c r="AP560" s="6"/>
      <c r="AQ560" s="6"/>
      <c r="AR560" s="6"/>
      <c r="AS560" s="6"/>
      <c r="AT560" s="6"/>
      <c r="AU560" s="6"/>
      <c r="AV560" s="32"/>
      <c r="AW560" s="32"/>
      <c r="AX560" s="6"/>
      <c r="AY560" s="6"/>
      <c r="AZ560" s="6"/>
      <c r="BA560" s="6"/>
      <c r="BB560" s="6"/>
      <c r="BC560" s="6"/>
      <c r="BD560" s="3"/>
    </row>
    <row x14ac:dyDescent="0.25" r="561" customHeight="1" ht="15.75">
      <c r="A561" s="17" t="s">
        <v>16</v>
      </c>
      <c r="B561" s="15" t="s">
        <v>1302</v>
      </c>
      <c r="C561" s="1" t="s">
        <v>7564</v>
      </c>
      <c r="D561" s="1" t="s">
        <v>7565</v>
      </c>
      <c r="E561" s="1" t="s">
        <v>7566</v>
      </c>
      <c r="F561" s="1" t="s">
        <v>7567</v>
      </c>
      <c r="G561" s="1" t="s">
        <v>2949</v>
      </c>
      <c r="H561" s="2">
        <v>1</v>
      </c>
      <c r="I561" s="1" t="s">
        <v>7568</v>
      </c>
      <c r="J561" s="19">
        <v>1.5</v>
      </c>
      <c r="K561" s="1" t="s">
        <v>7569</v>
      </c>
      <c r="L561" s="1" t="s">
        <v>2968</v>
      </c>
      <c r="M561" s="1" t="s">
        <v>2953</v>
      </c>
      <c r="N561" s="1" t="s">
        <v>7459</v>
      </c>
      <c r="O561" s="16" t="s">
        <v>1303</v>
      </c>
      <c r="P561" s="17" t="s">
        <v>16</v>
      </c>
      <c r="Q561" s="18" t="s">
        <v>1304</v>
      </c>
      <c r="R561" s="1" t="s">
        <v>1305</v>
      </c>
      <c r="S561" s="1" t="s">
        <v>1721</v>
      </c>
      <c r="T561" s="1" t="s">
        <v>1685</v>
      </c>
      <c r="U561" s="6"/>
      <c r="V561" s="30">
        <f>VLOOKUP(B561,AC:AE, 3, FALSE)</f>
      </c>
      <c r="W561" s="1" t="s">
        <v>86</v>
      </c>
      <c r="X561" s="6"/>
      <c r="Y561" s="6"/>
      <c r="Z561" s="6"/>
      <c r="AA561" s="6"/>
      <c r="AB561" s="6"/>
      <c r="AC561" s="1" t="s">
        <v>2508</v>
      </c>
      <c r="AD561" s="32" t="s">
        <v>2509</v>
      </c>
      <c r="AE561" s="1" t="s">
        <v>27</v>
      </c>
      <c r="AF561" s="6"/>
      <c r="AG561" s="6"/>
      <c r="AH561" s="6"/>
      <c r="AI561" s="6"/>
      <c r="AJ561" s="6"/>
      <c r="AK561" s="3"/>
      <c r="AL561" s="6"/>
      <c r="AM561" s="6"/>
      <c r="AN561" s="6"/>
      <c r="AO561" s="6"/>
      <c r="AP561" s="6"/>
      <c r="AQ561" s="6"/>
      <c r="AR561" s="6"/>
      <c r="AS561" s="6"/>
      <c r="AT561" s="6"/>
      <c r="AU561" s="6"/>
      <c r="AV561" s="32"/>
      <c r="AW561" s="32"/>
      <c r="AX561" s="6"/>
      <c r="AY561" s="6"/>
      <c r="AZ561" s="6"/>
      <c r="BA561" s="6"/>
      <c r="BB561" s="6"/>
      <c r="BC561" s="6"/>
      <c r="BD561" s="3"/>
    </row>
    <row x14ac:dyDescent="0.25" r="562" customHeight="1" ht="15.75">
      <c r="A562" s="17" t="s">
        <v>1693</v>
      </c>
      <c r="B562" s="15" t="s">
        <v>2508</v>
      </c>
      <c r="C562" s="1" t="s">
        <v>7570</v>
      </c>
      <c r="D562" s="1" t="s">
        <v>7571</v>
      </c>
      <c r="E562" s="1" t="s">
        <v>7572</v>
      </c>
      <c r="F562" s="1" t="s">
        <v>7573</v>
      </c>
      <c r="G562" s="1" t="s">
        <v>2953</v>
      </c>
      <c r="H562" s="2">
        <v>1</v>
      </c>
      <c r="I562" s="1" t="s">
        <v>2950</v>
      </c>
      <c r="J562" s="2">
        <v>0</v>
      </c>
      <c r="K562" s="1" t="s">
        <v>2993</v>
      </c>
      <c r="L562" s="1" t="s">
        <v>2968</v>
      </c>
      <c r="M562" s="1" t="s">
        <v>2949</v>
      </c>
      <c r="N562" s="1" t="s">
        <v>7574</v>
      </c>
      <c r="O562" s="16" t="s">
        <v>2509</v>
      </c>
      <c r="P562" s="17" t="s">
        <v>1693</v>
      </c>
      <c r="Q562" s="18" t="s">
        <v>2510</v>
      </c>
      <c r="R562" s="1" t="s">
        <v>2511</v>
      </c>
      <c r="S562" s="1" t="s">
        <v>1746</v>
      </c>
      <c r="T562" s="1" t="s">
        <v>1685</v>
      </c>
      <c r="U562" s="6"/>
      <c r="V562" s="30">
        <f>VLOOKUP(B562,AC:AE, 3, FALSE)</f>
      </c>
      <c r="W562" s="1" t="s">
        <v>86</v>
      </c>
      <c r="X562" s="1" t="s">
        <v>2970</v>
      </c>
      <c r="Y562" s="6"/>
      <c r="Z562" s="6"/>
      <c r="AA562" s="6"/>
      <c r="AB562" s="6"/>
      <c r="AC562" s="1" t="s">
        <v>1306</v>
      </c>
      <c r="AD562" s="32" t="s">
        <v>1307</v>
      </c>
      <c r="AE562" s="1" t="s">
        <v>126</v>
      </c>
      <c r="AF562" s="6"/>
      <c r="AG562" s="6"/>
      <c r="AH562" s="6"/>
      <c r="AI562" s="6"/>
      <c r="AJ562" s="6"/>
      <c r="AK562" s="3"/>
      <c r="AL562" s="6"/>
      <c r="AM562" s="6"/>
      <c r="AN562" s="6"/>
      <c r="AO562" s="6"/>
      <c r="AP562" s="6"/>
      <c r="AQ562" s="6"/>
      <c r="AR562" s="6"/>
      <c r="AS562" s="6"/>
      <c r="AT562" s="6"/>
      <c r="AU562" s="6"/>
      <c r="AV562" s="32"/>
      <c r="AW562" s="32"/>
      <c r="AX562" s="6"/>
      <c r="AY562" s="6"/>
      <c r="AZ562" s="6"/>
      <c r="BA562" s="6"/>
      <c r="BB562" s="6"/>
      <c r="BC562" s="6"/>
      <c r="BD562" s="3"/>
    </row>
    <row x14ac:dyDescent="0.25" r="563" customHeight="1" ht="15.75">
      <c r="A563" s="17" t="s">
        <v>32</v>
      </c>
      <c r="B563" s="15" t="s">
        <v>1306</v>
      </c>
      <c r="C563" s="1" t="s">
        <v>7575</v>
      </c>
      <c r="D563" s="1" t="s">
        <v>7576</v>
      </c>
      <c r="E563" s="1" t="s">
        <v>7577</v>
      </c>
      <c r="F563" s="1" t="s">
        <v>7578</v>
      </c>
      <c r="G563" s="1" t="s">
        <v>2953</v>
      </c>
      <c r="H563" s="2">
        <v>1</v>
      </c>
      <c r="I563" s="1" t="s">
        <v>7579</v>
      </c>
      <c r="J563" s="19">
        <v>18.5</v>
      </c>
      <c r="K563" s="1" t="s">
        <v>2993</v>
      </c>
      <c r="L563" s="1" t="s">
        <v>2968</v>
      </c>
      <c r="M563" s="1" t="s">
        <v>2953</v>
      </c>
      <c r="N563" s="1" t="s">
        <v>7580</v>
      </c>
      <c r="O563" s="16" t="s">
        <v>1307</v>
      </c>
      <c r="P563" s="17" t="s">
        <v>32</v>
      </c>
      <c r="Q563" s="18" t="s">
        <v>1308</v>
      </c>
      <c r="R563" s="1" t="s">
        <v>1161</v>
      </c>
      <c r="S563" s="1" t="s">
        <v>1721</v>
      </c>
      <c r="T563" s="1" t="s">
        <v>1685</v>
      </c>
      <c r="U563" s="6"/>
      <c r="V563" s="30">
        <f>VLOOKUP(B563,AC:AE, 3, FALSE)</f>
      </c>
      <c r="W563" s="1" t="s">
        <v>5299</v>
      </c>
      <c r="X563" s="6"/>
      <c r="Y563" s="6"/>
      <c r="Z563" s="6"/>
      <c r="AA563" s="6"/>
      <c r="AB563" s="6"/>
      <c r="AC563" s="1" t="s">
        <v>2512</v>
      </c>
      <c r="AD563" s="1" t="s">
        <v>2513</v>
      </c>
      <c r="AE563" s="1" t="s">
        <v>92</v>
      </c>
      <c r="AF563" s="6"/>
      <c r="AG563" s="6"/>
      <c r="AH563" s="6"/>
      <c r="AI563" s="6"/>
      <c r="AJ563" s="6"/>
      <c r="AK563" s="3"/>
      <c r="AL563" s="6"/>
      <c r="AM563" s="6"/>
      <c r="AN563" s="6"/>
      <c r="AO563" s="6"/>
      <c r="AP563" s="6"/>
      <c r="AQ563" s="6"/>
      <c r="AR563" s="6"/>
      <c r="AS563" s="6"/>
      <c r="AT563" s="6"/>
      <c r="AU563" s="6"/>
      <c r="AV563" s="32"/>
      <c r="AW563" s="32"/>
      <c r="AX563" s="6"/>
      <c r="AY563" s="6"/>
      <c r="AZ563" s="6"/>
      <c r="BA563" s="6"/>
      <c r="BB563" s="6"/>
      <c r="BC563" s="6"/>
      <c r="BD563" s="3"/>
    </row>
    <row x14ac:dyDescent="0.25" r="564" customHeight="1" ht="15.75">
      <c r="A564" s="17" t="s">
        <v>1681</v>
      </c>
      <c r="B564" s="15" t="s">
        <v>2512</v>
      </c>
      <c r="C564" s="1" t="s">
        <v>7581</v>
      </c>
      <c r="D564" s="1" t="s">
        <v>7582</v>
      </c>
      <c r="E564" s="1" t="s">
        <v>7583</v>
      </c>
      <c r="F564" s="1" t="s">
        <v>7584</v>
      </c>
      <c r="G564" s="1" t="s">
        <v>2949</v>
      </c>
      <c r="H564" s="2">
        <v>1</v>
      </c>
      <c r="I564" s="1" t="s">
        <v>7585</v>
      </c>
      <c r="J564" s="19">
        <v>23.5</v>
      </c>
      <c r="K564" s="1" t="s">
        <v>3714</v>
      </c>
      <c r="L564" s="1" t="s">
        <v>2968</v>
      </c>
      <c r="M564" s="1" t="s">
        <v>2949</v>
      </c>
      <c r="N564" s="1" t="s">
        <v>7586</v>
      </c>
      <c r="O564" s="16" t="s">
        <v>2513</v>
      </c>
      <c r="P564" s="17" t="s">
        <v>1681</v>
      </c>
      <c r="Q564" s="18" t="s">
        <v>2514</v>
      </c>
      <c r="R564" s="1" t="s">
        <v>2515</v>
      </c>
      <c r="S564" s="1" t="s">
        <v>1721</v>
      </c>
      <c r="T564" s="1" t="s">
        <v>1685</v>
      </c>
      <c r="U564" s="6"/>
      <c r="V564" s="30">
        <f>VLOOKUP(B564,AC:AE, 3, FALSE)</f>
      </c>
      <c r="W564" s="1" t="s">
        <v>86</v>
      </c>
      <c r="X564" s="1" t="s">
        <v>2970</v>
      </c>
      <c r="Y564" s="6"/>
      <c r="Z564" s="6"/>
      <c r="AA564" s="6"/>
      <c r="AB564" s="6"/>
      <c r="AC564" s="1" t="s">
        <v>2516</v>
      </c>
      <c r="AD564" s="1" t="s">
        <v>2517</v>
      </c>
      <c r="AE564" s="1" t="s">
        <v>135</v>
      </c>
      <c r="AF564" s="6"/>
      <c r="AG564" s="6"/>
      <c r="AH564" s="6"/>
      <c r="AI564" s="6"/>
      <c r="AJ564" s="6"/>
      <c r="AK564" s="3"/>
      <c r="AL564" s="6"/>
      <c r="AM564" s="6"/>
      <c r="AN564" s="6"/>
      <c r="AO564" s="6"/>
      <c r="AP564" s="6"/>
      <c r="AQ564" s="6"/>
      <c r="AR564" s="6"/>
      <c r="AS564" s="6"/>
      <c r="AT564" s="6"/>
      <c r="AU564" s="6"/>
      <c r="AV564" s="32"/>
      <c r="AW564" s="32"/>
      <c r="AX564" s="6"/>
      <c r="AY564" s="6"/>
      <c r="AZ564" s="6"/>
      <c r="BA564" s="6"/>
      <c r="BB564" s="6"/>
      <c r="BC564" s="6"/>
      <c r="BD564" s="3"/>
    </row>
    <row x14ac:dyDescent="0.25" r="565" customHeight="1" ht="15.75">
      <c r="A565" s="17" t="s">
        <v>1681</v>
      </c>
      <c r="B565" s="15" t="s">
        <v>2516</v>
      </c>
      <c r="C565" s="1" t="s">
        <v>7587</v>
      </c>
      <c r="D565" s="1" t="s">
        <v>4096</v>
      </c>
      <c r="E565" s="1" t="s">
        <v>7588</v>
      </c>
      <c r="F565" s="1" t="s">
        <v>7589</v>
      </c>
      <c r="G565" s="1" t="s">
        <v>2949</v>
      </c>
      <c r="H565" s="2">
        <v>1</v>
      </c>
      <c r="I565" s="1" t="s">
        <v>2950</v>
      </c>
      <c r="J565" s="2">
        <v>0</v>
      </c>
      <c r="K565" s="1" t="s">
        <v>7590</v>
      </c>
      <c r="L565" s="1" t="s">
        <v>2968</v>
      </c>
      <c r="M565" s="1" t="s">
        <v>2949</v>
      </c>
      <c r="N565" s="1" t="s">
        <v>7591</v>
      </c>
      <c r="O565" s="16" t="s">
        <v>2517</v>
      </c>
      <c r="P565" s="17" t="s">
        <v>1681</v>
      </c>
      <c r="Q565" s="18" t="s">
        <v>2518</v>
      </c>
      <c r="R565" s="1" t="s">
        <v>2519</v>
      </c>
      <c r="S565" s="1" t="s">
        <v>1684</v>
      </c>
      <c r="T565" s="1" t="s">
        <v>1685</v>
      </c>
      <c r="U565" s="6"/>
      <c r="V565" s="30">
        <f>VLOOKUP(B565,AC:AE, 3, FALSE)</f>
      </c>
      <c r="W565" s="1" t="s">
        <v>86</v>
      </c>
      <c r="X565" s="1" t="s">
        <v>2970</v>
      </c>
      <c r="Y565" s="6"/>
      <c r="Z565" s="6"/>
      <c r="AA565" s="6"/>
      <c r="AB565" s="6"/>
      <c r="AC565" s="1" t="s">
        <v>2520</v>
      </c>
      <c r="AD565" s="1" t="s">
        <v>2521</v>
      </c>
      <c r="AE565" s="1" t="s">
        <v>126</v>
      </c>
      <c r="AF565" s="6"/>
      <c r="AG565" s="6"/>
      <c r="AH565" s="6"/>
      <c r="AI565" s="6"/>
      <c r="AJ565" s="6"/>
      <c r="AK565" s="3"/>
      <c r="AL565" s="6"/>
      <c r="AM565" s="6"/>
      <c r="AN565" s="6"/>
      <c r="AO565" s="6"/>
      <c r="AP565" s="6"/>
      <c r="AQ565" s="6"/>
      <c r="AR565" s="6"/>
      <c r="AS565" s="6"/>
      <c r="AT565" s="6"/>
      <c r="AU565" s="6"/>
      <c r="AV565" s="32"/>
      <c r="AW565" s="32"/>
      <c r="AX565" s="6"/>
      <c r="AY565" s="6"/>
      <c r="AZ565" s="6"/>
      <c r="BA565" s="6"/>
      <c r="BB565" s="6"/>
      <c r="BC565" s="6"/>
      <c r="BD565" s="3"/>
    </row>
    <row x14ac:dyDescent="0.25" r="566" customHeight="1" ht="15.75">
      <c r="A566" s="17" t="s">
        <v>1693</v>
      </c>
      <c r="B566" s="15" t="s">
        <v>2520</v>
      </c>
      <c r="C566" s="1" t="s">
        <v>7592</v>
      </c>
      <c r="D566" s="1" t="s">
        <v>7593</v>
      </c>
      <c r="E566" s="1" t="s">
        <v>7594</v>
      </c>
      <c r="F566" s="1" t="s">
        <v>7595</v>
      </c>
      <c r="G566" s="1" t="s">
        <v>2953</v>
      </c>
      <c r="H566" s="2">
        <v>1</v>
      </c>
      <c r="I566" s="1" t="s">
        <v>7596</v>
      </c>
      <c r="J566" s="2">
        <v>3</v>
      </c>
      <c r="K566" s="1" t="s">
        <v>2993</v>
      </c>
      <c r="L566" s="1" t="s">
        <v>2968</v>
      </c>
      <c r="M566" s="1" t="s">
        <v>2949</v>
      </c>
      <c r="N566" s="1" t="s">
        <v>4712</v>
      </c>
      <c r="O566" s="16" t="s">
        <v>2521</v>
      </c>
      <c r="P566" s="17" t="s">
        <v>1693</v>
      </c>
      <c r="Q566" s="18" t="s">
        <v>2522</v>
      </c>
      <c r="R566" s="1" t="s">
        <v>2523</v>
      </c>
      <c r="S566" s="1" t="s">
        <v>1684</v>
      </c>
      <c r="T566" s="1" t="s">
        <v>1685</v>
      </c>
      <c r="U566" s="6"/>
      <c r="V566" s="30">
        <f>VLOOKUP(B566,AC:AE, 3, FALSE)</f>
      </c>
      <c r="W566" s="1" t="s">
        <v>86</v>
      </c>
      <c r="X566" s="1" t="s">
        <v>2970</v>
      </c>
      <c r="Y566" s="6"/>
      <c r="Z566" s="6"/>
      <c r="AA566" s="6"/>
      <c r="AB566" s="6"/>
      <c r="AC566" s="1" t="s">
        <v>2524</v>
      </c>
      <c r="AD566" s="1" t="s">
        <v>2525</v>
      </c>
      <c r="AE566" s="1" t="s">
        <v>75</v>
      </c>
      <c r="AF566" s="6"/>
      <c r="AG566" s="6"/>
      <c r="AH566" s="6"/>
      <c r="AI566" s="6"/>
      <c r="AJ566" s="6"/>
      <c r="AK566" s="3"/>
      <c r="AL566" s="6"/>
      <c r="AM566" s="6"/>
      <c r="AN566" s="6"/>
      <c r="AO566" s="6"/>
      <c r="AP566" s="6"/>
      <c r="AQ566" s="6"/>
      <c r="AR566" s="6"/>
      <c r="AS566" s="6"/>
      <c r="AT566" s="6"/>
      <c r="AU566" s="6"/>
      <c r="AV566" s="32"/>
      <c r="AW566" s="32"/>
      <c r="AX566" s="6"/>
      <c r="AY566" s="6"/>
      <c r="AZ566" s="6"/>
      <c r="BA566" s="6"/>
      <c r="BB566" s="6"/>
      <c r="BC566" s="6"/>
      <c r="BD566" s="3"/>
    </row>
    <row x14ac:dyDescent="0.25" r="567" customHeight="1" ht="15.75">
      <c r="A567" s="17" t="s">
        <v>1693</v>
      </c>
      <c r="B567" s="15" t="s">
        <v>2524</v>
      </c>
      <c r="C567" s="1" t="s">
        <v>7597</v>
      </c>
      <c r="D567" s="1" t="s">
        <v>7598</v>
      </c>
      <c r="E567" s="1" t="s">
        <v>7599</v>
      </c>
      <c r="F567" s="1" t="s">
        <v>7600</v>
      </c>
      <c r="G567" s="1" t="s">
        <v>2953</v>
      </c>
      <c r="H567" s="2">
        <v>1</v>
      </c>
      <c r="I567" s="1" t="s">
        <v>2950</v>
      </c>
      <c r="J567" s="2">
        <v>0</v>
      </c>
      <c r="K567" s="1" t="s">
        <v>2993</v>
      </c>
      <c r="L567" s="1" t="s">
        <v>5990</v>
      </c>
      <c r="M567" s="1" t="s">
        <v>2949</v>
      </c>
      <c r="N567" s="1" t="s">
        <v>7601</v>
      </c>
      <c r="O567" s="16" t="s">
        <v>2525</v>
      </c>
      <c r="P567" s="17" t="s">
        <v>1693</v>
      </c>
      <c r="Q567" s="18" t="s">
        <v>2526</v>
      </c>
      <c r="R567" s="1" t="s">
        <v>2527</v>
      </c>
      <c r="S567" s="1" t="s">
        <v>1690</v>
      </c>
      <c r="T567" s="1" t="s">
        <v>1690</v>
      </c>
      <c r="U567" s="6"/>
      <c r="V567" s="30">
        <f>VLOOKUP(B567,AC:AE, 3, FALSE)</f>
      </c>
      <c r="W567" s="1" t="s">
        <v>86</v>
      </c>
      <c r="X567" s="1" t="s">
        <v>2970</v>
      </c>
      <c r="Y567" s="6"/>
      <c r="Z567" s="6"/>
      <c r="AA567" s="6"/>
      <c r="AB567" s="6"/>
      <c r="AC567" s="1" t="s">
        <v>5333</v>
      </c>
      <c r="AD567" s="1" t="s">
        <v>5334</v>
      </c>
      <c r="AE567" s="1" t="s">
        <v>135</v>
      </c>
      <c r="AF567" s="6"/>
      <c r="AG567" s="6"/>
      <c r="AH567" s="6"/>
      <c r="AI567" s="6"/>
      <c r="AJ567" s="6"/>
      <c r="AK567" s="3"/>
      <c r="AL567" s="6"/>
      <c r="AM567" s="6"/>
      <c r="AN567" s="6"/>
      <c r="AO567" s="6"/>
      <c r="AP567" s="6"/>
      <c r="AQ567" s="6"/>
      <c r="AR567" s="6"/>
      <c r="AS567" s="6"/>
      <c r="AT567" s="6"/>
      <c r="AU567" s="6"/>
      <c r="AV567" s="32"/>
      <c r="AW567" s="32"/>
      <c r="AX567" s="6"/>
      <c r="AY567" s="6"/>
      <c r="AZ567" s="6"/>
      <c r="BA567" s="6"/>
      <c r="BB567" s="6"/>
      <c r="BC567" s="6"/>
      <c r="BD567" s="3"/>
    </row>
    <row x14ac:dyDescent="0.25" r="568" customHeight="1" ht="15.75">
      <c r="A568" s="17" t="s">
        <v>32</v>
      </c>
      <c r="B568" s="15" t="s">
        <v>5333</v>
      </c>
      <c r="C568" s="1" t="s">
        <v>7602</v>
      </c>
      <c r="D568" s="1" t="s">
        <v>7603</v>
      </c>
      <c r="E568" s="1" t="s">
        <v>7604</v>
      </c>
      <c r="F568" s="1" t="s">
        <v>7605</v>
      </c>
      <c r="G568" s="1" t="s">
        <v>2953</v>
      </c>
      <c r="H568" s="2">
        <v>1</v>
      </c>
      <c r="I568" s="1" t="s">
        <v>7606</v>
      </c>
      <c r="J568" s="2">
        <v>12</v>
      </c>
      <c r="K568" s="1" t="s">
        <v>2993</v>
      </c>
      <c r="L568" s="1" t="s">
        <v>2968</v>
      </c>
      <c r="M568" s="1" t="s">
        <v>2953</v>
      </c>
      <c r="N568" s="1" t="s">
        <v>7607</v>
      </c>
      <c r="O568" s="16" t="s">
        <v>5334</v>
      </c>
      <c r="P568" s="17" t="s">
        <v>32</v>
      </c>
      <c r="Q568" s="18" t="s">
        <v>5335</v>
      </c>
      <c r="R568" s="1" t="s">
        <v>5336</v>
      </c>
      <c r="S568" s="1" t="s">
        <v>1690</v>
      </c>
      <c r="T568" s="1" t="s">
        <v>1690</v>
      </c>
      <c r="U568" s="6"/>
      <c r="V568" s="30">
        <f>VLOOKUP(B568,AC:AE, 3, FALSE)</f>
      </c>
      <c r="W568" s="1" t="s">
        <v>5338</v>
      </c>
      <c r="X568" s="6"/>
      <c r="Y568" s="6"/>
      <c r="Z568" s="6"/>
      <c r="AA568" s="6"/>
      <c r="AB568" s="6"/>
      <c r="AC568" s="1" t="s">
        <v>1309</v>
      </c>
      <c r="AD568" s="32" t="s">
        <v>1310</v>
      </c>
      <c r="AE568" s="1" t="s">
        <v>62</v>
      </c>
      <c r="AF568" s="6"/>
      <c r="AG568" s="6"/>
      <c r="AH568" s="6"/>
      <c r="AI568" s="6"/>
      <c r="AJ568" s="6"/>
      <c r="AK568" s="3"/>
      <c r="AL568" s="6"/>
      <c r="AM568" s="6"/>
      <c r="AN568" s="6"/>
      <c r="AO568" s="6"/>
      <c r="AP568" s="6"/>
      <c r="AQ568" s="6"/>
      <c r="AR568" s="6"/>
      <c r="AS568" s="6"/>
      <c r="AT568" s="6"/>
      <c r="AU568" s="6"/>
      <c r="AV568" s="32"/>
      <c r="AW568" s="32"/>
      <c r="AX568" s="6"/>
      <c r="AY568" s="6"/>
      <c r="AZ568" s="6"/>
      <c r="BA568" s="6"/>
      <c r="BB568" s="6"/>
      <c r="BC568" s="6"/>
      <c r="BD568" s="3"/>
    </row>
    <row x14ac:dyDescent="0.25" r="569" customHeight="1" ht="15.75">
      <c r="A569" s="17" t="s">
        <v>32</v>
      </c>
      <c r="B569" s="15" t="s">
        <v>1309</v>
      </c>
      <c r="C569" s="1" t="s">
        <v>7608</v>
      </c>
      <c r="D569" s="1" t="s">
        <v>7609</v>
      </c>
      <c r="E569" s="1" t="s">
        <v>7610</v>
      </c>
      <c r="F569" s="1" t="s">
        <v>7611</v>
      </c>
      <c r="G569" s="1" t="s">
        <v>2953</v>
      </c>
      <c r="H569" s="2">
        <v>1</v>
      </c>
      <c r="I569" s="1" t="s">
        <v>7612</v>
      </c>
      <c r="J569" s="19">
        <v>8.5</v>
      </c>
      <c r="K569" s="1" t="s">
        <v>2993</v>
      </c>
      <c r="L569" s="1" t="s">
        <v>2968</v>
      </c>
      <c r="M569" s="1" t="s">
        <v>2953</v>
      </c>
      <c r="N569" s="1" t="s">
        <v>7613</v>
      </c>
      <c r="O569" s="16" t="s">
        <v>1310</v>
      </c>
      <c r="P569" s="17" t="s">
        <v>32</v>
      </c>
      <c r="Q569" s="18" t="s">
        <v>1311</v>
      </c>
      <c r="R569" s="1" t="s">
        <v>1312</v>
      </c>
      <c r="S569" s="1" t="s">
        <v>1684</v>
      </c>
      <c r="T569" s="1" t="s">
        <v>1685</v>
      </c>
      <c r="U569" s="6"/>
      <c r="V569" s="30">
        <f>VLOOKUP(B569,AC:AE, 3, FALSE)</f>
      </c>
      <c r="W569" s="1" t="s">
        <v>5349</v>
      </c>
      <c r="X569" s="6"/>
      <c r="Y569" s="6"/>
      <c r="Z569" s="6"/>
      <c r="AA569" s="6"/>
      <c r="AB569" s="6"/>
      <c r="AC569" s="1" t="s">
        <v>2528</v>
      </c>
      <c r="AD569" s="32" t="s">
        <v>2529</v>
      </c>
      <c r="AE569" s="1" t="s">
        <v>50</v>
      </c>
      <c r="AF569" s="6"/>
      <c r="AG569" s="6"/>
      <c r="AH569" s="6"/>
      <c r="AI569" s="6"/>
      <c r="AJ569" s="6"/>
      <c r="AK569" s="3"/>
      <c r="AL569" s="6"/>
      <c r="AM569" s="6"/>
      <c r="AN569" s="6"/>
      <c r="AO569" s="6"/>
      <c r="AP569" s="6"/>
      <c r="AQ569" s="6"/>
      <c r="AR569" s="6"/>
      <c r="AS569" s="6"/>
      <c r="AT569" s="6"/>
      <c r="AU569" s="6"/>
      <c r="AV569" s="32"/>
      <c r="AW569" s="32"/>
      <c r="AX569" s="6"/>
      <c r="AY569" s="6"/>
      <c r="AZ569" s="6"/>
      <c r="BA569" s="6"/>
      <c r="BB569" s="6"/>
      <c r="BC569" s="6"/>
      <c r="BD569" s="3"/>
    </row>
    <row x14ac:dyDescent="0.25" r="570" customHeight="1" ht="15.75">
      <c r="A570" s="17" t="s">
        <v>1681</v>
      </c>
      <c r="B570" s="15" t="s">
        <v>2528</v>
      </c>
      <c r="C570" s="1" t="s">
        <v>7614</v>
      </c>
      <c r="D570" s="1" t="s">
        <v>2950</v>
      </c>
      <c r="E570" s="1" t="s">
        <v>2979</v>
      </c>
      <c r="F570" s="1" t="s">
        <v>7615</v>
      </c>
      <c r="G570" s="1" t="s">
        <v>2949</v>
      </c>
      <c r="H570" s="2">
        <v>1</v>
      </c>
      <c r="I570" s="1" t="s">
        <v>7616</v>
      </c>
      <c r="J570" s="2">
        <v>2</v>
      </c>
      <c r="K570" s="1" t="s">
        <v>7617</v>
      </c>
      <c r="L570" s="1" t="s">
        <v>2968</v>
      </c>
      <c r="M570" s="1" t="s">
        <v>2949</v>
      </c>
      <c r="N570" s="1" t="s">
        <v>7618</v>
      </c>
      <c r="O570" s="16" t="s">
        <v>2529</v>
      </c>
      <c r="P570" s="17" t="s">
        <v>1681</v>
      </c>
      <c r="Q570" s="18" t="s">
        <v>2530</v>
      </c>
      <c r="R570" s="1" t="s">
        <v>2531</v>
      </c>
      <c r="S570" s="1" t="s">
        <v>1684</v>
      </c>
      <c r="T570" s="1" t="s">
        <v>1685</v>
      </c>
      <c r="U570" s="6"/>
      <c r="V570" s="30">
        <f>VLOOKUP(B570,AC:AE, 3, FALSE)</f>
      </c>
      <c r="W570" s="1" t="s">
        <v>86</v>
      </c>
      <c r="X570" s="1" t="s">
        <v>2970</v>
      </c>
      <c r="Y570" s="6"/>
      <c r="Z570" s="6"/>
      <c r="AA570" s="6"/>
      <c r="AB570" s="6"/>
      <c r="AC570" s="1" t="s">
        <v>2532</v>
      </c>
      <c r="AD570" s="1" t="s">
        <v>2533</v>
      </c>
      <c r="AE570" s="1" t="s">
        <v>92</v>
      </c>
      <c r="AF570" s="6"/>
      <c r="AG570" s="6"/>
      <c r="AH570" s="6"/>
      <c r="AI570" s="6"/>
      <c r="AJ570" s="6"/>
      <c r="AK570" s="3"/>
      <c r="AL570" s="6"/>
      <c r="AM570" s="6"/>
      <c r="AN570" s="6"/>
      <c r="AO570" s="6"/>
      <c r="AP570" s="6"/>
      <c r="AQ570" s="6"/>
      <c r="AR570" s="6"/>
      <c r="AS570" s="6"/>
      <c r="AT570" s="6"/>
      <c r="AU570" s="6"/>
      <c r="AV570" s="32"/>
      <c r="AW570" s="32"/>
      <c r="AX570" s="6"/>
      <c r="AY570" s="6"/>
      <c r="AZ570" s="6"/>
      <c r="BA570" s="6"/>
      <c r="BB570" s="6"/>
      <c r="BC570" s="6"/>
      <c r="BD570" s="3"/>
    </row>
    <row x14ac:dyDescent="0.25" r="571" customHeight="1" ht="15.75">
      <c r="A571" s="17" t="s">
        <v>1681</v>
      </c>
      <c r="B571" s="15" t="s">
        <v>2532</v>
      </c>
      <c r="C571" s="1" t="s">
        <v>7619</v>
      </c>
      <c r="D571" s="1" t="s">
        <v>7620</v>
      </c>
      <c r="E571" s="1" t="s">
        <v>7621</v>
      </c>
      <c r="F571" s="1" t="s">
        <v>7622</v>
      </c>
      <c r="G571" s="1" t="s">
        <v>2949</v>
      </c>
      <c r="H571" s="2">
        <v>1</v>
      </c>
      <c r="I571" s="1" t="s">
        <v>7623</v>
      </c>
      <c r="J571" s="2">
        <v>2</v>
      </c>
      <c r="K571" s="1" t="s">
        <v>7624</v>
      </c>
      <c r="L571" s="1" t="s">
        <v>2968</v>
      </c>
      <c r="M571" s="1" t="s">
        <v>2949</v>
      </c>
      <c r="N571" s="1" t="s">
        <v>7625</v>
      </c>
      <c r="O571" s="16" t="s">
        <v>2533</v>
      </c>
      <c r="P571" s="17" t="s">
        <v>1681</v>
      </c>
      <c r="Q571" s="18" t="s">
        <v>2534</v>
      </c>
      <c r="R571" s="1" t="s">
        <v>2535</v>
      </c>
      <c r="S571" s="1" t="s">
        <v>1684</v>
      </c>
      <c r="T571" s="1" t="s">
        <v>1685</v>
      </c>
      <c r="U571" s="6"/>
      <c r="V571" s="30">
        <f>VLOOKUP(B571,AC:AE, 3, FALSE)</f>
      </c>
      <c r="W571" s="1" t="s">
        <v>86</v>
      </c>
      <c r="X571" s="1" t="s">
        <v>2970</v>
      </c>
      <c r="Y571" s="6"/>
      <c r="Z571" s="6"/>
      <c r="AA571" s="6"/>
      <c r="AB571" s="6"/>
      <c r="AC571" s="1" t="s">
        <v>1313</v>
      </c>
      <c r="AD571" s="1" t="s">
        <v>1314</v>
      </c>
      <c r="AE571" s="1" t="s">
        <v>143</v>
      </c>
      <c r="AF571" s="6"/>
      <c r="AG571" s="6"/>
      <c r="AH571" s="6"/>
      <c r="AI571" s="6"/>
      <c r="AJ571" s="6"/>
      <c r="AK571" s="3"/>
      <c r="AL571" s="6"/>
      <c r="AM571" s="6"/>
      <c r="AN571" s="6"/>
      <c r="AO571" s="6"/>
      <c r="AP571" s="6"/>
      <c r="AQ571" s="6"/>
      <c r="AR571" s="6"/>
      <c r="AS571" s="6"/>
      <c r="AT571" s="6"/>
      <c r="AU571" s="6"/>
      <c r="AV571" s="32"/>
      <c r="AW571" s="32"/>
      <c r="AX571" s="6"/>
      <c r="AY571" s="6"/>
      <c r="AZ571" s="6"/>
      <c r="BA571" s="6"/>
      <c r="BB571" s="6"/>
      <c r="BC571" s="6"/>
      <c r="BD571" s="3"/>
    </row>
    <row x14ac:dyDescent="0.25" r="572" customHeight="1" ht="15.75">
      <c r="A572" s="17" t="s">
        <v>32</v>
      </c>
      <c r="B572" s="15" t="s">
        <v>1313</v>
      </c>
      <c r="C572" s="1" t="s">
        <v>7626</v>
      </c>
      <c r="D572" s="1" t="s">
        <v>3448</v>
      </c>
      <c r="E572" s="1" t="s">
        <v>7627</v>
      </c>
      <c r="F572" s="1" t="s">
        <v>7628</v>
      </c>
      <c r="G572" s="1" t="s">
        <v>2953</v>
      </c>
      <c r="H572" s="2">
        <v>1</v>
      </c>
      <c r="I572" s="1" t="s">
        <v>3302</v>
      </c>
      <c r="J572" s="19">
        <v>0.5</v>
      </c>
      <c r="K572" s="1" t="s">
        <v>2993</v>
      </c>
      <c r="L572" s="1" t="s">
        <v>5108</v>
      </c>
      <c r="M572" s="1" t="s">
        <v>2953</v>
      </c>
      <c r="N572" s="1" t="s">
        <v>7629</v>
      </c>
      <c r="O572" s="16" t="s">
        <v>1314</v>
      </c>
      <c r="P572" s="17" t="s">
        <v>32</v>
      </c>
      <c r="Q572" s="18" t="s">
        <v>1315</v>
      </c>
      <c r="R572" s="1" t="s">
        <v>1316</v>
      </c>
      <c r="S572" s="1" t="s">
        <v>1684</v>
      </c>
      <c r="T572" s="1" t="s">
        <v>1685</v>
      </c>
      <c r="U572" s="6"/>
      <c r="V572" s="30">
        <f>VLOOKUP(B572,AC:AE, 3, FALSE)</f>
      </c>
      <c r="W572" s="1" t="s">
        <v>3062</v>
      </c>
      <c r="X572" s="6"/>
      <c r="Y572" s="6"/>
      <c r="Z572" s="6"/>
      <c r="AA572" s="6"/>
      <c r="AB572" s="6"/>
      <c r="AC572" s="1" t="s">
        <v>2536</v>
      </c>
      <c r="AD572" s="1" t="s">
        <v>2537</v>
      </c>
      <c r="AE572" s="1" t="s">
        <v>126</v>
      </c>
      <c r="AF572" s="6"/>
      <c r="AG572" s="6"/>
      <c r="AH572" s="6"/>
      <c r="AI572" s="6"/>
      <c r="AJ572" s="6"/>
      <c r="AK572" s="3"/>
      <c r="AL572" s="6"/>
      <c r="AM572" s="6"/>
      <c r="AN572" s="6"/>
      <c r="AO572" s="6"/>
      <c r="AP572" s="6"/>
      <c r="AQ572" s="6"/>
      <c r="AR572" s="6"/>
      <c r="AS572" s="6"/>
      <c r="AT572" s="6"/>
      <c r="AU572" s="6"/>
      <c r="AV572" s="32"/>
      <c r="AW572" s="32"/>
      <c r="AX572" s="6"/>
      <c r="AY572" s="6"/>
      <c r="AZ572" s="6"/>
      <c r="BA572" s="6"/>
      <c r="BB572" s="6"/>
      <c r="BC572" s="6"/>
      <c r="BD572" s="3"/>
    </row>
    <row x14ac:dyDescent="0.25" r="573" customHeight="1" ht="15.75">
      <c r="A573" s="17" t="s">
        <v>1693</v>
      </c>
      <c r="B573" s="15" t="s">
        <v>2536</v>
      </c>
      <c r="C573" s="1" t="s">
        <v>7630</v>
      </c>
      <c r="D573" s="1" t="s">
        <v>7631</v>
      </c>
      <c r="E573" s="1" t="s">
        <v>7632</v>
      </c>
      <c r="F573" s="1" t="s">
        <v>7633</v>
      </c>
      <c r="G573" s="1" t="s">
        <v>2953</v>
      </c>
      <c r="H573" s="2">
        <v>1</v>
      </c>
      <c r="I573" s="1" t="s">
        <v>7634</v>
      </c>
      <c r="J573" s="2">
        <v>3</v>
      </c>
      <c r="K573" s="1" t="s">
        <v>2993</v>
      </c>
      <c r="L573" s="1" t="s">
        <v>2968</v>
      </c>
      <c r="M573" s="1" t="s">
        <v>2949</v>
      </c>
      <c r="N573" s="1" t="s">
        <v>7379</v>
      </c>
      <c r="O573" s="16" t="s">
        <v>2537</v>
      </c>
      <c r="P573" s="17" t="s">
        <v>1693</v>
      </c>
      <c r="Q573" s="18" t="s">
        <v>2538</v>
      </c>
      <c r="R573" s="1" t="s">
        <v>991</v>
      </c>
      <c r="S573" s="1" t="s">
        <v>1684</v>
      </c>
      <c r="T573" s="1" t="s">
        <v>1685</v>
      </c>
      <c r="U573" s="6"/>
      <c r="V573" s="30">
        <f>VLOOKUP(B573,AC:AE, 3, FALSE)</f>
      </c>
      <c r="W573" s="1" t="s">
        <v>86</v>
      </c>
      <c r="X573" s="1" t="s">
        <v>2970</v>
      </c>
      <c r="Y573" s="6"/>
      <c r="Z573" s="6"/>
      <c r="AA573" s="6"/>
      <c r="AB573" s="6"/>
      <c r="AC573" s="1" t="s">
        <v>2539</v>
      </c>
      <c r="AD573" s="1" t="s">
        <v>2540</v>
      </c>
      <c r="AE573" s="1" t="s">
        <v>100</v>
      </c>
      <c r="AF573" s="6"/>
      <c r="AG573" s="6"/>
      <c r="AH573" s="6"/>
      <c r="AI573" s="6"/>
      <c r="AJ573" s="6"/>
      <c r="AK573" s="3"/>
      <c r="AL573" s="6"/>
      <c r="AM573" s="6"/>
      <c r="AN573" s="6"/>
      <c r="AO573" s="6"/>
      <c r="AP573" s="6"/>
      <c r="AQ573" s="6"/>
      <c r="AR573" s="6"/>
      <c r="AS573" s="6"/>
      <c r="AT573" s="6"/>
      <c r="AU573" s="6"/>
      <c r="AV573" s="32"/>
      <c r="AW573" s="32"/>
      <c r="AX573" s="6"/>
      <c r="AY573" s="6"/>
      <c r="AZ573" s="6"/>
      <c r="BA573" s="6"/>
      <c r="BB573" s="6"/>
      <c r="BC573" s="6"/>
      <c r="BD573" s="3"/>
    </row>
    <row x14ac:dyDescent="0.25" r="574" customHeight="1" ht="15.75">
      <c r="A574" s="17" t="s">
        <v>1693</v>
      </c>
      <c r="B574" s="15" t="s">
        <v>2539</v>
      </c>
      <c r="C574" s="1" t="s">
        <v>7635</v>
      </c>
      <c r="D574" s="1" t="s">
        <v>7636</v>
      </c>
      <c r="E574" s="1" t="s">
        <v>7637</v>
      </c>
      <c r="F574" s="1" t="s">
        <v>7638</v>
      </c>
      <c r="G574" s="1" t="s">
        <v>2953</v>
      </c>
      <c r="H574" s="2">
        <v>1</v>
      </c>
      <c r="I574" s="1" t="s">
        <v>7639</v>
      </c>
      <c r="J574" s="19">
        <v>38.5</v>
      </c>
      <c r="K574" s="1" t="s">
        <v>2993</v>
      </c>
      <c r="L574" s="1" t="s">
        <v>5027</v>
      </c>
      <c r="M574" s="1" t="s">
        <v>2949</v>
      </c>
      <c r="N574" s="1" t="s">
        <v>6609</v>
      </c>
      <c r="O574" s="16" t="s">
        <v>2540</v>
      </c>
      <c r="P574" s="17" t="s">
        <v>1693</v>
      </c>
      <c r="Q574" s="18" t="s">
        <v>2541</v>
      </c>
      <c r="R574" s="1" t="s">
        <v>2542</v>
      </c>
      <c r="S574" s="1" t="s">
        <v>1684</v>
      </c>
      <c r="T574" s="1" t="s">
        <v>1685</v>
      </c>
      <c r="U574" s="6"/>
      <c r="V574" s="30">
        <f>VLOOKUP(B574,AC:AE, 3, FALSE)</f>
      </c>
      <c r="W574" s="1" t="s">
        <v>86</v>
      </c>
      <c r="X574" s="1" t="s">
        <v>2970</v>
      </c>
      <c r="Y574" s="6"/>
      <c r="Z574" s="6"/>
      <c r="AA574" s="6"/>
      <c r="AB574" s="6"/>
      <c r="AC574" s="1" t="s">
        <v>2543</v>
      </c>
      <c r="AD574" s="1" t="s">
        <v>2544</v>
      </c>
      <c r="AE574" s="1" t="s">
        <v>135</v>
      </c>
      <c r="AF574" s="6"/>
      <c r="AG574" s="6"/>
      <c r="AH574" s="6"/>
      <c r="AI574" s="6"/>
      <c r="AJ574" s="6"/>
      <c r="AK574" s="3"/>
      <c r="AL574" s="6"/>
      <c r="AM574" s="6"/>
      <c r="AN574" s="6"/>
      <c r="AO574" s="6"/>
      <c r="AP574" s="6"/>
      <c r="AQ574" s="6"/>
      <c r="AR574" s="6"/>
      <c r="AS574" s="6"/>
      <c r="AT574" s="6"/>
      <c r="AU574" s="6"/>
      <c r="AV574" s="32"/>
      <c r="AW574" s="32"/>
      <c r="AX574" s="6"/>
      <c r="AY574" s="6"/>
      <c r="AZ574" s="6"/>
      <c r="BA574" s="6"/>
      <c r="BB574" s="6"/>
      <c r="BC574" s="6"/>
      <c r="BD574" s="3"/>
    </row>
    <row x14ac:dyDescent="0.25" r="575" customHeight="1" ht="15.75">
      <c r="A575" s="17" t="s">
        <v>1693</v>
      </c>
      <c r="B575" s="15" t="s">
        <v>2543</v>
      </c>
      <c r="C575" s="1" t="s">
        <v>7640</v>
      </c>
      <c r="D575" s="1" t="s">
        <v>5376</v>
      </c>
      <c r="E575" s="1" t="s">
        <v>7641</v>
      </c>
      <c r="F575" s="1" t="s">
        <v>7642</v>
      </c>
      <c r="G575" s="1" t="s">
        <v>2953</v>
      </c>
      <c r="H575" s="19">
        <v>0.428571429</v>
      </c>
      <c r="I575" s="1" t="s">
        <v>3302</v>
      </c>
      <c r="J575" s="19">
        <v>0.5</v>
      </c>
      <c r="K575" s="1" t="s">
        <v>2993</v>
      </c>
      <c r="L575" s="1" t="s">
        <v>2968</v>
      </c>
      <c r="M575" s="1" t="s">
        <v>2949</v>
      </c>
      <c r="N575" s="1" t="s">
        <v>6013</v>
      </c>
      <c r="O575" s="16" t="s">
        <v>2544</v>
      </c>
      <c r="P575" s="17" t="s">
        <v>1693</v>
      </c>
      <c r="Q575" s="18" t="s">
        <v>2545</v>
      </c>
      <c r="R575" s="1" t="s">
        <v>2546</v>
      </c>
      <c r="S575" s="1" t="s">
        <v>1684</v>
      </c>
      <c r="T575" s="1" t="s">
        <v>1685</v>
      </c>
      <c r="U575" s="6"/>
      <c r="V575" s="30">
        <f>VLOOKUP(B575,AC:AE, 3, FALSE)</f>
      </c>
      <c r="W575" s="1" t="s">
        <v>86</v>
      </c>
      <c r="X575" s="1" t="s">
        <v>2970</v>
      </c>
      <c r="Y575" s="6"/>
      <c r="Z575" s="6"/>
      <c r="AA575" s="6"/>
      <c r="AB575" s="6"/>
      <c r="AC575" s="1" t="s">
        <v>1317</v>
      </c>
      <c r="AD575" s="1" t="s">
        <v>7643</v>
      </c>
      <c r="AE575" s="1" t="s">
        <v>62</v>
      </c>
      <c r="AF575" s="6"/>
      <c r="AG575" s="6"/>
      <c r="AH575" s="6"/>
      <c r="AI575" s="6"/>
      <c r="AJ575" s="6"/>
      <c r="AK575" s="3"/>
      <c r="AL575" s="6"/>
      <c r="AM575" s="6"/>
      <c r="AN575" s="6"/>
      <c r="AO575" s="6"/>
      <c r="AP575" s="6"/>
      <c r="AQ575" s="6"/>
      <c r="AR575" s="6"/>
      <c r="AS575" s="6"/>
      <c r="AT575" s="6"/>
      <c r="AU575" s="6"/>
      <c r="AV575" s="32"/>
      <c r="AW575" s="32"/>
      <c r="AX575" s="6"/>
      <c r="AY575" s="6"/>
      <c r="AZ575" s="6"/>
      <c r="BA575" s="6"/>
      <c r="BB575" s="6"/>
      <c r="BC575" s="6"/>
      <c r="BD575" s="3"/>
    </row>
    <row x14ac:dyDescent="0.25" r="576" customHeight="1" ht="15.75">
      <c r="A576" s="17" t="s">
        <v>16</v>
      </c>
      <c r="B576" s="15" t="s">
        <v>1317</v>
      </c>
      <c r="C576" s="1" t="s">
        <v>7644</v>
      </c>
      <c r="D576" s="1" t="s">
        <v>7645</v>
      </c>
      <c r="E576" s="1" t="s">
        <v>7646</v>
      </c>
      <c r="F576" s="1" t="s">
        <v>7647</v>
      </c>
      <c r="G576" s="1" t="s">
        <v>2949</v>
      </c>
      <c r="H576" s="2">
        <v>1</v>
      </c>
      <c r="I576" s="1" t="s">
        <v>7648</v>
      </c>
      <c r="J576" s="2">
        <v>17</v>
      </c>
      <c r="K576" s="1" t="s">
        <v>7649</v>
      </c>
      <c r="L576" s="1" t="s">
        <v>2968</v>
      </c>
      <c r="M576" s="1" t="s">
        <v>2953</v>
      </c>
      <c r="N576" s="1" t="s">
        <v>7650</v>
      </c>
      <c r="O576" s="16" t="s">
        <v>1318</v>
      </c>
      <c r="P576" s="17" t="s">
        <v>16</v>
      </c>
      <c r="Q576" s="18" t="s">
        <v>1319</v>
      </c>
      <c r="R576" s="1" t="s">
        <v>1320</v>
      </c>
      <c r="S576" s="1" t="s">
        <v>1684</v>
      </c>
      <c r="T576" s="1" t="s">
        <v>1685</v>
      </c>
      <c r="U576" s="6"/>
      <c r="V576" s="30">
        <f>VLOOKUP(B576,AC:AE, 3, FALSE)</f>
      </c>
      <c r="W576" s="1" t="s">
        <v>86</v>
      </c>
      <c r="X576" s="6"/>
      <c r="Y576" s="6"/>
      <c r="Z576" s="6"/>
      <c r="AA576" s="6"/>
      <c r="AB576" s="6"/>
      <c r="AC576" s="1" t="s">
        <v>1321</v>
      </c>
      <c r="AD576" s="32" t="s">
        <v>7651</v>
      </c>
      <c r="AE576" s="1" t="s">
        <v>92</v>
      </c>
      <c r="AF576" s="6"/>
      <c r="AG576" s="6"/>
      <c r="AH576" s="6"/>
      <c r="AI576" s="6"/>
      <c r="AJ576" s="6"/>
      <c r="AK576" s="3"/>
      <c r="AL576" s="6"/>
      <c r="AM576" s="6"/>
      <c r="AN576" s="6"/>
      <c r="AO576" s="6"/>
      <c r="AP576" s="6"/>
      <c r="AQ576" s="6"/>
      <c r="AR576" s="6"/>
      <c r="AS576" s="6"/>
      <c r="AT576" s="6"/>
      <c r="AU576" s="6"/>
      <c r="AV576" s="32"/>
      <c r="AW576" s="32"/>
      <c r="AX576" s="6"/>
      <c r="AY576" s="6"/>
      <c r="AZ576" s="6"/>
      <c r="BA576" s="6"/>
      <c r="BB576" s="6"/>
      <c r="BC576" s="6"/>
      <c r="BD576" s="3"/>
    </row>
    <row x14ac:dyDescent="0.25" r="577" customHeight="1" ht="15.75">
      <c r="A577" s="17" t="s">
        <v>32</v>
      </c>
      <c r="B577" s="15" t="s">
        <v>1321</v>
      </c>
      <c r="C577" s="1" t="s">
        <v>7652</v>
      </c>
      <c r="D577" s="1" t="s">
        <v>5680</v>
      </c>
      <c r="E577" s="1" t="s">
        <v>7653</v>
      </c>
      <c r="F577" s="1" t="s">
        <v>7654</v>
      </c>
      <c r="G577" s="1" t="s">
        <v>2953</v>
      </c>
      <c r="H577" s="2">
        <v>1</v>
      </c>
      <c r="I577" s="1" t="s">
        <v>6580</v>
      </c>
      <c r="J577" s="2">
        <v>2</v>
      </c>
      <c r="K577" s="1" t="s">
        <v>2993</v>
      </c>
      <c r="L577" s="1" t="s">
        <v>2968</v>
      </c>
      <c r="M577" s="1" t="s">
        <v>2953</v>
      </c>
      <c r="N577" s="1" t="s">
        <v>6582</v>
      </c>
      <c r="O577" s="16" t="s">
        <v>1322</v>
      </c>
      <c r="P577" s="17" t="s">
        <v>32</v>
      </c>
      <c r="Q577" s="18" t="s">
        <v>1080</v>
      </c>
      <c r="R577" s="1" t="s">
        <v>1323</v>
      </c>
      <c r="S577" s="1" t="s">
        <v>2228</v>
      </c>
      <c r="T577" s="1" t="s">
        <v>1685</v>
      </c>
      <c r="U577" s="6"/>
      <c r="V577" s="30">
        <f>VLOOKUP(B577,AC:AE, 3, FALSE)</f>
      </c>
      <c r="W577" s="1" t="s">
        <v>5366</v>
      </c>
      <c r="X577" s="6"/>
      <c r="Y577" s="6"/>
      <c r="Z577" s="6"/>
      <c r="AA577" s="6"/>
      <c r="AB577" s="6"/>
      <c r="AC577" s="1" t="s">
        <v>2547</v>
      </c>
      <c r="AD577" s="1" t="s">
        <v>7655</v>
      </c>
      <c r="AE577" s="1" t="s">
        <v>135</v>
      </c>
      <c r="AF577" s="6"/>
      <c r="AG577" s="6"/>
      <c r="AH577" s="6"/>
      <c r="AI577" s="6"/>
      <c r="AJ577" s="6"/>
      <c r="AK577" s="3"/>
      <c r="AL577" s="6"/>
      <c r="AM577" s="6"/>
      <c r="AN577" s="6"/>
      <c r="AO577" s="6"/>
      <c r="AP577" s="6"/>
      <c r="AQ577" s="6"/>
      <c r="AR577" s="6"/>
      <c r="AS577" s="6"/>
      <c r="AT577" s="6"/>
      <c r="AU577" s="6"/>
      <c r="AV577" s="32"/>
      <c r="AW577" s="32"/>
      <c r="AX577" s="6"/>
      <c r="AY577" s="6"/>
      <c r="AZ577" s="6"/>
      <c r="BA577" s="6"/>
      <c r="BB577" s="6"/>
      <c r="BC577" s="6"/>
      <c r="BD577" s="3"/>
    </row>
    <row x14ac:dyDescent="0.25" r="578" customHeight="1" ht="15.75">
      <c r="A578" s="17" t="s">
        <v>1693</v>
      </c>
      <c r="B578" s="15" t="s">
        <v>2547</v>
      </c>
      <c r="C578" s="1" t="s">
        <v>7656</v>
      </c>
      <c r="D578" s="1" t="s">
        <v>5636</v>
      </c>
      <c r="E578" s="1" t="s">
        <v>7657</v>
      </c>
      <c r="F578" s="1" t="s">
        <v>7658</v>
      </c>
      <c r="G578" s="1" t="s">
        <v>2953</v>
      </c>
      <c r="H578" s="2">
        <v>1</v>
      </c>
      <c r="I578" s="1" t="s">
        <v>7659</v>
      </c>
      <c r="J578" s="2">
        <v>3</v>
      </c>
      <c r="K578" s="1" t="s">
        <v>2993</v>
      </c>
      <c r="L578" s="1" t="s">
        <v>2968</v>
      </c>
      <c r="M578" s="1" t="s">
        <v>2949</v>
      </c>
      <c r="N578" s="1" t="s">
        <v>7660</v>
      </c>
      <c r="O578" s="16" t="s">
        <v>2548</v>
      </c>
      <c r="P578" s="17" t="s">
        <v>1693</v>
      </c>
      <c r="Q578" s="18" t="s">
        <v>2549</v>
      </c>
      <c r="R578" s="1" t="s">
        <v>2550</v>
      </c>
      <c r="S578" s="1" t="s">
        <v>1721</v>
      </c>
      <c r="T578" s="1" t="s">
        <v>1685</v>
      </c>
      <c r="U578" s="6"/>
      <c r="V578" s="30">
        <f>VLOOKUP(B578,AC:AE, 3, FALSE)</f>
      </c>
      <c r="W578" s="1" t="s">
        <v>86</v>
      </c>
      <c r="X578" s="1" t="s">
        <v>2970</v>
      </c>
      <c r="Y578" s="6"/>
      <c r="Z578" s="6"/>
      <c r="AA578" s="6"/>
      <c r="AB578" s="6"/>
      <c r="AC578" s="1" t="s">
        <v>2551</v>
      </c>
      <c r="AD578" s="32" t="s">
        <v>2552</v>
      </c>
      <c r="AE578" s="1" t="s">
        <v>56</v>
      </c>
      <c r="AF578" s="6"/>
      <c r="AG578" s="6"/>
      <c r="AH578" s="6"/>
      <c r="AI578" s="6"/>
      <c r="AJ578" s="6"/>
      <c r="AK578" s="3"/>
      <c r="AL578" s="6"/>
      <c r="AM578" s="6"/>
      <c r="AN578" s="6"/>
      <c r="AO578" s="6"/>
      <c r="AP578" s="6"/>
      <c r="AQ578" s="6"/>
      <c r="AR578" s="6"/>
      <c r="AS578" s="6"/>
      <c r="AT578" s="6"/>
      <c r="AU578" s="6"/>
      <c r="AV578" s="32"/>
      <c r="AW578" s="32"/>
      <c r="AX578" s="6"/>
      <c r="AY578" s="6"/>
      <c r="AZ578" s="6"/>
      <c r="BA578" s="6"/>
      <c r="BB578" s="6"/>
      <c r="BC578" s="6"/>
      <c r="BD578" s="3"/>
    </row>
    <row x14ac:dyDescent="0.25" r="579" customHeight="1" ht="15.75">
      <c r="A579" s="17" t="s">
        <v>1681</v>
      </c>
      <c r="B579" s="15" t="s">
        <v>2551</v>
      </c>
      <c r="C579" s="1" t="s">
        <v>7661</v>
      </c>
      <c r="D579" s="1" t="s">
        <v>5190</v>
      </c>
      <c r="E579" s="1" t="s">
        <v>7662</v>
      </c>
      <c r="F579" s="1" t="s">
        <v>7663</v>
      </c>
      <c r="G579" s="1" t="s">
        <v>2949</v>
      </c>
      <c r="H579" s="2">
        <v>1</v>
      </c>
      <c r="I579" s="1" t="s">
        <v>2950</v>
      </c>
      <c r="J579" s="2">
        <v>0</v>
      </c>
      <c r="K579" s="1" t="s">
        <v>7664</v>
      </c>
      <c r="L579" s="1" t="s">
        <v>2968</v>
      </c>
      <c r="M579" s="1" t="s">
        <v>2949</v>
      </c>
      <c r="N579" s="1" t="s">
        <v>6582</v>
      </c>
      <c r="O579" s="16" t="s">
        <v>2552</v>
      </c>
      <c r="P579" s="17" t="s">
        <v>1681</v>
      </c>
      <c r="Q579" s="18" t="s">
        <v>2553</v>
      </c>
      <c r="R579" s="1" t="s">
        <v>2554</v>
      </c>
      <c r="S579" s="1" t="s">
        <v>1746</v>
      </c>
      <c r="T579" s="1" t="s">
        <v>1685</v>
      </c>
      <c r="U579" s="6"/>
      <c r="V579" s="30">
        <f>VLOOKUP(B579,AC:AE, 3, FALSE)</f>
      </c>
      <c r="W579" s="1" t="s">
        <v>86</v>
      </c>
      <c r="X579" s="1" t="s">
        <v>2970</v>
      </c>
      <c r="Y579" s="6"/>
      <c r="Z579" s="6"/>
      <c r="AA579" s="6"/>
      <c r="AB579" s="6"/>
      <c r="AC579" s="1" t="s">
        <v>1324</v>
      </c>
      <c r="AD579" s="32" t="s">
        <v>1325</v>
      </c>
      <c r="AE579" s="1" t="s">
        <v>100</v>
      </c>
      <c r="AF579" s="6"/>
      <c r="AG579" s="6"/>
      <c r="AH579" s="6"/>
      <c r="AI579" s="6"/>
      <c r="AJ579" s="6"/>
      <c r="AK579" s="3"/>
      <c r="AL579" s="6"/>
      <c r="AM579" s="6"/>
      <c r="AN579" s="6"/>
      <c r="AO579" s="6"/>
      <c r="AP579" s="6"/>
      <c r="AQ579" s="6"/>
      <c r="AR579" s="6"/>
      <c r="AS579" s="6"/>
      <c r="AT579" s="6"/>
      <c r="AU579" s="6"/>
      <c r="AV579" s="32"/>
      <c r="AW579" s="32"/>
      <c r="AX579" s="6"/>
      <c r="AY579" s="6"/>
      <c r="AZ579" s="6"/>
      <c r="BA579" s="6"/>
      <c r="BB579" s="6"/>
      <c r="BC579" s="6"/>
      <c r="BD579" s="3"/>
    </row>
    <row x14ac:dyDescent="0.25" r="580" customHeight="1" ht="15.75">
      <c r="A580" s="17" t="s">
        <v>32</v>
      </c>
      <c r="B580" s="15" t="s">
        <v>1324</v>
      </c>
      <c r="C580" s="1" t="s">
        <v>7665</v>
      </c>
      <c r="D580" s="1" t="s">
        <v>3970</v>
      </c>
      <c r="E580" s="1" t="s">
        <v>7666</v>
      </c>
      <c r="F580" s="1" t="s">
        <v>7667</v>
      </c>
      <c r="G580" s="1" t="s">
        <v>2953</v>
      </c>
      <c r="H580" s="2">
        <v>1</v>
      </c>
      <c r="I580" s="1" t="s">
        <v>2950</v>
      </c>
      <c r="J580" s="2">
        <v>0</v>
      </c>
      <c r="K580" s="1" t="s">
        <v>7668</v>
      </c>
      <c r="L580" s="1" t="s">
        <v>2968</v>
      </c>
      <c r="M580" s="1" t="s">
        <v>5756</v>
      </c>
      <c r="N580" s="1" t="s">
        <v>6582</v>
      </c>
      <c r="O580" s="16" t="s">
        <v>1325</v>
      </c>
      <c r="P580" s="17" t="s">
        <v>32</v>
      </c>
      <c r="Q580" s="18" t="s">
        <v>1326</v>
      </c>
      <c r="R580" s="1" t="s">
        <v>1327</v>
      </c>
      <c r="S580" s="1" t="s">
        <v>1684</v>
      </c>
      <c r="T580" s="1" t="s">
        <v>1685</v>
      </c>
      <c r="U580" s="6"/>
      <c r="V580" s="30">
        <f>VLOOKUP(B580,AC:AE, 3, FALSE)</f>
      </c>
      <c r="W580" s="1" t="s">
        <v>5373</v>
      </c>
      <c r="X580" s="6"/>
      <c r="Y580" s="6"/>
      <c r="Z580" s="6"/>
      <c r="AA580" s="6"/>
      <c r="AB580" s="6"/>
      <c r="AC580" s="1" t="s">
        <v>1328</v>
      </c>
      <c r="AD580" s="32" t="s">
        <v>7669</v>
      </c>
      <c r="AE580" s="1" t="s">
        <v>50</v>
      </c>
      <c r="AF580" s="6"/>
      <c r="AG580" s="6"/>
      <c r="AH580" s="6"/>
      <c r="AI580" s="6"/>
      <c r="AJ580" s="6"/>
      <c r="AK580" s="3"/>
      <c r="AL580" s="6"/>
      <c r="AM580" s="6"/>
      <c r="AN580" s="6"/>
      <c r="AO580" s="6"/>
      <c r="AP580" s="6"/>
      <c r="AQ580" s="6"/>
      <c r="AR580" s="6"/>
      <c r="AS580" s="6"/>
      <c r="AT580" s="6"/>
      <c r="AU580" s="6"/>
      <c r="AV580" s="32"/>
      <c r="AW580" s="32"/>
      <c r="AX580" s="6"/>
      <c r="AY580" s="6"/>
      <c r="AZ580" s="6"/>
      <c r="BA580" s="6"/>
      <c r="BB580" s="6"/>
      <c r="BC580" s="6"/>
      <c r="BD580" s="3"/>
    </row>
    <row x14ac:dyDescent="0.25" r="581" customHeight="1" ht="15.75">
      <c r="A581" s="17" t="s">
        <v>32</v>
      </c>
      <c r="B581" s="15" t="s">
        <v>1328</v>
      </c>
      <c r="C581" s="1" t="s">
        <v>7670</v>
      </c>
      <c r="D581" s="1" t="s">
        <v>7671</v>
      </c>
      <c r="E581" s="1" t="s">
        <v>7672</v>
      </c>
      <c r="F581" s="1" t="s">
        <v>7673</v>
      </c>
      <c r="G581" s="1" t="s">
        <v>2953</v>
      </c>
      <c r="H581" s="2">
        <v>1</v>
      </c>
      <c r="I581" s="1" t="s">
        <v>7674</v>
      </c>
      <c r="J581" s="2">
        <v>3</v>
      </c>
      <c r="K581" s="1" t="s">
        <v>2993</v>
      </c>
      <c r="L581" s="1" t="s">
        <v>2968</v>
      </c>
      <c r="M581" s="1" t="s">
        <v>2953</v>
      </c>
      <c r="N581" s="1" t="s">
        <v>7675</v>
      </c>
      <c r="O581" s="16" t="s">
        <v>1329</v>
      </c>
      <c r="P581" s="17" t="s">
        <v>32</v>
      </c>
      <c r="Q581" s="18" t="s">
        <v>1330</v>
      </c>
      <c r="R581" s="1" t="s">
        <v>1331</v>
      </c>
      <c r="S581" s="1" t="s">
        <v>1981</v>
      </c>
      <c r="T581" s="1" t="s">
        <v>1685</v>
      </c>
      <c r="U581" s="6"/>
      <c r="V581" s="30">
        <f>VLOOKUP(B581,AC:AE, 3, FALSE)</f>
      </c>
      <c r="W581" s="1" t="s">
        <v>5381</v>
      </c>
      <c r="X581" s="6"/>
      <c r="Y581" s="6"/>
      <c r="Z581" s="6"/>
      <c r="AA581" s="6"/>
      <c r="AB581" s="6"/>
      <c r="AC581" s="1" t="s">
        <v>2555</v>
      </c>
      <c r="AD581" s="1" t="s">
        <v>2556</v>
      </c>
      <c r="AE581" s="1" t="s">
        <v>126</v>
      </c>
      <c r="AF581" s="6"/>
      <c r="AG581" s="6"/>
      <c r="AH581" s="6"/>
      <c r="AI581" s="6"/>
      <c r="AJ581" s="6"/>
      <c r="AK581" s="3"/>
      <c r="AL581" s="6"/>
      <c r="AM581" s="6"/>
      <c r="AN581" s="6"/>
      <c r="AO581" s="6"/>
      <c r="AP581" s="6"/>
      <c r="AQ581" s="6"/>
      <c r="AR581" s="6"/>
      <c r="AS581" s="6"/>
      <c r="AT581" s="6"/>
      <c r="AU581" s="6"/>
      <c r="AV581" s="32"/>
      <c r="AW581" s="32"/>
      <c r="AX581" s="6"/>
      <c r="AY581" s="6"/>
      <c r="AZ581" s="6"/>
      <c r="BA581" s="6"/>
      <c r="BB581" s="6"/>
      <c r="BC581" s="6"/>
      <c r="BD581" s="3"/>
    </row>
    <row x14ac:dyDescent="0.25" r="582" customHeight="1" ht="15.75">
      <c r="A582" s="17" t="s">
        <v>1693</v>
      </c>
      <c r="B582" s="15" t="s">
        <v>2555</v>
      </c>
      <c r="C582" s="1" t="s">
        <v>7676</v>
      </c>
      <c r="D582" s="1" t="s">
        <v>4709</v>
      </c>
      <c r="E582" s="1" t="s">
        <v>7677</v>
      </c>
      <c r="F582" s="1" t="s">
        <v>7678</v>
      </c>
      <c r="G582" s="1" t="s">
        <v>2953</v>
      </c>
      <c r="H582" s="2">
        <v>1</v>
      </c>
      <c r="I582" s="1" t="s">
        <v>2950</v>
      </c>
      <c r="J582" s="2">
        <v>0</v>
      </c>
      <c r="K582" s="1" t="s">
        <v>2993</v>
      </c>
      <c r="L582" s="1" t="s">
        <v>2968</v>
      </c>
      <c r="M582" s="1" t="s">
        <v>2949</v>
      </c>
      <c r="N582" s="1" t="s">
        <v>7679</v>
      </c>
      <c r="O582" s="16" t="s">
        <v>2556</v>
      </c>
      <c r="P582" s="17" t="s">
        <v>1693</v>
      </c>
      <c r="Q582" s="18" t="s">
        <v>2557</v>
      </c>
      <c r="R582" s="1" t="s">
        <v>979</v>
      </c>
      <c r="S582" s="1" t="s">
        <v>1684</v>
      </c>
      <c r="T582" s="1" t="s">
        <v>1685</v>
      </c>
      <c r="U582" s="6"/>
      <c r="V582" s="30">
        <f>VLOOKUP(B582,AC:AE, 3, FALSE)</f>
      </c>
      <c r="W582" s="1" t="s">
        <v>86</v>
      </c>
      <c r="X582" s="1" t="s">
        <v>2970</v>
      </c>
      <c r="Y582" s="6"/>
      <c r="Z582" s="6"/>
      <c r="AA582" s="6"/>
      <c r="AB582" s="6"/>
      <c r="AC582" s="1" t="s">
        <v>2558</v>
      </c>
      <c r="AD582" s="32" t="s">
        <v>2559</v>
      </c>
      <c r="AE582" s="1" t="s">
        <v>62</v>
      </c>
      <c r="AF582" s="6"/>
      <c r="AG582" s="6"/>
      <c r="AH582" s="6"/>
      <c r="AI582" s="6"/>
      <c r="AJ582" s="6"/>
      <c r="AK582" s="3"/>
      <c r="AL582" s="6"/>
      <c r="AM582" s="6"/>
      <c r="AN582" s="6"/>
      <c r="AO582" s="6"/>
      <c r="AP582" s="6"/>
      <c r="AQ582" s="6"/>
      <c r="AR582" s="6"/>
      <c r="AS582" s="6"/>
      <c r="AT582" s="6"/>
      <c r="AU582" s="6"/>
      <c r="AV582" s="32"/>
      <c r="AW582" s="32"/>
      <c r="AX582" s="6"/>
      <c r="AY582" s="6"/>
      <c r="AZ582" s="6"/>
      <c r="BA582" s="6"/>
      <c r="BB582" s="6"/>
      <c r="BC582" s="6"/>
      <c r="BD582" s="3"/>
    </row>
    <row x14ac:dyDescent="0.25" r="583" customHeight="1" ht="15.75">
      <c r="A583" s="17" t="s">
        <v>1681</v>
      </c>
      <c r="B583" s="15" t="s">
        <v>2558</v>
      </c>
      <c r="C583" s="1" t="s">
        <v>7680</v>
      </c>
      <c r="D583" s="1" t="s">
        <v>2950</v>
      </c>
      <c r="E583" s="1" t="s">
        <v>2979</v>
      </c>
      <c r="F583" s="1" t="s">
        <v>7681</v>
      </c>
      <c r="G583" s="1" t="s">
        <v>2949</v>
      </c>
      <c r="H583" s="2">
        <v>1</v>
      </c>
      <c r="I583" s="1" t="s">
        <v>2950</v>
      </c>
      <c r="J583" s="2">
        <v>0</v>
      </c>
      <c r="K583" s="1" t="s">
        <v>7682</v>
      </c>
      <c r="L583" s="1" t="s">
        <v>2968</v>
      </c>
      <c r="M583" s="1" t="s">
        <v>2949</v>
      </c>
      <c r="N583" s="1" t="s">
        <v>7683</v>
      </c>
      <c r="O583" s="16" t="s">
        <v>2559</v>
      </c>
      <c r="P583" s="17" t="s">
        <v>1681</v>
      </c>
      <c r="Q583" s="18" t="s">
        <v>2560</v>
      </c>
      <c r="R583" s="1" t="s">
        <v>2561</v>
      </c>
      <c r="S583" s="1" t="s">
        <v>1690</v>
      </c>
      <c r="T583" s="1" t="s">
        <v>1690</v>
      </c>
      <c r="U583" s="6"/>
      <c r="V583" s="30">
        <f>VLOOKUP(B583,AC:AE, 3, FALSE)</f>
      </c>
      <c r="W583" s="1" t="s">
        <v>86</v>
      </c>
      <c r="X583" s="1" t="s">
        <v>2970</v>
      </c>
      <c r="Y583" s="6"/>
      <c r="Z583" s="6"/>
      <c r="AA583" s="6"/>
      <c r="AB583" s="6"/>
      <c r="AC583" s="1" t="s">
        <v>2562</v>
      </c>
      <c r="AD583" s="1" t="s">
        <v>2563</v>
      </c>
      <c r="AE583" s="1" t="s">
        <v>87</v>
      </c>
      <c r="AF583" s="6"/>
      <c r="AG583" s="6"/>
      <c r="AH583" s="6"/>
      <c r="AI583" s="6"/>
      <c r="AJ583" s="6"/>
      <c r="AK583" s="3"/>
      <c r="AL583" s="6"/>
      <c r="AM583" s="6"/>
      <c r="AN583" s="6"/>
      <c r="AO583" s="6"/>
      <c r="AP583" s="6"/>
      <c r="AQ583" s="6"/>
      <c r="AR583" s="6"/>
      <c r="AS583" s="6"/>
      <c r="AT583" s="6"/>
      <c r="AU583" s="6"/>
      <c r="AV583" s="32"/>
      <c r="AW583" s="32"/>
      <c r="AX583" s="6"/>
      <c r="AY583" s="6"/>
      <c r="AZ583" s="6"/>
      <c r="BA583" s="6"/>
      <c r="BB583" s="6"/>
      <c r="BC583" s="6"/>
      <c r="BD583" s="3"/>
    </row>
    <row x14ac:dyDescent="0.25" r="584" customHeight="1" ht="15.75">
      <c r="A584" s="17" t="s">
        <v>1681</v>
      </c>
      <c r="B584" s="15" t="s">
        <v>2562</v>
      </c>
      <c r="C584" s="1" t="s">
        <v>7684</v>
      </c>
      <c r="D584" s="1" t="s">
        <v>7294</v>
      </c>
      <c r="E584" s="1" t="s">
        <v>7685</v>
      </c>
      <c r="F584" s="1" t="s">
        <v>7686</v>
      </c>
      <c r="G584" s="1" t="s">
        <v>2949</v>
      </c>
      <c r="H584" s="2">
        <v>1</v>
      </c>
      <c r="I584" s="1" t="s">
        <v>7687</v>
      </c>
      <c r="J584" s="19">
        <v>20.5</v>
      </c>
      <c r="K584" s="1" t="s">
        <v>7688</v>
      </c>
      <c r="L584" s="1" t="s">
        <v>2968</v>
      </c>
      <c r="M584" s="1" t="s">
        <v>2949</v>
      </c>
      <c r="N584" s="1" t="s">
        <v>7689</v>
      </c>
      <c r="O584" s="16" t="s">
        <v>2563</v>
      </c>
      <c r="P584" s="17" t="s">
        <v>1681</v>
      </c>
      <c r="Q584" s="18" t="s">
        <v>2564</v>
      </c>
      <c r="R584" s="1" t="s">
        <v>2565</v>
      </c>
      <c r="S584" s="1" t="s">
        <v>1690</v>
      </c>
      <c r="T584" s="1" t="s">
        <v>1690</v>
      </c>
      <c r="U584" s="1" t="s">
        <v>1684</v>
      </c>
      <c r="V584" s="30">
        <f>VLOOKUP(B584,AC:AE, 3, FALSE)</f>
      </c>
      <c r="W584" s="1" t="s">
        <v>86</v>
      </c>
      <c r="X584" s="1" t="s">
        <v>2970</v>
      </c>
      <c r="Y584" s="6"/>
      <c r="Z584" s="6"/>
      <c r="AA584" s="6"/>
      <c r="AB584" s="6"/>
      <c r="AC584" s="1" t="s">
        <v>2566</v>
      </c>
      <c r="AD584" s="32" t="s">
        <v>7690</v>
      </c>
      <c r="AE584" s="1" t="s">
        <v>27</v>
      </c>
      <c r="AF584" s="6"/>
      <c r="AG584" s="6"/>
      <c r="AH584" s="6"/>
      <c r="AI584" s="6"/>
      <c r="AJ584" s="6"/>
      <c r="AK584" s="3"/>
      <c r="AL584" s="6"/>
      <c r="AM584" s="6"/>
      <c r="AN584" s="6"/>
      <c r="AO584" s="6"/>
      <c r="AP584" s="6"/>
      <c r="AQ584" s="6"/>
      <c r="AR584" s="6"/>
      <c r="AS584" s="6"/>
      <c r="AT584" s="6"/>
      <c r="AU584" s="6"/>
      <c r="AV584" s="32"/>
      <c r="AW584" s="32"/>
      <c r="AX584" s="6"/>
      <c r="AY584" s="6"/>
      <c r="AZ584" s="6"/>
      <c r="BA584" s="6"/>
      <c r="BB584" s="6"/>
      <c r="BC584" s="6"/>
      <c r="BD584" s="3"/>
    </row>
    <row x14ac:dyDescent="0.25" r="585" customHeight="1" ht="15.75">
      <c r="A585" s="17" t="s">
        <v>1693</v>
      </c>
      <c r="B585" s="15" t="s">
        <v>2566</v>
      </c>
      <c r="C585" s="1" t="s">
        <v>7691</v>
      </c>
      <c r="D585" s="1" t="s">
        <v>7692</v>
      </c>
      <c r="E585" s="1" t="s">
        <v>7693</v>
      </c>
      <c r="F585" s="1" t="s">
        <v>7694</v>
      </c>
      <c r="G585" s="1" t="s">
        <v>2953</v>
      </c>
      <c r="H585" s="2">
        <v>1</v>
      </c>
      <c r="I585" s="1" t="s">
        <v>7695</v>
      </c>
      <c r="J585" s="2">
        <v>19</v>
      </c>
      <c r="K585" s="1" t="s">
        <v>2993</v>
      </c>
      <c r="L585" s="1" t="s">
        <v>2968</v>
      </c>
      <c r="M585" s="1" t="s">
        <v>7696</v>
      </c>
      <c r="N585" s="1" t="s">
        <v>6096</v>
      </c>
      <c r="O585" s="16" t="s">
        <v>2567</v>
      </c>
      <c r="P585" s="17" t="s">
        <v>1693</v>
      </c>
      <c r="Q585" s="18" t="s">
        <v>2568</v>
      </c>
      <c r="R585" s="1" t="s">
        <v>2569</v>
      </c>
      <c r="S585" s="1" t="s">
        <v>1684</v>
      </c>
      <c r="T585" s="1" t="s">
        <v>1685</v>
      </c>
      <c r="U585" s="6"/>
      <c r="V585" s="30">
        <f>VLOOKUP(B585,AC:AE, 3, FALSE)</f>
      </c>
      <c r="W585" s="1" t="s">
        <v>86</v>
      </c>
      <c r="X585" s="1" t="s">
        <v>2970</v>
      </c>
      <c r="Y585" s="6"/>
      <c r="Z585" s="6"/>
      <c r="AA585" s="6"/>
      <c r="AB585" s="6"/>
      <c r="AC585" s="1" t="s">
        <v>1332</v>
      </c>
      <c r="AD585" s="32" t="s">
        <v>1333</v>
      </c>
      <c r="AE585" s="1" t="s">
        <v>126</v>
      </c>
      <c r="AF585" s="6"/>
      <c r="AG585" s="6"/>
      <c r="AH585" s="6"/>
      <c r="AI585" s="6"/>
      <c r="AJ585" s="6"/>
      <c r="AK585" s="3"/>
      <c r="AL585" s="6"/>
      <c r="AM585" s="6"/>
      <c r="AN585" s="6"/>
      <c r="AO585" s="6"/>
      <c r="AP585" s="6"/>
      <c r="AQ585" s="6"/>
      <c r="AR585" s="6"/>
      <c r="AS585" s="6"/>
      <c r="AT585" s="6"/>
      <c r="AU585" s="6"/>
      <c r="AV585" s="32"/>
      <c r="AW585" s="32"/>
      <c r="AX585" s="6"/>
      <c r="AY585" s="6"/>
      <c r="AZ585" s="6"/>
      <c r="BA585" s="6"/>
      <c r="BB585" s="6"/>
      <c r="BC585" s="6"/>
      <c r="BD585" s="3"/>
    </row>
    <row x14ac:dyDescent="0.25" r="586" customHeight="1" ht="15.75">
      <c r="A586" s="17" t="s">
        <v>32</v>
      </c>
      <c r="B586" s="15" t="s">
        <v>1332</v>
      </c>
      <c r="C586" s="1" t="s">
        <v>7697</v>
      </c>
      <c r="D586" s="1" t="s">
        <v>4974</v>
      </c>
      <c r="E586" s="1" t="s">
        <v>7698</v>
      </c>
      <c r="F586" s="1" t="s">
        <v>7699</v>
      </c>
      <c r="G586" s="1" t="s">
        <v>2953</v>
      </c>
      <c r="H586" s="2">
        <v>1</v>
      </c>
      <c r="I586" s="1" t="s">
        <v>7700</v>
      </c>
      <c r="J586" s="19">
        <v>3.5</v>
      </c>
      <c r="K586" s="1" t="s">
        <v>2993</v>
      </c>
      <c r="L586" s="1" t="s">
        <v>2968</v>
      </c>
      <c r="M586" s="1" t="s">
        <v>2953</v>
      </c>
      <c r="N586" s="1" t="s">
        <v>7162</v>
      </c>
      <c r="O586" s="16" t="s">
        <v>1333</v>
      </c>
      <c r="P586" s="17" t="s">
        <v>32</v>
      </c>
      <c r="Q586" s="18" t="s">
        <v>1334</v>
      </c>
      <c r="R586" s="1" t="s">
        <v>1335</v>
      </c>
      <c r="S586" s="1" t="s">
        <v>1684</v>
      </c>
      <c r="T586" s="1" t="s">
        <v>1685</v>
      </c>
      <c r="U586" s="6"/>
      <c r="V586" s="30">
        <f>VLOOKUP(B586,AC:AE, 3, FALSE)</f>
      </c>
      <c r="W586" s="1" t="s">
        <v>5111</v>
      </c>
      <c r="X586" s="6"/>
      <c r="Y586" s="6"/>
      <c r="Z586" s="6"/>
      <c r="AA586" s="6"/>
      <c r="AB586" s="6"/>
      <c r="AC586" s="1" t="s">
        <v>1336</v>
      </c>
      <c r="AD586" s="32" t="s">
        <v>1337</v>
      </c>
      <c r="AE586" s="1" t="s">
        <v>143</v>
      </c>
      <c r="AF586" s="6"/>
      <c r="AG586" s="6"/>
      <c r="AH586" s="6"/>
      <c r="AI586" s="6"/>
      <c r="AJ586" s="6"/>
      <c r="AK586" s="3"/>
      <c r="AL586" s="6"/>
      <c r="AM586" s="6"/>
      <c r="AN586" s="6"/>
      <c r="AO586" s="6"/>
      <c r="AP586" s="6"/>
      <c r="AQ586" s="6"/>
      <c r="AR586" s="6"/>
      <c r="AS586" s="6"/>
      <c r="AT586" s="6"/>
      <c r="AU586" s="6"/>
      <c r="AV586" s="32"/>
      <c r="AW586" s="32"/>
      <c r="AX586" s="6"/>
      <c r="AY586" s="6"/>
      <c r="AZ586" s="6"/>
      <c r="BA586" s="6"/>
      <c r="BB586" s="6"/>
      <c r="BC586" s="6"/>
      <c r="BD586" s="3"/>
    </row>
    <row x14ac:dyDescent="0.25" r="587" customHeight="1" ht="15.75">
      <c r="A587" s="17" t="s">
        <v>32</v>
      </c>
      <c r="B587" s="15" t="s">
        <v>1336</v>
      </c>
      <c r="C587" s="1" t="s">
        <v>7701</v>
      </c>
      <c r="D587" s="1" t="s">
        <v>3067</v>
      </c>
      <c r="E587" s="1" t="s">
        <v>7702</v>
      </c>
      <c r="F587" s="1" t="s">
        <v>7703</v>
      </c>
      <c r="G587" s="1" t="s">
        <v>2953</v>
      </c>
      <c r="H587" s="2">
        <v>1</v>
      </c>
      <c r="I587" s="1" t="s">
        <v>7704</v>
      </c>
      <c r="J587" s="19">
        <v>31.5</v>
      </c>
      <c r="K587" s="1" t="s">
        <v>2993</v>
      </c>
      <c r="L587" s="1" t="s">
        <v>2968</v>
      </c>
      <c r="M587" s="1" t="s">
        <v>2953</v>
      </c>
      <c r="N587" s="1" t="s">
        <v>7705</v>
      </c>
      <c r="O587" s="16" t="s">
        <v>1337</v>
      </c>
      <c r="P587" s="17" t="s">
        <v>32</v>
      </c>
      <c r="Q587" s="18" t="s">
        <v>1338</v>
      </c>
      <c r="R587" s="1" t="s">
        <v>1339</v>
      </c>
      <c r="S587" s="1" t="s">
        <v>1684</v>
      </c>
      <c r="T587" s="1" t="s">
        <v>1685</v>
      </c>
      <c r="U587" s="6"/>
      <c r="V587" s="30">
        <f>VLOOKUP(B587,AC:AE, 3, FALSE)</f>
      </c>
      <c r="W587" s="1" t="s">
        <v>5401</v>
      </c>
      <c r="X587" s="6"/>
      <c r="Y587" s="6"/>
      <c r="Z587" s="6"/>
      <c r="AA587" s="6"/>
      <c r="AB587" s="6"/>
      <c r="AC587" s="1" t="s">
        <v>2570</v>
      </c>
      <c r="AD587" s="1" t="s">
        <v>7706</v>
      </c>
      <c r="AE587" s="1" t="s">
        <v>62</v>
      </c>
      <c r="AF587" s="6"/>
      <c r="AG587" s="6"/>
      <c r="AH587" s="6"/>
      <c r="AI587" s="6"/>
      <c r="AJ587" s="6"/>
      <c r="AK587" s="3"/>
      <c r="AL587" s="6"/>
      <c r="AM587" s="6"/>
      <c r="AN587" s="6"/>
      <c r="AO587" s="6"/>
      <c r="AP587" s="6"/>
      <c r="AQ587" s="6"/>
      <c r="AR587" s="6"/>
      <c r="AS587" s="6"/>
      <c r="AT587" s="6"/>
      <c r="AU587" s="6"/>
      <c r="AV587" s="32"/>
      <c r="AW587" s="32"/>
      <c r="AX587" s="6"/>
      <c r="AY587" s="6"/>
      <c r="AZ587" s="6"/>
      <c r="BA587" s="6"/>
      <c r="BB587" s="6"/>
      <c r="BC587" s="6"/>
      <c r="BD587" s="3"/>
    </row>
    <row x14ac:dyDescent="0.25" r="588" customHeight="1" ht="15.75">
      <c r="A588" s="17" t="s">
        <v>1681</v>
      </c>
      <c r="B588" s="15" t="s">
        <v>2570</v>
      </c>
      <c r="C588" s="1" t="s">
        <v>7707</v>
      </c>
      <c r="D588" s="1" t="s">
        <v>4096</v>
      </c>
      <c r="E588" s="1" t="s">
        <v>7708</v>
      </c>
      <c r="F588" s="1" t="s">
        <v>7709</v>
      </c>
      <c r="G588" s="1" t="s">
        <v>2949</v>
      </c>
      <c r="H588" s="2">
        <v>1</v>
      </c>
      <c r="I588" s="1" t="s">
        <v>7710</v>
      </c>
      <c r="J588" s="2">
        <v>26</v>
      </c>
      <c r="K588" s="1" t="s">
        <v>7711</v>
      </c>
      <c r="L588" s="1" t="s">
        <v>2968</v>
      </c>
      <c r="M588" s="1" t="s">
        <v>2949</v>
      </c>
      <c r="N588" s="1" t="s">
        <v>7712</v>
      </c>
      <c r="O588" s="16" t="s">
        <v>2571</v>
      </c>
      <c r="P588" s="17" t="s">
        <v>1681</v>
      </c>
      <c r="Q588" s="18" t="s">
        <v>2572</v>
      </c>
      <c r="R588" s="1" t="s">
        <v>2573</v>
      </c>
      <c r="S588" s="1" t="s">
        <v>1721</v>
      </c>
      <c r="T588" s="1" t="s">
        <v>1685</v>
      </c>
      <c r="U588" s="6"/>
      <c r="V588" s="30">
        <f>VLOOKUP(B588,AC:AE, 3, FALSE)</f>
      </c>
      <c r="W588" s="1" t="s">
        <v>86</v>
      </c>
      <c r="X588" s="1" t="s">
        <v>2970</v>
      </c>
      <c r="Y588" s="6"/>
      <c r="Z588" s="6"/>
      <c r="AA588" s="6"/>
      <c r="AB588" s="6"/>
      <c r="AC588" s="1" t="s">
        <v>2574</v>
      </c>
      <c r="AD588" s="32" t="s">
        <v>2575</v>
      </c>
      <c r="AE588" s="1" t="s">
        <v>135</v>
      </c>
      <c r="AF588" s="6"/>
      <c r="AG588" s="6"/>
      <c r="AH588" s="6"/>
      <c r="AI588" s="6"/>
      <c r="AJ588" s="6"/>
      <c r="AK588" s="3"/>
      <c r="AL588" s="6"/>
      <c r="AM588" s="6"/>
      <c r="AN588" s="6"/>
      <c r="AO588" s="6"/>
      <c r="AP588" s="6"/>
      <c r="AQ588" s="6"/>
      <c r="AR588" s="6"/>
      <c r="AS588" s="6"/>
      <c r="AT588" s="6"/>
      <c r="AU588" s="6"/>
      <c r="AV588" s="32"/>
      <c r="AW588" s="32"/>
      <c r="AX588" s="6"/>
      <c r="AY588" s="6"/>
      <c r="AZ588" s="6"/>
      <c r="BA588" s="6"/>
      <c r="BB588" s="6"/>
      <c r="BC588" s="6"/>
      <c r="BD588" s="3"/>
    </row>
    <row x14ac:dyDescent="0.25" r="589" customHeight="1" ht="15.75">
      <c r="A589" s="17" t="s">
        <v>1681</v>
      </c>
      <c r="B589" s="15" t="s">
        <v>2574</v>
      </c>
      <c r="C589" s="1" t="s">
        <v>7713</v>
      </c>
      <c r="D589" s="1" t="s">
        <v>7714</v>
      </c>
      <c r="E589" s="1" t="s">
        <v>7715</v>
      </c>
      <c r="F589" s="1" t="s">
        <v>7716</v>
      </c>
      <c r="G589" s="1" t="s">
        <v>2949</v>
      </c>
      <c r="H589" s="2">
        <v>1</v>
      </c>
      <c r="I589" s="1" t="s">
        <v>7717</v>
      </c>
      <c r="J589" s="19">
        <v>1.5</v>
      </c>
      <c r="K589" s="1" t="s">
        <v>7718</v>
      </c>
      <c r="L589" s="1" t="s">
        <v>2968</v>
      </c>
      <c r="M589" s="1" t="s">
        <v>2949</v>
      </c>
      <c r="N589" s="1" t="s">
        <v>7719</v>
      </c>
      <c r="O589" s="16" t="s">
        <v>2575</v>
      </c>
      <c r="P589" s="17" t="s">
        <v>1681</v>
      </c>
      <c r="Q589" s="18" t="s">
        <v>2576</v>
      </c>
      <c r="R589" s="1" t="s">
        <v>2577</v>
      </c>
      <c r="S589" s="1" t="s">
        <v>1684</v>
      </c>
      <c r="T589" s="1" t="s">
        <v>1685</v>
      </c>
      <c r="U589" s="6"/>
      <c r="V589" s="30">
        <f>VLOOKUP(B589,AC:AE, 3, FALSE)</f>
      </c>
      <c r="W589" s="1" t="s">
        <v>86</v>
      </c>
      <c r="X589" s="1" t="s">
        <v>2970</v>
      </c>
      <c r="Y589" s="6"/>
      <c r="Z589" s="6"/>
      <c r="AA589" s="6"/>
      <c r="AB589" s="6"/>
      <c r="AC589" s="1" t="s">
        <v>1340</v>
      </c>
      <c r="AD589" s="1" t="s">
        <v>7720</v>
      </c>
      <c r="AE589" s="1" t="s">
        <v>117</v>
      </c>
      <c r="AF589" s="6"/>
      <c r="AG589" s="6"/>
      <c r="AH589" s="6"/>
      <c r="AI589" s="6"/>
      <c r="AJ589" s="6"/>
      <c r="AK589" s="3"/>
      <c r="AL589" s="6"/>
      <c r="AM589" s="6"/>
      <c r="AN589" s="6"/>
      <c r="AO589" s="6"/>
      <c r="AP589" s="6"/>
      <c r="AQ589" s="6"/>
      <c r="AR589" s="6"/>
      <c r="AS589" s="6"/>
      <c r="AT589" s="6"/>
      <c r="AU589" s="6"/>
      <c r="AV589" s="32"/>
      <c r="AW589" s="32"/>
      <c r="AX589" s="6"/>
      <c r="AY589" s="6"/>
      <c r="AZ589" s="6"/>
      <c r="BA589" s="6"/>
      <c r="BB589" s="6"/>
      <c r="BC589" s="6"/>
      <c r="BD589" s="3"/>
    </row>
    <row x14ac:dyDescent="0.25" r="590" customHeight="1" ht="15.75">
      <c r="A590" s="17" t="s">
        <v>16</v>
      </c>
      <c r="B590" s="15" t="s">
        <v>1340</v>
      </c>
      <c r="C590" s="1" t="s">
        <v>7721</v>
      </c>
      <c r="D590" s="1" t="s">
        <v>3970</v>
      </c>
      <c r="E590" s="1" t="s">
        <v>7722</v>
      </c>
      <c r="F590" s="1" t="s">
        <v>7723</v>
      </c>
      <c r="G590" s="1" t="s">
        <v>2949</v>
      </c>
      <c r="H590" s="2">
        <v>1</v>
      </c>
      <c r="I590" s="1" t="s">
        <v>7724</v>
      </c>
      <c r="J590" s="2">
        <v>6</v>
      </c>
      <c r="K590" s="1" t="s">
        <v>7725</v>
      </c>
      <c r="L590" s="1" t="s">
        <v>7305</v>
      </c>
      <c r="M590" s="1" t="s">
        <v>2953</v>
      </c>
      <c r="N590" s="1" t="s">
        <v>7726</v>
      </c>
      <c r="O590" s="16" t="s">
        <v>1341</v>
      </c>
      <c r="P590" s="17" t="s">
        <v>16</v>
      </c>
      <c r="Q590" s="18" t="s">
        <v>1342</v>
      </c>
      <c r="R590" s="1" t="s">
        <v>1343</v>
      </c>
      <c r="S590" s="1" t="s">
        <v>1684</v>
      </c>
      <c r="T590" s="1" t="s">
        <v>1685</v>
      </c>
      <c r="U590" s="6"/>
      <c r="V590" s="30">
        <f>VLOOKUP(B590,AC:AE, 3, FALSE)</f>
      </c>
      <c r="W590" s="1" t="s">
        <v>86</v>
      </c>
      <c r="X590" s="6"/>
      <c r="Y590" s="6"/>
      <c r="Z590" s="6"/>
      <c r="AA590" s="6"/>
      <c r="AB590" s="6"/>
      <c r="AC590" s="1" t="s">
        <v>1344</v>
      </c>
      <c r="AD590" s="32" t="s">
        <v>1345</v>
      </c>
      <c r="AE590" s="1" t="s">
        <v>117</v>
      </c>
      <c r="AF590" s="6"/>
      <c r="AG590" s="6"/>
      <c r="AH590" s="6"/>
      <c r="AI590" s="6"/>
      <c r="AJ590" s="6"/>
      <c r="AK590" s="3"/>
      <c r="AL590" s="6"/>
      <c r="AM590" s="6"/>
      <c r="AN590" s="6"/>
      <c r="AO590" s="6"/>
      <c r="AP590" s="6"/>
      <c r="AQ590" s="6"/>
      <c r="AR590" s="6"/>
      <c r="AS590" s="6"/>
      <c r="AT590" s="6"/>
      <c r="AU590" s="6"/>
      <c r="AV590" s="32"/>
      <c r="AW590" s="32"/>
      <c r="AX590" s="6"/>
      <c r="AY590" s="6"/>
      <c r="AZ590" s="6"/>
      <c r="BA590" s="6"/>
      <c r="BB590" s="6"/>
      <c r="BC590" s="6"/>
      <c r="BD590" s="3"/>
    </row>
    <row x14ac:dyDescent="0.25" r="591" customHeight="1" ht="15.75">
      <c r="A591" s="17" t="s">
        <v>16</v>
      </c>
      <c r="B591" s="15" t="s">
        <v>1344</v>
      </c>
      <c r="C591" s="1" t="s">
        <v>7727</v>
      </c>
      <c r="D591" s="1" t="s">
        <v>2950</v>
      </c>
      <c r="E591" s="1" t="s">
        <v>2979</v>
      </c>
      <c r="F591" s="1" t="s">
        <v>7728</v>
      </c>
      <c r="G591" s="1" t="s">
        <v>2949</v>
      </c>
      <c r="H591" s="2">
        <v>1</v>
      </c>
      <c r="I591" s="1" t="s">
        <v>7729</v>
      </c>
      <c r="J591" s="2">
        <v>1</v>
      </c>
      <c r="K591" s="1" t="s">
        <v>7730</v>
      </c>
      <c r="L591" s="1" t="s">
        <v>2968</v>
      </c>
      <c r="M591" s="1" t="s">
        <v>2953</v>
      </c>
      <c r="N591" s="1" t="s">
        <v>7731</v>
      </c>
      <c r="O591" s="22" t="s">
        <v>1345</v>
      </c>
      <c r="P591" s="17" t="s">
        <v>16</v>
      </c>
      <c r="Q591" s="18" t="s">
        <v>1346</v>
      </c>
      <c r="R591" s="1" t="s">
        <v>1347</v>
      </c>
      <c r="S591" s="1" t="s">
        <v>1684</v>
      </c>
      <c r="T591" s="1" t="s">
        <v>1685</v>
      </c>
      <c r="U591" s="6"/>
      <c r="V591" s="30">
        <f>VLOOKUP(B591,AC:AE, 3, FALSE)</f>
      </c>
      <c r="W591" s="1" t="s">
        <v>86</v>
      </c>
      <c r="X591" s="6"/>
      <c r="Y591" s="6"/>
      <c r="Z591" s="6"/>
      <c r="AA591" s="6"/>
      <c r="AB591" s="6"/>
      <c r="AC591" s="1" t="s">
        <v>1348</v>
      </c>
      <c r="AD591" s="32" t="s">
        <v>1349</v>
      </c>
      <c r="AE591" s="1" t="s">
        <v>143</v>
      </c>
      <c r="AF591" s="6"/>
      <c r="AG591" s="6"/>
      <c r="AH591" s="6"/>
      <c r="AI591" s="6"/>
      <c r="AJ591" s="6"/>
      <c r="AK591" s="3"/>
      <c r="AL591" s="6"/>
      <c r="AM591" s="6"/>
      <c r="AN591" s="6"/>
      <c r="AO591" s="6"/>
      <c r="AP591" s="6"/>
      <c r="AQ591" s="6"/>
      <c r="AR591" s="6"/>
      <c r="AS591" s="6"/>
      <c r="AT591" s="6"/>
      <c r="AU591" s="6"/>
      <c r="AV591" s="32"/>
      <c r="AW591" s="32"/>
      <c r="AX591" s="6"/>
      <c r="AY591" s="6"/>
      <c r="AZ591" s="6"/>
      <c r="BA591" s="6"/>
      <c r="BB591" s="6"/>
      <c r="BC591" s="6"/>
      <c r="BD591" s="3"/>
    </row>
    <row x14ac:dyDescent="0.25" r="592" customHeight="1" ht="15.75">
      <c r="A592" s="17" t="s">
        <v>32</v>
      </c>
      <c r="B592" s="15" t="s">
        <v>1348</v>
      </c>
      <c r="C592" s="1" t="s">
        <v>7732</v>
      </c>
      <c r="D592" s="1" t="s">
        <v>7733</v>
      </c>
      <c r="E592" s="1" t="s">
        <v>7734</v>
      </c>
      <c r="F592" s="1" t="s">
        <v>7735</v>
      </c>
      <c r="G592" s="1" t="s">
        <v>2953</v>
      </c>
      <c r="H592" s="2">
        <v>1</v>
      </c>
      <c r="I592" s="1" t="s">
        <v>2950</v>
      </c>
      <c r="J592" s="2">
        <v>0</v>
      </c>
      <c r="K592" s="1" t="s">
        <v>2993</v>
      </c>
      <c r="L592" s="1" t="s">
        <v>2968</v>
      </c>
      <c r="M592" s="1" t="s">
        <v>2953</v>
      </c>
      <c r="N592" s="1" t="s">
        <v>7736</v>
      </c>
      <c r="O592" s="16" t="s">
        <v>1349</v>
      </c>
      <c r="P592" s="17" t="s">
        <v>32</v>
      </c>
      <c r="Q592" s="18" t="s">
        <v>1350</v>
      </c>
      <c r="R592" s="1" t="s">
        <v>1351</v>
      </c>
      <c r="S592" s="1" t="s">
        <v>1684</v>
      </c>
      <c r="T592" s="1" t="s">
        <v>1685</v>
      </c>
      <c r="U592" s="6"/>
      <c r="V592" s="30">
        <f>VLOOKUP(B592,AC:AE, 3, FALSE)</f>
      </c>
      <c r="W592" s="1" t="s">
        <v>3062</v>
      </c>
      <c r="X592" s="6"/>
      <c r="Y592" s="6"/>
      <c r="Z592" s="6"/>
      <c r="AA592" s="6"/>
      <c r="AB592" s="6"/>
      <c r="AC592" s="1" t="s">
        <v>1352</v>
      </c>
      <c r="AD592" s="32" t="s">
        <v>1353</v>
      </c>
      <c r="AE592" s="1" t="s">
        <v>27</v>
      </c>
      <c r="AF592" s="6"/>
      <c r="AG592" s="6"/>
      <c r="AH592" s="6"/>
      <c r="AI592" s="6"/>
      <c r="AJ592" s="6"/>
      <c r="AK592" s="3"/>
      <c r="AL592" s="6"/>
      <c r="AM592" s="6"/>
      <c r="AN592" s="6"/>
      <c r="AO592" s="6"/>
      <c r="AP592" s="6"/>
      <c r="AQ592" s="6"/>
      <c r="AR592" s="6"/>
      <c r="AS592" s="6"/>
      <c r="AT592" s="6"/>
      <c r="AU592" s="6"/>
      <c r="AV592" s="32"/>
      <c r="AW592" s="32"/>
      <c r="AX592" s="6"/>
      <c r="AY592" s="6"/>
      <c r="AZ592" s="6"/>
      <c r="BA592" s="6"/>
      <c r="BB592" s="6"/>
      <c r="BC592" s="6"/>
      <c r="BD592" s="3"/>
    </row>
    <row x14ac:dyDescent="0.25" r="593" customHeight="1" ht="15.75">
      <c r="A593" s="17" t="s">
        <v>32</v>
      </c>
      <c r="B593" s="15" t="s">
        <v>1352</v>
      </c>
      <c r="C593" s="1" t="s">
        <v>7737</v>
      </c>
      <c r="D593" s="1" t="s">
        <v>4333</v>
      </c>
      <c r="E593" s="1" t="s">
        <v>7738</v>
      </c>
      <c r="F593" s="1" t="s">
        <v>7739</v>
      </c>
      <c r="G593" s="1" t="s">
        <v>2953</v>
      </c>
      <c r="H593" s="2">
        <v>1</v>
      </c>
      <c r="I593" s="1" t="s">
        <v>2950</v>
      </c>
      <c r="J593" s="2">
        <v>0</v>
      </c>
      <c r="K593" s="1" t="s">
        <v>2993</v>
      </c>
      <c r="L593" s="1" t="s">
        <v>4265</v>
      </c>
      <c r="M593" s="1" t="s">
        <v>2953</v>
      </c>
      <c r="N593" s="1" t="s">
        <v>7740</v>
      </c>
      <c r="O593" s="16" t="s">
        <v>1353</v>
      </c>
      <c r="P593" s="17" t="s">
        <v>32</v>
      </c>
      <c r="Q593" s="18" t="s">
        <v>1354</v>
      </c>
      <c r="R593" s="1" t="s">
        <v>1355</v>
      </c>
      <c r="S593" s="1" t="s">
        <v>1746</v>
      </c>
      <c r="T593" s="1" t="s">
        <v>1685</v>
      </c>
      <c r="U593" s="6"/>
      <c r="V593" s="30">
        <f>VLOOKUP(B593,AC:AE, 3, FALSE)</f>
      </c>
      <c r="W593" s="1" t="s">
        <v>5417</v>
      </c>
      <c r="X593" s="6"/>
      <c r="Y593" s="6"/>
      <c r="Z593" s="6"/>
      <c r="AA593" s="6"/>
      <c r="AB593" s="6"/>
      <c r="AC593" s="1" t="s">
        <v>7741</v>
      </c>
      <c r="AD593" s="1" t="s">
        <v>7742</v>
      </c>
      <c r="AE593" s="1" t="s">
        <v>135</v>
      </c>
      <c r="AF593" s="6"/>
      <c r="AG593" s="6"/>
      <c r="AH593" s="6"/>
      <c r="AI593" s="6"/>
      <c r="AJ593" s="6"/>
      <c r="AK593" s="3"/>
      <c r="AL593" s="6"/>
      <c r="AM593" s="6"/>
      <c r="AN593" s="6"/>
      <c r="AO593" s="6"/>
      <c r="AP593" s="6"/>
      <c r="AQ593" s="6"/>
      <c r="AR593" s="6"/>
      <c r="AS593" s="6"/>
      <c r="AT593" s="6"/>
      <c r="AU593" s="6"/>
      <c r="AV593" s="32"/>
      <c r="AW593" s="32"/>
      <c r="AX593" s="6"/>
      <c r="AY593" s="6"/>
      <c r="AZ593" s="6"/>
      <c r="BA593" s="6"/>
      <c r="BB593" s="6"/>
      <c r="BC593" s="6"/>
      <c r="BD593" s="3"/>
    </row>
    <row x14ac:dyDescent="0.25" r="594" customHeight="1" ht="15.75">
      <c r="A594" s="17" t="s">
        <v>16</v>
      </c>
      <c r="B594" s="15" t="s">
        <v>7741</v>
      </c>
      <c r="C594" s="1" t="s">
        <v>7743</v>
      </c>
      <c r="D594" s="1" t="s">
        <v>7744</v>
      </c>
      <c r="E594" s="1" t="s">
        <v>7745</v>
      </c>
      <c r="F594" s="1" t="s">
        <v>7746</v>
      </c>
      <c r="G594" s="1" t="s">
        <v>2949</v>
      </c>
      <c r="H594" s="2">
        <v>1</v>
      </c>
      <c r="I594" s="1" t="s">
        <v>7747</v>
      </c>
      <c r="J594" s="19">
        <v>21.5</v>
      </c>
      <c r="K594" s="1" t="s">
        <v>7748</v>
      </c>
      <c r="L594" s="1" t="s">
        <v>7749</v>
      </c>
      <c r="M594" s="1" t="s">
        <v>2953</v>
      </c>
      <c r="N594" s="1" t="s">
        <v>7750</v>
      </c>
      <c r="O594" s="16" t="s">
        <v>7742</v>
      </c>
      <c r="P594" s="17" t="s">
        <v>16</v>
      </c>
      <c r="Q594" s="18" t="s">
        <v>5335</v>
      </c>
      <c r="R594" s="1" t="s">
        <v>7751</v>
      </c>
      <c r="S594" s="1" t="s">
        <v>1690</v>
      </c>
      <c r="T594" s="1" t="s">
        <v>1690</v>
      </c>
      <c r="U594" s="6"/>
      <c r="V594" s="30">
        <f>VLOOKUP(B594,AC:AE, 3, FALSE)</f>
      </c>
      <c r="W594" s="1" t="s">
        <v>86</v>
      </c>
      <c r="X594" s="6"/>
      <c r="Y594" s="6"/>
      <c r="Z594" s="6"/>
      <c r="AA594" s="6"/>
      <c r="AB594" s="6"/>
      <c r="AC594" s="1" t="s">
        <v>2578</v>
      </c>
      <c r="AD594" s="1" t="s">
        <v>2579</v>
      </c>
      <c r="AE594" s="1" t="s">
        <v>87</v>
      </c>
      <c r="AF594" s="6"/>
      <c r="AG594" s="6"/>
      <c r="AH594" s="6"/>
      <c r="AI594" s="6"/>
      <c r="AJ594" s="6"/>
      <c r="AK594" s="3"/>
      <c r="AL594" s="6"/>
      <c r="AM594" s="6"/>
      <c r="AN594" s="6"/>
      <c r="AO594" s="6"/>
      <c r="AP594" s="6"/>
      <c r="AQ594" s="6"/>
      <c r="AR594" s="6"/>
      <c r="AS594" s="6"/>
      <c r="AT594" s="6"/>
      <c r="AU594" s="6"/>
      <c r="AV594" s="32"/>
      <c r="AW594" s="32"/>
      <c r="AX594" s="6"/>
      <c r="AY594" s="6"/>
      <c r="AZ594" s="6"/>
      <c r="BA594" s="6"/>
      <c r="BB594" s="6"/>
      <c r="BC594" s="6"/>
      <c r="BD594" s="3"/>
    </row>
    <row x14ac:dyDescent="0.25" r="595" customHeight="1" ht="15.75">
      <c r="A595" s="17" t="s">
        <v>1681</v>
      </c>
      <c r="B595" s="15" t="s">
        <v>2578</v>
      </c>
      <c r="C595" s="1" t="s">
        <v>7752</v>
      </c>
      <c r="D595" s="1" t="s">
        <v>2950</v>
      </c>
      <c r="E595" s="1" t="s">
        <v>2979</v>
      </c>
      <c r="F595" s="1" t="s">
        <v>7753</v>
      </c>
      <c r="G595" s="1" t="s">
        <v>2949</v>
      </c>
      <c r="H595" s="2">
        <v>1</v>
      </c>
      <c r="I595" s="1" t="s">
        <v>7754</v>
      </c>
      <c r="J595" s="2">
        <v>5</v>
      </c>
      <c r="K595" s="1" t="s">
        <v>7755</v>
      </c>
      <c r="L595" s="1" t="s">
        <v>2968</v>
      </c>
      <c r="M595" s="1" t="s">
        <v>2949</v>
      </c>
      <c r="N595" s="1" t="s">
        <v>6609</v>
      </c>
      <c r="O595" s="16" t="s">
        <v>2579</v>
      </c>
      <c r="P595" s="17" t="s">
        <v>1681</v>
      </c>
      <c r="Q595" s="18" t="s">
        <v>2580</v>
      </c>
      <c r="R595" s="1" t="s">
        <v>2581</v>
      </c>
      <c r="S595" s="1" t="s">
        <v>1684</v>
      </c>
      <c r="T595" s="1" t="s">
        <v>1685</v>
      </c>
      <c r="U595" s="6"/>
      <c r="V595" s="30">
        <f>VLOOKUP(B595,AC:AE, 3, FALSE)</f>
      </c>
      <c r="W595" s="1" t="s">
        <v>86</v>
      </c>
      <c r="X595" s="1" t="s">
        <v>2970</v>
      </c>
      <c r="Y595" s="6"/>
      <c r="Z595" s="6"/>
      <c r="AA595" s="6"/>
      <c r="AB595" s="6"/>
      <c r="AC595" s="1" t="s">
        <v>2582</v>
      </c>
      <c r="AD595" s="32" t="s">
        <v>2583</v>
      </c>
      <c r="AE595" s="1" t="s">
        <v>36</v>
      </c>
      <c r="AF595" s="6"/>
      <c r="AG595" s="6"/>
      <c r="AH595" s="6"/>
      <c r="AI595" s="6"/>
      <c r="AJ595" s="6"/>
      <c r="AK595" s="3"/>
      <c r="AL595" s="6"/>
      <c r="AM595" s="6"/>
      <c r="AN595" s="6"/>
      <c r="AO595" s="6"/>
      <c r="AP595" s="6"/>
      <c r="AQ595" s="6"/>
      <c r="AR595" s="6"/>
      <c r="AS595" s="6"/>
      <c r="AT595" s="6"/>
      <c r="AU595" s="6"/>
      <c r="AV595" s="32"/>
      <c r="AW595" s="32"/>
      <c r="AX595" s="6"/>
      <c r="AY595" s="6"/>
      <c r="AZ595" s="6"/>
      <c r="BA595" s="6"/>
      <c r="BB595" s="6"/>
      <c r="BC595" s="6"/>
      <c r="BD595" s="3"/>
    </row>
    <row x14ac:dyDescent="0.25" r="596" customHeight="1" ht="15.75">
      <c r="A596" s="17" t="s">
        <v>1681</v>
      </c>
      <c r="B596" s="15" t="s">
        <v>2582</v>
      </c>
      <c r="C596" s="1" t="s">
        <v>7756</v>
      </c>
      <c r="D596" s="1" t="s">
        <v>2950</v>
      </c>
      <c r="E596" s="1" t="s">
        <v>2979</v>
      </c>
      <c r="F596" s="1" t="s">
        <v>7757</v>
      </c>
      <c r="G596" s="1" t="s">
        <v>2949</v>
      </c>
      <c r="H596" s="2">
        <v>1</v>
      </c>
      <c r="I596" s="1" t="s">
        <v>2950</v>
      </c>
      <c r="J596" s="2">
        <v>0</v>
      </c>
      <c r="K596" s="1" t="s">
        <v>7758</v>
      </c>
      <c r="L596" s="1" t="s">
        <v>2968</v>
      </c>
      <c r="M596" s="1" t="s">
        <v>2949</v>
      </c>
      <c r="N596" s="1" t="s">
        <v>7759</v>
      </c>
      <c r="O596" s="16" t="s">
        <v>2583</v>
      </c>
      <c r="P596" s="17" t="s">
        <v>1681</v>
      </c>
      <c r="Q596" s="18" t="s">
        <v>2584</v>
      </c>
      <c r="R596" s="1" t="s">
        <v>2585</v>
      </c>
      <c r="S596" s="1" t="s">
        <v>1684</v>
      </c>
      <c r="T596" s="1" t="s">
        <v>1685</v>
      </c>
      <c r="U596" s="6"/>
      <c r="V596" s="30">
        <f>VLOOKUP(B596,AC:AE, 3, FALSE)</f>
      </c>
      <c r="W596" s="1" t="s">
        <v>86</v>
      </c>
      <c r="X596" s="1" t="s">
        <v>2970</v>
      </c>
      <c r="Y596" s="6"/>
      <c r="Z596" s="6"/>
      <c r="AA596" s="6"/>
      <c r="AB596" s="6"/>
      <c r="AC596" s="1" t="s">
        <v>2586</v>
      </c>
      <c r="AD596" s="1" t="s">
        <v>2587</v>
      </c>
      <c r="AE596" s="1" t="s">
        <v>27</v>
      </c>
      <c r="AF596" s="6"/>
      <c r="AG596" s="6"/>
      <c r="AH596" s="6"/>
      <c r="AI596" s="6"/>
      <c r="AJ596" s="6"/>
      <c r="AK596" s="3"/>
      <c r="AL596" s="6"/>
      <c r="AM596" s="6"/>
      <c r="AN596" s="6"/>
      <c r="AO596" s="6"/>
      <c r="AP596" s="6"/>
      <c r="AQ596" s="6"/>
      <c r="AR596" s="6"/>
      <c r="AS596" s="6"/>
      <c r="AT596" s="6"/>
      <c r="AU596" s="6"/>
      <c r="AV596" s="32"/>
      <c r="AW596" s="32"/>
      <c r="AX596" s="6"/>
      <c r="AY596" s="6"/>
      <c r="AZ596" s="6"/>
      <c r="BA596" s="6"/>
      <c r="BB596" s="6"/>
      <c r="BC596" s="6"/>
      <c r="BD596" s="3"/>
    </row>
    <row x14ac:dyDescent="0.25" r="597" customHeight="1" ht="15.75">
      <c r="A597" s="17" t="s">
        <v>1681</v>
      </c>
      <c r="B597" s="15" t="s">
        <v>2586</v>
      </c>
      <c r="C597" s="1" t="s">
        <v>7760</v>
      </c>
      <c r="D597" s="1" t="s">
        <v>3212</v>
      </c>
      <c r="E597" s="1" t="s">
        <v>7761</v>
      </c>
      <c r="F597" s="1" t="s">
        <v>7762</v>
      </c>
      <c r="G597" s="1" t="s">
        <v>2949</v>
      </c>
      <c r="H597" s="2">
        <v>1</v>
      </c>
      <c r="I597" s="1" t="s">
        <v>2950</v>
      </c>
      <c r="J597" s="2">
        <v>0</v>
      </c>
      <c r="K597" s="1" t="s">
        <v>7763</v>
      </c>
      <c r="L597" s="1" t="s">
        <v>2968</v>
      </c>
      <c r="M597" s="1" t="s">
        <v>2949</v>
      </c>
      <c r="N597" s="1" t="s">
        <v>6609</v>
      </c>
      <c r="O597" s="16" t="s">
        <v>2587</v>
      </c>
      <c r="P597" s="17" t="s">
        <v>1681</v>
      </c>
      <c r="Q597" s="18" t="s">
        <v>2588</v>
      </c>
      <c r="R597" s="1" t="s">
        <v>2589</v>
      </c>
      <c r="S597" s="1" t="s">
        <v>1684</v>
      </c>
      <c r="T597" s="1" t="s">
        <v>1685</v>
      </c>
      <c r="U597" s="6"/>
      <c r="V597" s="30">
        <f>VLOOKUP(B597,AC:AE, 3, FALSE)</f>
      </c>
      <c r="W597" s="1" t="s">
        <v>86</v>
      </c>
      <c r="X597" s="1" t="s">
        <v>2970</v>
      </c>
      <c r="Y597" s="6"/>
      <c r="Z597" s="6"/>
      <c r="AA597" s="6"/>
      <c r="AB597" s="6"/>
      <c r="AC597" s="1" t="s">
        <v>1356</v>
      </c>
      <c r="AD597" s="1" t="s">
        <v>1357</v>
      </c>
      <c r="AE597" s="1" t="s">
        <v>92</v>
      </c>
      <c r="AF597" s="6"/>
      <c r="AG597" s="6"/>
      <c r="AH597" s="6"/>
      <c r="AI597" s="6"/>
      <c r="AJ597" s="6"/>
      <c r="AK597" s="3"/>
      <c r="AL597" s="6"/>
      <c r="AM597" s="6"/>
      <c r="AN597" s="6"/>
      <c r="AO597" s="6"/>
      <c r="AP597" s="6"/>
      <c r="AQ597" s="6"/>
      <c r="AR597" s="6"/>
      <c r="AS597" s="6"/>
      <c r="AT597" s="6"/>
      <c r="AU597" s="6"/>
      <c r="AV597" s="32"/>
      <c r="AW597" s="32"/>
      <c r="AX597" s="6"/>
      <c r="AY597" s="6"/>
      <c r="AZ597" s="6"/>
      <c r="BA597" s="6"/>
      <c r="BB597" s="6"/>
      <c r="BC597" s="6"/>
      <c r="BD597" s="3"/>
    </row>
    <row x14ac:dyDescent="0.25" r="598" customHeight="1" ht="15.75">
      <c r="A598" s="17" t="s">
        <v>32</v>
      </c>
      <c r="B598" s="15" t="s">
        <v>1356</v>
      </c>
      <c r="C598" s="1" t="s">
        <v>7764</v>
      </c>
      <c r="D598" s="1" t="s">
        <v>7765</v>
      </c>
      <c r="E598" s="1" t="s">
        <v>7766</v>
      </c>
      <c r="F598" s="1" t="s">
        <v>7767</v>
      </c>
      <c r="G598" s="1" t="s">
        <v>2953</v>
      </c>
      <c r="H598" s="2">
        <v>1</v>
      </c>
      <c r="I598" s="1" t="s">
        <v>7768</v>
      </c>
      <c r="J598" s="19">
        <v>4.5</v>
      </c>
      <c r="K598" s="1" t="s">
        <v>2993</v>
      </c>
      <c r="L598" s="1" t="s">
        <v>2968</v>
      </c>
      <c r="M598" s="1" t="s">
        <v>2953</v>
      </c>
      <c r="N598" s="1" t="s">
        <v>7769</v>
      </c>
      <c r="O598" s="16" t="s">
        <v>1357</v>
      </c>
      <c r="P598" s="17" t="s">
        <v>32</v>
      </c>
      <c r="Q598" s="18" t="s">
        <v>1358</v>
      </c>
      <c r="R598" s="1" t="s">
        <v>1359</v>
      </c>
      <c r="S598" s="1" t="s">
        <v>1721</v>
      </c>
      <c r="T598" s="1" t="s">
        <v>1685</v>
      </c>
      <c r="U598" s="6"/>
      <c r="V598" s="30">
        <f>VLOOKUP(B598,AC:AE, 3, FALSE)</f>
      </c>
      <c r="W598" s="1" t="s">
        <v>5426</v>
      </c>
      <c r="X598" s="6"/>
      <c r="Y598" s="6"/>
      <c r="Z598" s="6"/>
      <c r="AA598" s="6"/>
      <c r="AB598" s="6"/>
      <c r="AC598" s="1" t="s">
        <v>2590</v>
      </c>
      <c r="AD598" s="32" t="s">
        <v>2591</v>
      </c>
      <c r="AE598" s="1" t="s">
        <v>27</v>
      </c>
      <c r="AF598" s="6"/>
      <c r="AG598" s="6"/>
      <c r="AH598" s="6"/>
      <c r="AI598" s="6"/>
      <c r="AJ598" s="6"/>
      <c r="AK598" s="3"/>
      <c r="AL598" s="6"/>
      <c r="AM598" s="6"/>
      <c r="AN598" s="6"/>
      <c r="AO598" s="6"/>
      <c r="AP598" s="6"/>
      <c r="AQ598" s="6"/>
      <c r="AR598" s="6"/>
      <c r="AS598" s="6"/>
      <c r="AT598" s="6"/>
      <c r="AU598" s="6"/>
      <c r="AV598" s="32"/>
      <c r="AW598" s="32"/>
      <c r="AX598" s="6"/>
      <c r="AY598" s="6"/>
      <c r="AZ598" s="6"/>
      <c r="BA598" s="6"/>
      <c r="BB598" s="6"/>
      <c r="BC598" s="6"/>
      <c r="BD598" s="3"/>
    </row>
    <row x14ac:dyDescent="0.25" r="599" customHeight="1" ht="15.75">
      <c r="A599" s="17" t="s">
        <v>1681</v>
      </c>
      <c r="B599" s="15" t="s">
        <v>2590</v>
      </c>
      <c r="C599" s="1" t="s">
        <v>7770</v>
      </c>
      <c r="D599" s="1" t="s">
        <v>7771</v>
      </c>
      <c r="E599" s="1" t="s">
        <v>7772</v>
      </c>
      <c r="F599" s="1" t="s">
        <v>7773</v>
      </c>
      <c r="G599" s="1" t="s">
        <v>2949</v>
      </c>
      <c r="H599" s="2">
        <v>1</v>
      </c>
      <c r="I599" s="1" t="s">
        <v>2950</v>
      </c>
      <c r="J599" s="2">
        <v>0</v>
      </c>
      <c r="K599" s="1" t="s">
        <v>7774</v>
      </c>
      <c r="L599" s="1" t="s">
        <v>2968</v>
      </c>
      <c r="M599" s="1" t="s">
        <v>2949</v>
      </c>
      <c r="N599" s="1" t="s">
        <v>7775</v>
      </c>
      <c r="O599" s="16" t="s">
        <v>2591</v>
      </c>
      <c r="P599" s="17" t="s">
        <v>1681</v>
      </c>
      <c r="Q599" s="18" t="s">
        <v>2592</v>
      </c>
      <c r="R599" s="1" t="s">
        <v>2593</v>
      </c>
      <c r="S599" s="1" t="s">
        <v>2228</v>
      </c>
      <c r="T599" s="1" t="s">
        <v>1685</v>
      </c>
      <c r="U599" s="6"/>
      <c r="V599" s="30">
        <f>VLOOKUP(B599,AC:AE, 3, FALSE)</f>
      </c>
      <c r="W599" s="1" t="s">
        <v>86</v>
      </c>
      <c r="X599" s="1" t="s">
        <v>2970</v>
      </c>
      <c r="Y599" s="6"/>
      <c r="Z599" s="6"/>
      <c r="AA599" s="6"/>
      <c r="AB599" s="6"/>
      <c r="AC599" s="1" t="s">
        <v>1360</v>
      </c>
      <c r="AD599" s="32" t="s">
        <v>1361</v>
      </c>
      <c r="AE599" s="1" t="s">
        <v>87</v>
      </c>
      <c r="AF599" s="6"/>
      <c r="AG599" s="6"/>
      <c r="AH599" s="6"/>
      <c r="AI599" s="6"/>
      <c r="AJ599" s="6"/>
      <c r="AK599" s="3"/>
      <c r="AL599" s="6"/>
      <c r="AM599" s="6"/>
      <c r="AN599" s="6"/>
      <c r="AO599" s="6"/>
      <c r="AP599" s="6"/>
      <c r="AQ599" s="6"/>
      <c r="AR599" s="6"/>
      <c r="AS599" s="6"/>
      <c r="AT599" s="6"/>
      <c r="AU599" s="6"/>
      <c r="AV599" s="32"/>
      <c r="AW599" s="32"/>
      <c r="AX599" s="6"/>
      <c r="AY599" s="6"/>
      <c r="AZ599" s="6"/>
      <c r="BA599" s="6"/>
      <c r="BB599" s="6"/>
      <c r="BC599" s="6"/>
      <c r="BD599" s="3"/>
    </row>
    <row x14ac:dyDescent="0.25" r="600" customHeight="1" ht="15.75">
      <c r="A600" s="17" t="s">
        <v>32</v>
      </c>
      <c r="B600" s="15" t="s">
        <v>1360</v>
      </c>
      <c r="C600" s="1" t="s">
        <v>7776</v>
      </c>
      <c r="D600" s="1" t="s">
        <v>7777</v>
      </c>
      <c r="E600" s="1" t="s">
        <v>7778</v>
      </c>
      <c r="F600" s="1" t="s">
        <v>7779</v>
      </c>
      <c r="G600" s="1" t="s">
        <v>2953</v>
      </c>
      <c r="H600" s="2">
        <v>1</v>
      </c>
      <c r="I600" s="1" t="s">
        <v>2950</v>
      </c>
      <c r="J600" s="2">
        <v>0</v>
      </c>
      <c r="K600" s="1" t="s">
        <v>2993</v>
      </c>
      <c r="L600" s="1" t="s">
        <v>2968</v>
      </c>
      <c r="M600" s="1" t="s">
        <v>2953</v>
      </c>
      <c r="N600" s="1" t="s">
        <v>7780</v>
      </c>
      <c r="O600" s="16" t="s">
        <v>1361</v>
      </c>
      <c r="P600" s="17" t="s">
        <v>32</v>
      </c>
      <c r="Q600" s="18" t="s">
        <v>1362</v>
      </c>
      <c r="R600" s="1" t="s">
        <v>1363</v>
      </c>
      <c r="S600" s="1" t="s">
        <v>1684</v>
      </c>
      <c r="T600" s="1" t="s">
        <v>1685</v>
      </c>
      <c r="U600" s="6"/>
      <c r="V600" s="30">
        <f>VLOOKUP(B600,AC:AE, 3, FALSE)</f>
      </c>
      <c r="W600" s="1" t="s">
        <v>5436</v>
      </c>
      <c r="X600" s="6"/>
      <c r="Y600" s="6"/>
      <c r="Z600" s="6"/>
      <c r="AA600" s="6"/>
      <c r="AB600" s="6"/>
      <c r="AC600" s="1" t="s">
        <v>1364</v>
      </c>
      <c r="AD600" s="32" t="s">
        <v>1365</v>
      </c>
      <c r="AE600" s="1" t="s">
        <v>135</v>
      </c>
      <c r="AF600" s="6"/>
      <c r="AG600" s="6"/>
      <c r="AH600" s="6"/>
      <c r="AI600" s="6"/>
      <c r="AJ600" s="6"/>
      <c r="AK600" s="3"/>
      <c r="AL600" s="6"/>
      <c r="AM600" s="6"/>
      <c r="AN600" s="6"/>
      <c r="AO600" s="6"/>
      <c r="AP600" s="6"/>
      <c r="AQ600" s="6"/>
      <c r="AR600" s="6"/>
      <c r="AS600" s="6"/>
      <c r="AT600" s="6"/>
      <c r="AU600" s="6"/>
      <c r="AV600" s="32"/>
      <c r="AW600" s="32"/>
      <c r="AX600" s="6"/>
      <c r="AY600" s="6"/>
      <c r="AZ600" s="6"/>
      <c r="BA600" s="6"/>
      <c r="BB600" s="6"/>
      <c r="BC600" s="6"/>
      <c r="BD600" s="3"/>
    </row>
    <row x14ac:dyDescent="0.25" r="601" customHeight="1" ht="15.75">
      <c r="A601" s="17" t="s">
        <v>32</v>
      </c>
      <c r="B601" s="15" t="s">
        <v>1364</v>
      </c>
      <c r="C601" s="1" t="s">
        <v>7781</v>
      </c>
      <c r="D601" s="1" t="s">
        <v>6572</v>
      </c>
      <c r="E601" s="1" t="s">
        <v>7782</v>
      </c>
      <c r="F601" s="1" t="s">
        <v>7783</v>
      </c>
      <c r="G601" s="1" t="s">
        <v>2953</v>
      </c>
      <c r="H601" s="2">
        <v>1</v>
      </c>
      <c r="I601" s="1" t="s">
        <v>7784</v>
      </c>
      <c r="J601" s="19">
        <v>18.5</v>
      </c>
      <c r="K601" s="1" t="s">
        <v>2993</v>
      </c>
      <c r="L601" s="1" t="s">
        <v>2968</v>
      </c>
      <c r="M601" s="1" t="s">
        <v>2953</v>
      </c>
      <c r="N601" s="1" t="s">
        <v>7785</v>
      </c>
      <c r="O601" s="16" t="s">
        <v>1365</v>
      </c>
      <c r="P601" s="17" t="s">
        <v>32</v>
      </c>
      <c r="Q601" s="18" t="s">
        <v>1366</v>
      </c>
      <c r="R601" s="1" t="s">
        <v>1367</v>
      </c>
      <c r="S601" s="1" t="s">
        <v>1721</v>
      </c>
      <c r="T601" s="1" t="s">
        <v>1685</v>
      </c>
      <c r="U601" s="6"/>
      <c r="V601" s="30">
        <f>VLOOKUP(B601,AC:AE, 3, FALSE)</f>
      </c>
      <c r="W601" s="1" t="s">
        <v>5446</v>
      </c>
      <c r="X601" s="6"/>
      <c r="Y601" s="6"/>
      <c r="Z601" s="6"/>
      <c r="AA601" s="6"/>
      <c r="AB601" s="6"/>
      <c r="AC601" s="1" t="s">
        <v>2594</v>
      </c>
      <c r="AD601" s="1" t="s">
        <v>2595</v>
      </c>
      <c r="AE601" s="1" t="s">
        <v>143</v>
      </c>
      <c r="AF601" s="6"/>
      <c r="AG601" s="6"/>
      <c r="AH601" s="6"/>
      <c r="AI601" s="6"/>
      <c r="AJ601" s="6"/>
      <c r="AK601" s="3"/>
      <c r="AL601" s="6"/>
      <c r="AM601" s="6"/>
      <c r="AN601" s="6"/>
      <c r="AO601" s="6"/>
      <c r="AP601" s="6"/>
      <c r="AQ601" s="6"/>
      <c r="AR601" s="6"/>
      <c r="AS601" s="6"/>
      <c r="AT601" s="6"/>
      <c r="AU601" s="6"/>
      <c r="AV601" s="32"/>
      <c r="AW601" s="32"/>
      <c r="AX601" s="6"/>
      <c r="AY601" s="6"/>
      <c r="AZ601" s="6"/>
      <c r="BA601" s="6"/>
      <c r="BB601" s="6"/>
      <c r="BC601" s="6"/>
      <c r="BD601" s="3"/>
    </row>
    <row x14ac:dyDescent="0.25" r="602" customHeight="1" ht="15.75">
      <c r="A602" s="17" t="s">
        <v>1681</v>
      </c>
      <c r="B602" s="15" t="s">
        <v>2594</v>
      </c>
      <c r="C602" s="1" t="s">
        <v>7786</v>
      </c>
      <c r="D602" s="1" t="s">
        <v>3055</v>
      </c>
      <c r="E602" s="1" t="s">
        <v>7787</v>
      </c>
      <c r="F602" s="1" t="s">
        <v>7788</v>
      </c>
      <c r="G602" s="1" t="s">
        <v>2949</v>
      </c>
      <c r="H602" s="2">
        <v>1</v>
      </c>
      <c r="I602" s="1" t="s">
        <v>7789</v>
      </c>
      <c r="J602" s="2">
        <v>21</v>
      </c>
      <c r="K602" s="1" t="s">
        <v>7790</v>
      </c>
      <c r="L602" s="1" t="s">
        <v>2968</v>
      </c>
      <c r="M602" s="1" t="s">
        <v>2949</v>
      </c>
      <c r="N602" s="1" t="s">
        <v>7791</v>
      </c>
      <c r="O602" s="16" t="s">
        <v>2595</v>
      </c>
      <c r="P602" s="17" t="s">
        <v>1681</v>
      </c>
      <c r="Q602" s="18" t="s">
        <v>2483</v>
      </c>
      <c r="R602" s="1" t="s">
        <v>2596</v>
      </c>
      <c r="S602" s="1" t="s">
        <v>1684</v>
      </c>
      <c r="T602" s="1" t="s">
        <v>1685</v>
      </c>
      <c r="U602" s="6"/>
      <c r="V602" s="30">
        <f>VLOOKUP(B602,AC:AE, 3, FALSE)</f>
      </c>
      <c r="W602" s="1" t="s">
        <v>86</v>
      </c>
      <c r="X602" s="1" t="s">
        <v>2970</v>
      </c>
      <c r="Y602" s="6"/>
      <c r="Z602" s="6"/>
      <c r="AA602" s="6"/>
      <c r="AB602" s="6"/>
      <c r="AC602" s="1" t="s">
        <v>1368</v>
      </c>
      <c r="AD602" s="32" t="s">
        <v>1369</v>
      </c>
      <c r="AE602" s="1" t="s">
        <v>117</v>
      </c>
      <c r="AF602" s="6"/>
      <c r="AG602" s="6"/>
      <c r="AH602" s="6"/>
      <c r="AI602" s="6"/>
      <c r="AJ602" s="6"/>
      <c r="AK602" s="3"/>
      <c r="AL602" s="6"/>
      <c r="AM602" s="6"/>
      <c r="AN602" s="6"/>
      <c r="AO602" s="6"/>
      <c r="AP602" s="6"/>
      <c r="AQ602" s="6"/>
      <c r="AR602" s="6"/>
      <c r="AS602" s="6"/>
      <c r="AT602" s="6"/>
      <c r="AU602" s="6"/>
      <c r="AV602" s="32"/>
      <c r="AW602" s="32"/>
      <c r="AX602" s="6"/>
      <c r="AY602" s="6"/>
      <c r="AZ602" s="6"/>
      <c r="BA602" s="6"/>
      <c r="BB602" s="6"/>
      <c r="BC602" s="6"/>
      <c r="BD602" s="3"/>
    </row>
    <row x14ac:dyDescent="0.25" r="603" customHeight="1" ht="15.75">
      <c r="A603" s="17" t="s">
        <v>32</v>
      </c>
      <c r="B603" s="15" t="s">
        <v>1368</v>
      </c>
      <c r="C603" s="1" t="s">
        <v>7792</v>
      </c>
      <c r="D603" s="1" t="s">
        <v>7733</v>
      </c>
      <c r="E603" s="1" t="s">
        <v>7793</v>
      </c>
      <c r="F603" s="1" t="s">
        <v>7794</v>
      </c>
      <c r="G603" s="1" t="s">
        <v>2953</v>
      </c>
      <c r="H603" s="19">
        <v>0.921052632</v>
      </c>
      <c r="I603" s="1" t="s">
        <v>7795</v>
      </c>
      <c r="J603" s="2">
        <v>17</v>
      </c>
      <c r="K603" s="1" t="s">
        <v>2993</v>
      </c>
      <c r="L603" s="1" t="s">
        <v>7305</v>
      </c>
      <c r="M603" s="1" t="s">
        <v>2953</v>
      </c>
      <c r="N603" s="1" t="s">
        <v>7796</v>
      </c>
      <c r="O603" s="16" t="s">
        <v>1369</v>
      </c>
      <c r="P603" s="17" t="s">
        <v>32</v>
      </c>
      <c r="Q603" s="18" t="s">
        <v>1370</v>
      </c>
      <c r="R603" s="1" t="s">
        <v>1371</v>
      </c>
      <c r="S603" s="1" t="s">
        <v>1684</v>
      </c>
      <c r="T603" s="1" t="s">
        <v>1685</v>
      </c>
      <c r="U603" s="6"/>
      <c r="V603" s="30">
        <f>VLOOKUP(B603,AC:AE, 3, FALSE)</f>
      </c>
      <c r="W603" s="1" t="s">
        <v>5453</v>
      </c>
      <c r="X603" s="6"/>
      <c r="Y603" s="6"/>
      <c r="Z603" s="6"/>
      <c r="AA603" s="6"/>
      <c r="AB603" s="6"/>
      <c r="AC603" s="1" t="s">
        <v>2597</v>
      </c>
      <c r="AD603" s="32" t="s">
        <v>2598</v>
      </c>
      <c r="AE603" s="1" t="s">
        <v>87</v>
      </c>
      <c r="AF603" s="6"/>
      <c r="AG603" s="6"/>
      <c r="AH603" s="6"/>
      <c r="AI603" s="6"/>
      <c r="AJ603" s="6"/>
      <c r="AK603" s="3"/>
      <c r="AL603" s="6"/>
      <c r="AM603" s="6"/>
      <c r="AN603" s="6"/>
      <c r="AO603" s="6"/>
      <c r="AP603" s="6"/>
      <c r="AQ603" s="6"/>
      <c r="AR603" s="6"/>
      <c r="AS603" s="6"/>
      <c r="AT603" s="6"/>
      <c r="AU603" s="6"/>
      <c r="AV603" s="32"/>
      <c r="AW603" s="32"/>
      <c r="AX603" s="6"/>
      <c r="AY603" s="6"/>
      <c r="AZ603" s="6"/>
      <c r="BA603" s="6"/>
      <c r="BB603" s="6"/>
      <c r="BC603" s="6"/>
      <c r="BD603" s="3"/>
    </row>
    <row x14ac:dyDescent="0.25" r="604" customHeight="1" ht="15.75">
      <c r="A604" s="17" t="s">
        <v>1681</v>
      </c>
      <c r="B604" s="15" t="s">
        <v>2597</v>
      </c>
      <c r="C604" s="1" t="s">
        <v>7797</v>
      </c>
      <c r="D604" s="1" t="s">
        <v>7798</v>
      </c>
      <c r="E604" s="1" t="s">
        <v>7799</v>
      </c>
      <c r="F604" s="1" t="s">
        <v>7800</v>
      </c>
      <c r="G604" s="1" t="s">
        <v>2949</v>
      </c>
      <c r="H604" s="2">
        <v>1</v>
      </c>
      <c r="I604" s="1" t="s">
        <v>7801</v>
      </c>
      <c r="J604" s="19">
        <v>26.5</v>
      </c>
      <c r="K604" s="1" t="s">
        <v>5443</v>
      </c>
      <c r="L604" s="1" t="s">
        <v>2968</v>
      </c>
      <c r="M604" s="1" t="s">
        <v>2949</v>
      </c>
      <c r="N604" s="1" t="s">
        <v>7802</v>
      </c>
      <c r="O604" s="16" t="s">
        <v>2598</v>
      </c>
      <c r="P604" s="17" t="s">
        <v>1681</v>
      </c>
      <c r="Q604" s="18" t="s">
        <v>2599</v>
      </c>
      <c r="R604" s="1" t="s">
        <v>2600</v>
      </c>
      <c r="S604" s="1" t="s">
        <v>1684</v>
      </c>
      <c r="T604" s="1" t="s">
        <v>1685</v>
      </c>
      <c r="U604" s="6"/>
      <c r="V604" s="30">
        <f>VLOOKUP(B604,AC:AE, 3, FALSE)</f>
      </c>
      <c r="W604" s="1" t="s">
        <v>86</v>
      </c>
      <c r="X604" s="1" t="s">
        <v>2970</v>
      </c>
      <c r="Y604" s="6"/>
      <c r="Z604" s="6"/>
      <c r="AA604" s="6"/>
      <c r="AB604" s="6"/>
      <c r="AC604" s="1" t="s">
        <v>2601</v>
      </c>
      <c r="AD604" s="1" t="s">
        <v>2602</v>
      </c>
      <c r="AE604" s="1" t="s">
        <v>62</v>
      </c>
      <c r="AF604" s="6"/>
      <c r="AG604" s="6"/>
      <c r="AH604" s="6"/>
      <c r="AI604" s="6"/>
      <c r="AJ604" s="6"/>
      <c r="AK604" s="3"/>
      <c r="AL604" s="6"/>
      <c r="AM604" s="6"/>
      <c r="AN604" s="6"/>
      <c r="AO604" s="6"/>
      <c r="AP604" s="6"/>
      <c r="AQ604" s="6"/>
      <c r="AR604" s="6"/>
      <c r="AS604" s="6"/>
      <c r="AT604" s="6"/>
      <c r="AU604" s="6"/>
      <c r="AV604" s="32"/>
      <c r="AW604" s="32"/>
      <c r="AX604" s="6"/>
      <c r="AY604" s="6"/>
      <c r="AZ604" s="6"/>
      <c r="BA604" s="6"/>
      <c r="BB604" s="6"/>
      <c r="BC604" s="6"/>
      <c r="BD604" s="3"/>
    </row>
    <row x14ac:dyDescent="0.25" r="605" customHeight="1" ht="15.75">
      <c r="A605" s="17" t="s">
        <v>1681</v>
      </c>
      <c r="B605" s="15" t="s">
        <v>2601</v>
      </c>
      <c r="C605" s="1" t="s">
        <v>7803</v>
      </c>
      <c r="D605" s="1" t="s">
        <v>7804</v>
      </c>
      <c r="E605" s="1" t="s">
        <v>7805</v>
      </c>
      <c r="F605" s="1" t="s">
        <v>7806</v>
      </c>
      <c r="G605" s="1" t="s">
        <v>2949</v>
      </c>
      <c r="H605" s="2">
        <v>1</v>
      </c>
      <c r="I605" s="1" t="s">
        <v>7807</v>
      </c>
      <c r="J605" s="19">
        <v>2.5</v>
      </c>
      <c r="K605" s="1" t="s">
        <v>4368</v>
      </c>
      <c r="L605" s="1" t="s">
        <v>2968</v>
      </c>
      <c r="M605" s="1" t="s">
        <v>2949</v>
      </c>
      <c r="N605" s="1" t="s">
        <v>7808</v>
      </c>
      <c r="O605" s="16" t="s">
        <v>2602</v>
      </c>
      <c r="P605" s="17" t="s">
        <v>1681</v>
      </c>
      <c r="Q605" s="18" t="s">
        <v>2603</v>
      </c>
      <c r="R605" s="1" t="s">
        <v>2604</v>
      </c>
      <c r="S605" s="1" t="s">
        <v>1684</v>
      </c>
      <c r="T605" s="1" t="s">
        <v>1685</v>
      </c>
      <c r="U605" s="6"/>
      <c r="V605" s="30">
        <f>VLOOKUP(B605,AC:AE, 3, FALSE)</f>
      </c>
      <c r="W605" s="1" t="s">
        <v>86</v>
      </c>
      <c r="X605" s="1" t="s">
        <v>2970</v>
      </c>
      <c r="Y605" s="6"/>
      <c r="Z605" s="6"/>
      <c r="AA605" s="6"/>
      <c r="AB605" s="6"/>
      <c r="AC605" s="1" t="s">
        <v>1372</v>
      </c>
      <c r="AD605" s="1" t="s">
        <v>1373</v>
      </c>
      <c r="AE605" s="1" t="s">
        <v>117</v>
      </c>
      <c r="AF605" s="6"/>
      <c r="AG605" s="6"/>
      <c r="AH605" s="6"/>
      <c r="AI605" s="6"/>
      <c r="AJ605" s="6"/>
      <c r="AK605" s="3"/>
      <c r="AL605" s="6"/>
      <c r="AM605" s="6"/>
      <c r="AN605" s="6"/>
      <c r="AO605" s="6"/>
      <c r="AP605" s="6"/>
      <c r="AQ605" s="6"/>
      <c r="AR605" s="6"/>
      <c r="AS605" s="6"/>
      <c r="AT605" s="6"/>
      <c r="AU605" s="6"/>
      <c r="AV605" s="32"/>
      <c r="AW605" s="32"/>
      <c r="AX605" s="6"/>
      <c r="AY605" s="6"/>
      <c r="AZ605" s="6"/>
      <c r="BA605" s="6"/>
      <c r="BB605" s="6"/>
      <c r="BC605" s="6"/>
      <c r="BD605" s="3"/>
    </row>
    <row x14ac:dyDescent="0.25" r="606" customHeight="1" ht="15.75">
      <c r="A606" s="17" t="s">
        <v>32</v>
      </c>
      <c r="B606" s="15" t="s">
        <v>1372</v>
      </c>
      <c r="C606" s="1" t="s">
        <v>7809</v>
      </c>
      <c r="D606" s="1" t="s">
        <v>7810</v>
      </c>
      <c r="E606" s="1" t="s">
        <v>7811</v>
      </c>
      <c r="F606" s="1" t="s">
        <v>7812</v>
      </c>
      <c r="G606" s="1" t="s">
        <v>2953</v>
      </c>
      <c r="H606" s="19">
        <v>0.333333333</v>
      </c>
      <c r="I606" s="1" t="s">
        <v>2950</v>
      </c>
      <c r="J606" s="2">
        <v>0</v>
      </c>
      <c r="K606" s="1" t="s">
        <v>2993</v>
      </c>
      <c r="L606" s="1" t="s">
        <v>2968</v>
      </c>
      <c r="M606" s="1" t="s">
        <v>2953</v>
      </c>
      <c r="N606" s="1" t="s">
        <v>7813</v>
      </c>
      <c r="O606" s="16" t="s">
        <v>1373</v>
      </c>
      <c r="P606" s="17" t="s">
        <v>32</v>
      </c>
      <c r="Q606" s="18" t="s">
        <v>1374</v>
      </c>
      <c r="R606" s="1" t="s">
        <v>1375</v>
      </c>
      <c r="S606" s="1" t="s">
        <v>1684</v>
      </c>
      <c r="T606" s="1" t="s">
        <v>1685</v>
      </c>
      <c r="U606" s="6"/>
      <c r="V606" s="30">
        <f>VLOOKUP(B606,AC:AE, 3, FALSE)</f>
      </c>
      <c r="W606" s="1" t="s">
        <v>5462</v>
      </c>
      <c r="X606" s="6"/>
      <c r="Y606" s="6"/>
      <c r="Z606" s="6"/>
      <c r="AA606" s="6"/>
      <c r="AB606" s="6"/>
      <c r="AC606" s="1" t="s">
        <v>1376</v>
      </c>
      <c r="AD606" s="32" t="s">
        <v>1377</v>
      </c>
      <c r="AE606" s="1" t="s">
        <v>62</v>
      </c>
      <c r="AF606" s="6"/>
      <c r="AG606" s="6"/>
      <c r="AH606" s="6"/>
      <c r="AI606" s="6"/>
      <c r="AJ606" s="6"/>
      <c r="AK606" s="3"/>
      <c r="AL606" s="6"/>
      <c r="AM606" s="6"/>
      <c r="AN606" s="6"/>
      <c r="AO606" s="6"/>
      <c r="AP606" s="6"/>
      <c r="AQ606" s="6"/>
      <c r="AR606" s="6"/>
      <c r="AS606" s="6"/>
      <c r="AT606" s="6"/>
      <c r="AU606" s="6"/>
      <c r="AV606" s="32"/>
      <c r="AW606" s="32"/>
      <c r="AX606" s="6"/>
      <c r="AY606" s="6"/>
      <c r="AZ606" s="6"/>
      <c r="BA606" s="6"/>
      <c r="BB606" s="6"/>
      <c r="BC606" s="6"/>
      <c r="BD606" s="3"/>
    </row>
    <row x14ac:dyDescent="0.25" r="607" customHeight="1" ht="15.75">
      <c r="A607" s="17" t="s">
        <v>32</v>
      </c>
      <c r="B607" s="15" t="s">
        <v>1376</v>
      </c>
      <c r="C607" s="1" t="s">
        <v>7814</v>
      </c>
      <c r="D607" s="1" t="s">
        <v>7294</v>
      </c>
      <c r="E607" s="1" t="s">
        <v>7815</v>
      </c>
      <c r="F607" s="1" t="s">
        <v>7816</v>
      </c>
      <c r="G607" s="1" t="s">
        <v>2953</v>
      </c>
      <c r="H607" s="2">
        <v>1</v>
      </c>
      <c r="I607" s="1" t="s">
        <v>7817</v>
      </c>
      <c r="J607" s="2">
        <v>19</v>
      </c>
      <c r="K607" s="1" t="s">
        <v>2993</v>
      </c>
      <c r="L607" s="1" t="s">
        <v>2968</v>
      </c>
      <c r="M607" s="1" t="s">
        <v>2953</v>
      </c>
      <c r="N607" s="1" t="s">
        <v>7818</v>
      </c>
      <c r="O607" s="16" t="s">
        <v>1377</v>
      </c>
      <c r="P607" s="17" t="s">
        <v>32</v>
      </c>
      <c r="Q607" s="18" t="s">
        <v>1378</v>
      </c>
      <c r="R607" s="1" t="s">
        <v>1379</v>
      </c>
      <c r="S607" s="1" t="s">
        <v>1684</v>
      </c>
      <c r="T607" s="1" t="s">
        <v>1685</v>
      </c>
      <c r="U607" s="6"/>
      <c r="V607" s="30">
        <f>VLOOKUP(B607,AC:AE, 3, FALSE)</f>
      </c>
      <c r="W607" s="1" t="s">
        <v>5475</v>
      </c>
      <c r="X607" s="6"/>
      <c r="Y607" s="6"/>
      <c r="Z607" s="6"/>
      <c r="AA607" s="6"/>
      <c r="AB607" s="6"/>
      <c r="AC607" s="1" t="s">
        <v>1380</v>
      </c>
      <c r="AD607" s="32" t="s">
        <v>1381</v>
      </c>
      <c r="AE607" s="1" t="s">
        <v>56</v>
      </c>
      <c r="AF607" s="6"/>
      <c r="AG607" s="6"/>
      <c r="AH607" s="6"/>
      <c r="AI607" s="6"/>
      <c r="AJ607" s="6"/>
      <c r="AK607" s="3"/>
      <c r="AL607" s="6"/>
      <c r="AM607" s="6"/>
      <c r="AN607" s="6"/>
      <c r="AO607" s="6"/>
      <c r="AP607" s="6"/>
      <c r="AQ607" s="6"/>
      <c r="AR607" s="6"/>
      <c r="AS607" s="6"/>
      <c r="AT607" s="6"/>
      <c r="AU607" s="6"/>
      <c r="AV607" s="32"/>
      <c r="AW607" s="32"/>
      <c r="AX607" s="6"/>
      <c r="AY607" s="6"/>
      <c r="AZ607" s="6"/>
      <c r="BA607" s="6"/>
      <c r="BB607" s="6"/>
      <c r="BC607" s="6"/>
      <c r="BD607" s="3"/>
    </row>
    <row x14ac:dyDescent="0.25" r="608" customHeight="1" ht="15.75">
      <c r="A608" s="17" t="s">
        <v>32</v>
      </c>
      <c r="B608" s="15" t="s">
        <v>1380</v>
      </c>
      <c r="C608" s="1" t="s">
        <v>7819</v>
      </c>
      <c r="D608" s="1" t="s">
        <v>5190</v>
      </c>
      <c r="E608" s="1" t="s">
        <v>7820</v>
      </c>
      <c r="F608" s="1" t="s">
        <v>7821</v>
      </c>
      <c r="G608" s="1" t="s">
        <v>2953</v>
      </c>
      <c r="H608" s="19">
        <v>0.571428571</v>
      </c>
      <c r="I608" s="1" t="s">
        <v>7822</v>
      </c>
      <c r="J608" s="2">
        <v>1</v>
      </c>
      <c r="K608" s="1" t="s">
        <v>2993</v>
      </c>
      <c r="L608" s="1" t="s">
        <v>7823</v>
      </c>
      <c r="M608" s="1" t="s">
        <v>2953</v>
      </c>
      <c r="N608" s="1" t="s">
        <v>7824</v>
      </c>
      <c r="O608" s="16" t="s">
        <v>1381</v>
      </c>
      <c r="P608" s="17" t="s">
        <v>32</v>
      </c>
      <c r="Q608" s="18" t="s">
        <v>1382</v>
      </c>
      <c r="R608" s="1" t="s">
        <v>1383</v>
      </c>
      <c r="S608" s="1" t="s">
        <v>1990</v>
      </c>
      <c r="T608" s="1" t="s">
        <v>1685</v>
      </c>
      <c r="U608" s="6"/>
      <c r="V608" s="30">
        <f>VLOOKUP(B608,AC:AE, 3, FALSE)</f>
      </c>
      <c r="W608" s="1" t="s">
        <v>5485</v>
      </c>
      <c r="X608" s="6"/>
      <c r="Y608" s="6"/>
      <c r="Z608" s="6"/>
      <c r="AA608" s="6"/>
      <c r="AB608" s="6"/>
      <c r="AC608" s="1" t="s">
        <v>2605</v>
      </c>
      <c r="AD608" s="1" t="s">
        <v>2606</v>
      </c>
      <c r="AE608" s="1" t="s">
        <v>92</v>
      </c>
      <c r="AF608" s="6"/>
      <c r="AG608" s="6"/>
      <c r="AH608" s="6"/>
      <c r="AI608" s="6"/>
      <c r="AJ608" s="6"/>
      <c r="AK608" s="3"/>
      <c r="AL608" s="6"/>
      <c r="AM608" s="6"/>
      <c r="AN608" s="6"/>
      <c r="AO608" s="6"/>
      <c r="AP608" s="6"/>
      <c r="AQ608" s="6"/>
      <c r="AR608" s="6"/>
      <c r="AS608" s="6"/>
      <c r="AT608" s="6"/>
      <c r="AU608" s="6"/>
      <c r="AV608" s="32"/>
      <c r="AW608" s="32"/>
      <c r="AX608" s="6"/>
      <c r="AY608" s="6"/>
      <c r="AZ608" s="6"/>
      <c r="BA608" s="6"/>
      <c r="BB608" s="6"/>
      <c r="BC608" s="6"/>
      <c r="BD608" s="3"/>
    </row>
    <row x14ac:dyDescent="0.25" r="609" customHeight="1" ht="15.75">
      <c r="A609" s="17" t="s">
        <v>1681</v>
      </c>
      <c r="B609" s="15" t="s">
        <v>2605</v>
      </c>
      <c r="C609" s="1" t="s">
        <v>7825</v>
      </c>
      <c r="D609" s="1" t="s">
        <v>7826</v>
      </c>
      <c r="E609" s="1" t="s">
        <v>7827</v>
      </c>
      <c r="F609" s="1" t="s">
        <v>7828</v>
      </c>
      <c r="G609" s="1" t="s">
        <v>2949</v>
      </c>
      <c r="H609" s="2">
        <v>1</v>
      </c>
      <c r="I609" s="1" t="s">
        <v>7829</v>
      </c>
      <c r="J609" s="2">
        <v>24</v>
      </c>
      <c r="K609" s="1" t="s">
        <v>3714</v>
      </c>
      <c r="L609" s="1" t="s">
        <v>2968</v>
      </c>
      <c r="M609" s="1" t="s">
        <v>2949</v>
      </c>
      <c r="N609" s="1" t="s">
        <v>7830</v>
      </c>
      <c r="O609" s="16" t="s">
        <v>2606</v>
      </c>
      <c r="P609" s="17" t="s">
        <v>1681</v>
      </c>
      <c r="Q609" s="18" t="s">
        <v>2146</v>
      </c>
      <c r="R609" s="1" t="s">
        <v>2607</v>
      </c>
      <c r="S609" s="1" t="s">
        <v>1690</v>
      </c>
      <c r="T609" s="1" t="s">
        <v>1690</v>
      </c>
      <c r="U609" s="6"/>
      <c r="V609" s="30">
        <f>VLOOKUP(B609,AC:AE, 3, FALSE)</f>
      </c>
      <c r="W609" s="1" t="s">
        <v>86</v>
      </c>
      <c r="X609" s="1" t="s">
        <v>2970</v>
      </c>
      <c r="Y609" s="6"/>
      <c r="Z609" s="6"/>
      <c r="AA609" s="6"/>
      <c r="AB609" s="6"/>
      <c r="AC609" s="1" t="s">
        <v>1384</v>
      </c>
      <c r="AD609" s="32" t="s">
        <v>1385</v>
      </c>
      <c r="AE609" s="1" t="s">
        <v>143</v>
      </c>
      <c r="AF609" s="6"/>
      <c r="AG609" s="6"/>
      <c r="AH609" s="6"/>
      <c r="AI609" s="6"/>
      <c r="AJ609" s="6"/>
      <c r="AK609" s="3"/>
      <c r="AL609" s="6"/>
      <c r="AM609" s="6"/>
      <c r="AN609" s="6"/>
      <c r="AO609" s="6"/>
      <c r="AP609" s="6"/>
      <c r="AQ609" s="6"/>
      <c r="AR609" s="6"/>
      <c r="AS609" s="6"/>
      <c r="AT609" s="6"/>
      <c r="AU609" s="6"/>
      <c r="AV609" s="32"/>
      <c r="AW609" s="32"/>
      <c r="AX609" s="6"/>
      <c r="AY609" s="6"/>
      <c r="AZ609" s="6"/>
      <c r="BA609" s="6"/>
      <c r="BB609" s="6"/>
      <c r="BC609" s="6"/>
      <c r="BD609" s="3"/>
    </row>
    <row x14ac:dyDescent="0.25" r="610" customHeight="1" ht="15.75">
      <c r="A610" s="17" t="s">
        <v>32</v>
      </c>
      <c r="B610" s="15" t="s">
        <v>1384</v>
      </c>
      <c r="C610" s="1" t="s">
        <v>7831</v>
      </c>
      <c r="D610" s="1" t="s">
        <v>7832</v>
      </c>
      <c r="E610" s="1" t="s">
        <v>7833</v>
      </c>
      <c r="F610" s="1" t="s">
        <v>7834</v>
      </c>
      <c r="G610" s="1" t="s">
        <v>2953</v>
      </c>
      <c r="H610" s="2">
        <v>1</v>
      </c>
      <c r="I610" s="1" t="s">
        <v>2950</v>
      </c>
      <c r="J610" s="2">
        <v>0</v>
      </c>
      <c r="K610" s="1" t="s">
        <v>2993</v>
      </c>
      <c r="L610" s="1" t="s">
        <v>2968</v>
      </c>
      <c r="M610" s="1" t="s">
        <v>2953</v>
      </c>
      <c r="N610" s="1" t="s">
        <v>7495</v>
      </c>
      <c r="O610" s="16" t="s">
        <v>1385</v>
      </c>
      <c r="P610" s="17" t="s">
        <v>32</v>
      </c>
      <c r="Q610" s="18" t="s">
        <v>1386</v>
      </c>
      <c r="R610" s="1" t="s">
        <v>1286</v>
      </c>
      <c r="S610" s="1" t="s">
        <v>1684</v>
      </c>
      <c r="T610" s="1" t="s">
        <v>1685</v>
      </c>
      <c r="U610" s="6"/>
      <c r="V610" s="30">
        <f>VLOOKUP(B610,AC:AE, 3, FALSE)</f>
      </c>
      <c r="W610" s="1" t="s">
        <v>5495</v>
      </c>
      <c r="X610" s="6"/>
      <c r="Y610" s="6"/>
      <c r="Z610" s="6"/>
      <c r="AA610" s="6"/>
      <c r="AB610" s="6"/>
      <c r="AC610" s="1" t="s">
        <v>1387</v>
      </c>
      <c r="AD610" s="32" t="s">
        <v>1388</v>
      </c>
      <c r="AE610" s="1" t="s">
        <v>75</v>
      </c>
      <c r="AF610" s="6"/>
      <c r="AG610" s="6"/>
      <c r="AH610" s="6"/>
      <c r="AI610" s="6"/>
      <c r="AJ610" s="6"/>
      <c r="AK610" s="3"/>
      <c r="AL610" s="6"/>
      <c r="AM610" s="6"/>
      <c r="AN610" s="6"/>
      <c r="AO610" s="6"/>
      <c r="AP610" s="6"/>
      <c r="AQ610" s="6"/>
      <c r="AR610" s="6"/>
      <c r="AS610" s="6"/>
      <c r="AT610" s="6"/>
      <c r="AU610" s="6"/>
      <c r="AV610" s="32"/>
      <c r="AW610" s="32"/>
      <c r="AX610" s="6"/>
      <c r="AY610" s="6"/>
      <c r="AZ610" s="6"/>
      <c r="BA610" s="6"/>
      <c r="BB610" s="6"/>
      <c r="BC610" s="6"/>
      <c r="BD610" s="3"/>
    </row>
    <row x14ac:dyDescent="0.25" r="611" customHeight="1" ht="15.75">
      <c r="A611" s="17" t="s">
        <v>32</v>
      </c>
      <c r="B611" s="15" t="s">
        <v>1387</v>
      </c>
      <c r="C611" s="1" t="s">
        <v>7835</v>
      </c>
      <c r="D611" s="1" t="s">
        <v>7836</v>
      </c>
      <c r="E611" s="1" t="s">
        <v>7837</v>
      </c>
      <c r="F611" s="1" t="s">
        <v>7838</v>
      </c>
      <c r="G611" s="1" t="s">
        <v>2953</v>
      </c>
      <c r="H611" s="2">
        <v>1</v>
      </c>
      <c r="I611" s="1" t="s">
        <v>7839</v>
      </c>
      <c r="J611" s="19">
        <v>0.5</v>
      </c>
      <c r="K611" s="1" t="s">
        <v>2993</v>
      </c>
      <c r="L611" s="1" t="s">
        <v>2968</v>
      </c>
      <c r="M611" s="1" t="s">
        <v>2953</v>
      </c>
      <c r="N611" s="1" t="s">
        <v>7840</v>
      </c>
      <c r="O611" s="16" t="s">
        <v>1388</v>
      </c>
      <c r="P611" s="17" t="s">
        <v>32</v>
      </c>
      <c r="Q611" s="18" t="s">
        <v>1389</v>
      </c>
      <c r="R611" s="1" t="s">
        <v>1390</v>
      </c>
      <c r="S611" s="1" t="s">
        <v>2286</v>
      </c>
      <c r="T611" s="1" t="s">
        <v>1685</v>
      </c>
      <c r="U611" s="6"/>
      <c r="V611" s="30">
        <f>VLOOKUP(B611,AC:AE, 3, FALSE)</f>
      </c>
      <c r="W611" s="1" t="s">
        <v>5504</v>
      </c>
      <c r="X611" s="6"/>
      <c r="Y611" s="6"/>
      <c r="Z611" s="6"/>
      <c r="AA611" s="6"/>
      <c r="AB611" s="6"/>
      <c r="AC611" s="1" t="s">
        <v>2608</v>
      </c>
      <c r="AD611" s="1" t="s">
        <v>2609</v>
      </c>
      <c r="AE611" s="1" t="s">
        <v>126</v>
      </c>
      <c r="AF611" s="6"/>
      <c r="AG611" s="6"/>
      <c r="AH611" s="6"/>
      <c r="AI611" s="6"/>
      <c r="AJ611" s="6"/>
      <c r="AK611" s="3"/>
      <c r="AL611" s="6"/>
      <c r="AM611" s="6"/>
      <c r="AN611" s="6"/>
      <c r="AO611" s="6"/>
      <c r="AP611" s="6"/>
      <c r="AQ611" s="6"/>
      <c r="AR611" s="6"/>
      <c r="AS611" s="6"/>
      <c r="AT611" s="6"/>
      <c r="AU611" s="6"/>
      <c r="AV611" s="32"/>
      <c r="AW611" s="32"/>
      <c r="AX611" s="6"/>
      <c r="AY611" s="6"/>
      <c r="AZ611" s="6"/>
      <c r="BA611" s="6"/>
      <c r="BB611" s="6"/>
      <c r="BC611" s="6"/>
      <c r="BD611" s="3"/>
    </row>
    <row x14ac:dyDescent="0.25" r="612" customHeight="1" ht="15.75">
      <c r="A612" s="17" t="s">
        <v>1693</v>
      </c>
      <c r="B612" s="15" t="s">
        <v>2608</v>
      </c>
      <c r="C612" s="1" t="s">
        <v>7841</v>
      </c>
      <c r="D612" s="1" t="s">
        <v>7842</v>
      </c>
      <c r="E612" s="1" t="s">
        <v>7843</v>
      </c>
      <c r="F612" s="1" t="s">
        <v>7844</v>
      </c>
      <c r="G612" s="1" t="s">
        <v>2953</v>
      </c>
      <c r="H612" s="2">
        <v>1</v>
      </c>
      <c r="I612" s="1" t="s">
        <v>6642</v>
      </c>
      <c r="J612" s="19">
        <v>2.5</v>
      </c>
      <c r="K612" s="1" t="s">
        <v>2993</v>
      </c>
      <c r="L612" s="1" t="s">
        <v>2968</v>
      </c>
      <c r="M612" s="1" t="s">
        <v>2949</v>
      </c>
      <c r="N612" s="1" t="s">
        <v>7845</v>
      </c>
      <c r="O612" s="16" t="s">
        <v>2609</v>
      </c>
      <c r="P612" s="17" t="s">
        <v>1693</v>
      </c>
      <c r="Q612" s="18" t="s">
        <v>2610</v>
      </c>
      <c r="R612" s="1" t="s">
        <v>2611</v>
      </c>
      <c r="S612" s="1" t="s">
        <v>1746</v>
      </c>
      <c r="T612" s="1" t="s">
        <v>1685</v>
      </c>
      <c r="U612" s="6"/>
      <c r="V612" s="30">
        <f>VLOOKUP(B612,AC:AE, 3, FALSE)</f>
      </c>
      <c r="W612" s="1" t="s">
        <v>86</v>
      </c>
      <c r="X612" s="1" t="s">
        <v>2970</v>
      </c>
      <c r="Y612" s="6"/>
      <c r="Z612" s="6"/>
      <c r="AA612" s="6"/>
      <c r="AB612" s="6"/>
      <c r="AC612" s="1" t="s">
        <v>2612</v>
      </c>
      <c r="AD612" s="32" t="s">
        <v>2613</v>
      </c>
      <c r="AE612" s="1" t="s">
        <v>75</v>
      </c>
      <c r="AF612" s="6"/>
      <c r="AG612" s="6"/>
      <c r="AH612" s="6"/>
      <c r="AI612" s="6"/>
      <c r="AJ612" s="6"/>
      <c r="AK612" s="3"/>
      <c r="AL612" s="6"/>
      <c r="AM612" s="6"/>
      <c r="AN612" s="6"/>
      <c r="AO612" s="6"/>
      <c r="AP612" s="6"/>
      <c r="AQ612" s="6"/>
      <c r="AR612" s="6"/>
      <c r="AS612" s="6"/>
      <c r="AT612" s="6"/>
      <c r="AU612" s="6"/>
      <c r="AV612" s="32"/>
      <c r="AW612" s="32"/>
      <c r="AX612" s="6"/>
      <c r="AY612" s="6"/>
      <c r="AZ612" s="6"/>
      <c r="BA612" s="6"/>
      <c r="BB612" s="6"/>
      <c r="BC612" s="6"/>
      <c r="BD612" s="3"/>
    </row>
    <row x14ac:dyDescent="0.25" r="613" customHeight="1" ht="15.75">
      <c r="A613" s="17" t="s">
        <v>1693</v>
      </c>
      <c r="B613" s="15" t="s">
        <v>2612</v>
      </c>
      <c r="C613" s="1" t="s">
        <v>7846</v>
      </c>
      <c r="D613" s="1" t="s">
        <v>3241</v>
      </c>
      <c r="E613" s="1" t="s">
        <v>7847</v>
      </c>
      <c r="F613" s="1" t="s">
        <v>7848</v>
      </c>
      <c r="G613" s="1" t="s">
        <v>2953</v>
      </c>
      <c r="H613" s="2">
        <v>1</v>
      </c>
      <c r="I613" s="1" t="s">
        <v>6771</v>
      </c>
      <c r="J613" s="2">
        <v>3</v>
      </c>
      <c r="K613" s="1" t="s">
        <v>2993</v>
      </c>
      <c r="L613" s="1" t="s">
        <v>2968</v>
      </c>
      <c r="M613" s="1" t="s">
        <v>2949</v>
      </c>
      <c r="N613" s="1" t="s">
        <v>6282</v>
      </c>
      <c r="O613" s="16" t="s">
        <v>2613</v>
      </c>
      <c r="P613" s="17" t="s">
        <v>1693</v>
      </c>
      <c r="Q613" s="18" t="s">
        <v>2069</v>
      </c>
      <c r="R613" s="1" t="s">
        <v>2614</v>
      </c>
      <c r="S613" s="1" t="s">
        <v>1721</v>
      </c>
      <c r="T613" s="1" t="s">
        <v>1685</v>
      </c>
      <c r="U613" s="6"/>
      <c r="V613" s="30">
        <f>VLOOKUP(B613,AC:AE, 3, FALSE)</f>
      </c>
      <c r="W613" s="1" t="s">
        <v>86</v>
      </c>
      <c r="X613" s="1" t="s">
        <v>2970</v>
      </c>
      <c r="Y613" s="6"/>
      <c r="Z613" s="6"/>
      <c r="AA613" s="6"/>
      <c r="AB613" s="6"/>
      <c r="AC613" s="1" t="s">
        <v>2615</v>
      </c>
      <c r="AD613" s="1" t="s">
        <v>2616</v>
      </c>
      <c r="AE613" s="1" t="s">
        <v>50</v>
      </c>
      <c r="AF613" s="6"/>
      <c r="AG613" s="6"/>
      <c r="AH613" s="6"/>
      <c r="AI613" s="6"/>
      <c r="AJ613" s="6"/>
      <c r="AK613" s="3"/>
      <c r="AL613" s="6"/>
      <c r="AM613" s="6"/>
      <c r="AN613" s="6"/>
      <c r="AO613" s="6"/>
      <c r="AP613" s="6"/>
      <c r="AQ613" s="6"/>
      <c r="AR613" s="6"/>
      <c r="AS613" s="6"/>
      <c r="AT613" s="6"/>
      <c r="AU613" s="6"/>
      <c r="AV613" s="32"/>
      <c r="AW613" s="32"/>
      <c r="AX613" s="6"/>
      <c r="AY613" s="6"/>
      <c r="AZ613" s="6"/>
      <c r="BA613" s="6"/>
      <c r="BB613" s="6"/>
      <c r="BC613" s="6"/>
      <c r="BD613" s="3"/>
    </row>
    <row x14ac:dyDescent="0.25" r="614" customHeight="1" ht="15.75">
      <c r="A614" s="17" t="s">
        <v>1693</v>
      </c>
      <c r="B614" s="15" t="s">
        <v>2615</v>
      </c>
      <c r="C614" s="1" t="s">
        <v>7849</v>
      </c>
      <c r="D614" s="1" t="s">
        <v>3408</v>
      </c>
      <c r="E614" s="1" t="s">
        <v>7850</v>
      </c>
      <c r="F614" s="1" t="s">
        <v>7851</v>
      </c>
      <c r="G614" s="1" t="s">
        <v>2953</v>
      </c>
      <c r="H614" s="2">
        <v>1</v>
      </c>
      <c r="I614" s="1" t="s">
        <v>7852</v>
      </c>
      <c r="J614" s="19">
        <v>2.5</v>
      </c>
      <c r="K614" s="1" t="s">
        <v>2993</v>
      </c>
      <c r="L614" s="1" t="s">
        <v>2968</v>
      </c>
      <c r="M614" s="1" t="s">
        <v>2949</v>
      </c>
      <c r="N614" s="1" t="s">
        <v>7222</v>
      </c>
      <c r="O614" s="16" t="s">
        <v>2616</v>
      </c>
      <c r="P614" s="17" t="s">
        <v>1693</v>
      </c>
      <c r="Q614" s="18" t="s">
        <v>2617</v>
      </c>
      <c r="R614" s="1" t="s">
        <v>2618</v>
      </c>
      <c r="S614" s="1" t="s">
        <v>1684</v>
      </c>
      <c r="T614" s="1" t="s">
        <v>1685</v>
      </c>
      <c r="U614" s="6"/>
      <c r="V614" s="30">
        <f>VLOOKUP(B614,AC:AE, 3, FALSE)</f>
      </c>
      <c r="W614" s="1" t="s">
        <v>86</v>
      </c>
      <c r="X614" s="1" t="s">
        <v>2970</v>
      </c>
      <c r="Y614" s="6"/>
      <c r="Z614" s="6"/>
      <c r="AA614" s="6"/>
      <c r="AB614" s="6"/>
      <c r="AC614" s="1" t="s">
        <v>2619</v>
      </c>
      <c r="AD614" s="1" t="s">
        <v>2620</v>
      </c>
      <c r="AE614" s="1" t="s">
        <v>126</v>
      </c>
      <c r="AF614" s="6"/>
      <c r="AG614" s="6"/>
      <c r="AH614" s="6"/>
      <c r="AI614" s="6"/>
      <c r="AJ614" s="6"/>
      <c r="AK614" s="3"/>
      <c r="AL614" s="6"/>
      <c r="AM614" s="6"/>
      <c r="AN614" s="6"/>
      <c r="AO614" s="6"/>
      <c r="AP614" s="6"/>
      <c r="AQ614" s="6"/>
      <c r="AR614" s="6"/>
      <c r="AS614" s="6"/>
      <c r="AT614" s="6"/>
      <c r="AU614" s="6"/>
      <c r="AV614" s="32"/>
      <c r="AW614" s="32"/>
      <c r="AX614" s="6"/>
      <c r="AY614" s="6"/>
      <c r="AZ614" s="6"/>
      <c r="BA614" s="6"/>
      <c r="BB614" s="6"/>
      <c r="BC614" s="6"/>
      <c r="BD614" s="3"/>
    </row>
    <row x14ac:dyDescent="0.25" r="615" customHeight="1" ht="15.75">
      <c r="A615" s="17" t="s">
        <v>1693</v>
      </c>
      <c r="B615" s="15" t="s">
        <v>2619</v>
      </c>
      <c r="C615" s="1" t="s">
        <v>7853</v>
      </c>
      <c r="D615" s="1" t="s">
        <v>7854</v>
      </c>
      <c r="E615" s="1" t="s">
        <v>7855</v>
      </c>
      <c r="F615" s="1" t="s">
        <v>7856</v>
      </c>
      <c r="G615" s="1" t="s">
        <v>2953</v>
      </c>
      <c r="H615" s="2">
        <v>1</v>
      </c>
      <c r="I615" s="1" t="s">
        <v>7857</v>
      </c>
      <c r="J615" s="19">
        <v>5.5</v>
      </c>
      <c r="K615" s="1" t="s">
        <v>2993</v>
      </c>
      <c r="L615" s="1" t="s">
        <v>2968</v>
      </c>
      <c r="M615" s="1" t="s">
        <v>2949</v>
      </c>
      <c r="N615" s="1" t="s">
        <v>7858</v>
      </c>
      <c r="O615" s="16" t="s">
        <v>2620</v>
      </c>
      <c r="P615" s="17" t="s">
        <v>1693</v>
      </c>
      <c r="Q615" s="18" t="s">
        <v>2621</v>
      </c>
      <c r="R615" s="1" t="s">
        <v>991</v>
      </c>
      <c r="S615" s="1" t="s">
        <v>1684</v>
      </c>
      <c r="T615" s="1" t="s">
        <v>1685</v>
      </c>
      <c r="U615" s="6"/>
      <c r="V615" s="30">
        <f>VLOOKUP(B615,AC:AE, 3, FALSE)</f>
      </c>
      <c r="W615" s="1" t="s">
        <v>86</v>
      </c>
      <c r="X615" s="1" t="s">
        <v>2970</v>
      </c>
      <c r="Y615" s="6"/>
      <c r="Z615" s="6"/>
      <c r="AA615" s="6"/>
      <c r="AB615" s="6"/>
      <c r="AC615" s="1" t="s">
        <v>1391</v>
      </c>
      <c r="AD615" s="1" t="s">
        <v>1392</v>
      </c>
      <c r="AE615" s="1" t="s">
        <v>92</v>
      </c>
      <c r="AF615" s="6"/>
      <c r="AG615" s="6"/>
      <c r="AH615" s="6"/>
      <c r="AI615" s="6"/>
      <c r="AJ615" s="6"/>
      <c r="AK615" s="3"/>
      <c r="AL615" s="6"/>
      <c r="AM615" s="6"/>
      <c r="AN615" s="6"/>
      <c r="AO615" s="6"/>
      <c r="AP615" s="6"/>
      <c r="AQ615" s="6"/>
      <c r="AR615" s="6"/>
      <c r="AS615" s="6"/>
      <c r="AT615" s="6"/>
      <c r="AU615" s="6"/>
      <c r="AV615" s="32"/>
      <c r="AW615" s="32"/>
      <c r="AX615" s="6"/>
      <c r="AY615" s="6"/>
      <c r="AZ615" s="6"/>
      <c r="BA615" s="6"/>
      <c r="BB615" s="6"/>
      <c r="BC615" s="6"/>
      <c r="BD615" s="3"/>
    </row>
    <row x14ac:dyDescent="0.25" r="616" customHeight="1" ht="15.75">
      <c r="A616" s="17" t="s">
        <v>16</v>
      </c>
      <c r="B616" s="15" t="s">
        <v>1391</v>
      </c>
      <c r="C616" s="1" t="s">
        <v>7859</v>
      </c>
      <c r="D616" s="1" t="s">
        <v>7860</v>
      </c>
      <c r="E616" s="1" t="s">
        <v>7861</v>
      </c>
      <c r="F616" s="1" t="s">
        <v>7862</v>
      </c>
      <c r="G616" s="1" t="s">
        <v>2949</v>
      </c>
      <c r="H616" s="2">
        <v>1</v>
      </c>
      <c r="I616" s="1" t="s">
        <v>7863</v>
      </c>
      <c r="J616" s="2">
        <v>32</v>
      </c>
      <c r="K616" s="1" t="s">
        <v>7864</v>
      </c>
      <c r="L616" s="1" t="s">
        <v>2968</v>
      </c>
      <c r="M616" s="1" t="s">
        <v>2953</v>
      </c>
      <c r="N616" s="1" t="s">
        <v>7865</v>
      </c>
      <c r="O616" s="16" t="s">
        <v>1392</v>
      </c>
      <c r="P616" s="17" t="s">
        <v>16</v>
      </c>
      <c r="Q616" s="18" t="s">
        <v>1393</v>
      </c>
      <c r="R616" s="1" t="s">
        <v>1394</v>
      </c>
      <c r="S616" s="1" t="s">
        <v>1721</v>
      </c>
      <c r="T616" s="1" t="s">
        <v>1685</v>
      </c>
      <c r="U616" s="6"/>
      <c r="V616" s="30">
        <f>VLOOKUP(B616,AC:AE, 3, FALSE)</f>
      </c>
      <c r="W616" s="1" t="s">
        <v>86</v>
      </c>
      <c r="X616" s="6"/>
      <c r="Y616" s="6"/>
      <c r="Z616" s="6"/>
      <c r="AA616" s="6"/>
      <c r="AB616" s="6"/>
      <c r="AC616" s="1" t="s">
        <v>2622</v>
      </c>
      <c r="AD616" s="32" t="s">
        <v>2623</v>
      </c>
      <c r="AE616" s="1" t="s">
        <v>27</v>
      </c>
      <c r="AF616" s="6"/>
      <c r="AG616" s="6"/>
      <c r="AH616" s="6"/>
      <c r="AI616" s="6"/>
      <c r="AJ616" s="6"/>
      <c r="AK616" s="3"/>
      <c r="AL616" s="6"/>
      <c r="AM616" s="6"/>
      <c r="AN616" s="6"/>
      <c r="AO616" s="6"/>
      <c r="AP616" s="6"/>
      <c r="AQ616" s="6"/>
      <c r="AR616" s="6"/>
      <c r="AS616" s="6"/>
      <c r="AT616" s="6"/>
      <c r="AU616" s="6"/>
      <c r="AV616" s="32"/>
      <c r="AW616" s="32"/>
      <c r="AX616" s="6"/>
      <c r="AY616" s="6"/>
      <c r="AZ616" s="6"/>
      <c r="BA616" s="6"/>
      <c r="BB616" s="6"/>
      <c r="BC616" s="6"/>
      <c r="BD616" s="3"/>
    </row>
    <row x14ac:dyDescent="0.25" r="617" customHeight="1" ht="15.75">
      <c r="A617" s="17" t="s">
        <v>1681</v>
      </c>
      <c r="B617" s="15" t="s">
        <v>2622</v>
      </c>
      <c r="C617" s="1" t="s">
        <v>7866</v>
      </c>
      <c r="D617" s="1" t="s">
        <v>7867</v>
      </c>
      <c r="E617" s="1" t="s">
        <v>7868</v>
      </c>
      <c r="F617" s="1" t="s">
        <v>7869</v>
      </c>
      <c r="G617" s="1" t="s">
        <v>2949</v>
      </c>
      <c r="H617" s="2">
        <v>1</v>
      </c>
      <c r="I617" s="1" t="s">
        <v>6619</v>
      </c>
      <c r="J617" s="19">
        <v>1.5</v>
      </c>
      <c r="K617" s="1" t="s">
        <v>7870</v>
      </c>
      <c r="L617" s="1" t="s">
        <v>2968</v>
      </c>
      <c r="M617" s="1" t="s">
        <v>2949</v>
      </c>
      <c r="N617" s="1" t="s">
        <v>6609</v>
      </c>
      <c r="O617" s="16" t="s">
        <v>2623</v>
      </c>
      <c r="P617" s="17" t="s">
        <v>1681</v>
      </c>
      <c r="Q617" s="18" t="s">
        <v>2588</v>
      </c>
      <c r="R617" s="1" t="s">
        <v>2624</v>
      </c>
      <c r="S617" s="1" t="s">
        <v>1684</v>
      </c>
      <c r="T617" s="1" t="s">
        <v>1685</v>
      </c>
      <c r="U617" s="6"/>
      <c r="V617" s="30">
        <f>VLOOKUP(B617,AC:AE, 3, FALSE)</f>
      </c>
      <c r="W617" s="1" t="s">
        <v>86</v>
      </c>
      <c r="X617" s="1" t="s">
        <v>2970</v>
      </c>
      <c r="Y617" s="6"/>
      <c r="Z617" s="6"/>
      <c r="AA617" s="6"/>
      <c r="AB617" s="6"/>
      <c r="AC617" s="1" t="s">
        <v>7871</v>
      </c>
      <c r="AD617" s="1" t="s">
        <v>7872</v>
      </c>
      <c r="AE617" s="1" t="s">
        <v>100</v>
      </c>
      <c r="AF617" s="6"/>
      <c r="AG617" s="6"/>
      <c r="AH617" s="6"/>
      <c r="AI617" s="6"/>
      <c r="AJ617" s="6"/>
      <c r="AK617" s="3"/>
      <c r="AL617" s="6"/>
      <c r="AM617" s="6"/>
      <c r="AN617" s="6"/>
      <c r="AO617" s="6"/>
      <c r="AP617" s="6"/>
      <c r="AQ617" s="6"/>
      <c r="AR617" s="6"/>
      <c r="AS617" s="6"/>
      <c r="AT617" s="6"/>
      <c r="AU617" s="6"/>
      <c r="AV617" s="32"/>
      <c r="AW617" s="32"/>
      <c r="AX617" s="6"/>
      <c r="AY617" s="6"/>
      <c r="AZ617" s="6"/>
      <c r="BA617" s="6"/>
      <c r="BB617" s="6"/>
      <c r="BC617" s="6"/>
      <c r="BD617" s="3"/>
    </row>
    <row x14ac:dyDescent="0.25" r="618" customHeight="1" ht="15.75">
      <c r="A618" s="17" t="s">
        <v>16</v>
      </c>
      <c r="B618" s="15" t="s">
        <v>7871</v>
      </c>
      <c r="C618" s="1" t="s">
        <v>7873</v>
      </c>
      <c r="D618" s="1" t="s">
        <v>7874</v>
      </c>
      <c r="E618" s="1" t="s">
        <v>7875</v>
      </c>
      <c r="F618" s="1" t="s">
        <v>7876</v>
      </c>
      <c r="G618" s="1" t="s">
        <v>2949</v>
      </c>
      <c r="H618" s="2">
        <v>1</v>
      </c>
      <c r="I618" s="1" t="s">
        <v>7877</v>
      </c>
      <c r="J618" s="19">
        <v>1.5</v>
      </c>
      <c r="K618" s="1" t="s">
        <v>7878</v>
      </c>
      <c r="L618" s="1" t="s">
        <v>2968</v>
      </c>
      <c r="M618" s="1" t="s">
        <v>2953</v>
      </c>
      <c r="N618" s="1" t="s">
        <v>7008</v>
      </c>
      <c r="O618" s="16" t="s">
        <v>7872</v>
      </c>
      <c r="P618" s="17" t="s">
        <v>16</v>
      </c>
      <c r="Q618" s="18" t="s">
        <v>7879</v>
      </c>
      <c r="R618" s="1" t="s">
        <v>7880</v>
      </c>
      <c r="S618" s="1" t="s">
        <v>1690</v>
      </c>
      <c r="T618" s="1" t="s">
        <v>1690</v>
      </c>
      <c r="U618" s="6"/>
      <c r="V618" s="30">
        <f>VLOOKUP(B618,AC:AE, 3, FALSE)</f>
      </c>
      <c r="W618" s="1" t="s">
        <v>86</v>
      </c>
      <c r="X618" s="6"/>
      <c r="Y618" s="6"/>
      <c r="Z618" s="6"/>
      <c r="AA618" s="6"/>
      <c r="AB618" s="6"/>
      <c r="AC618" s="1" t="s">
        <v>2625</v>
      </c>
      <c r="AD618" s="32" t="s">
        <v>2626</v>
      </c>
      <c r="AE618" s="1" t="s">
        <v>56</v>
      </c>
      <c r="AF618" s="6"/>
      <c r="AG618" s="6"/>
      <c r="AH618" s="6"/>
      <c r="AI618" s="6"/>
      <c r="AJ618" s="6"/>
      <c r="AK618" s="3"/>
      <c r="AL618" s="6"/>
      <c r="AM618" s="6"/>
      <c r="AN618" s="6"/>
      <c r="AO618" s="6"/>
      <c r="AP618" s="6"/>
      <c r="AQ618" s="6"/>
      <c r="AR618" s="6"/>
      <c r="AS618" s="6"/>
      <c r="AT618" s="6"/>
      <c r="AU618" s="6"/>
      <c r="AV618" s="32"/>
      <c r="AW618" s="32"/>
      <c r="AX618" s="6"/>
      <c r="AY618" s="6"/>
      <c r="AZ618" s="6"/>
      <c r="BA618" s="6"/>
      <c r="BB618" s="6"/>
      <c r="BC618" s="6"/>
      <c r="BD618" s="3"/>
    </row>
    <row x14ac:dyDescent="0.25" r="619" customHeight="1" ht="15.75">
      <c r="A619" s="17" t="s">
        <v>1681</v>
      </c>
      <c r="B619" s="15" t="s">
        <v>2625</v>
      </c>
      <c r="C619" s="1" t="s">
        <v>7881</v>
      </c>
      <c r="D619" s="1" t="s">
        <v>7882</v>
      </c>
      <c r="E619" s="1" t="s">
        <v>7883</v>
      </c>
      <c r="F619" s="1" t="s">
        <v>7884</v>
      </c>
      <c r="G619" s="1" t="s">
        <v>2949</v>
      </c>
      <c r="H619" s="2">
        <v>1</v>
      </c>
      <c r="I619" s="1" t="s">
        <v>7885</v>
      </c>
      <c r="J619" s="19">
        <v>3.5</v>
      </c>
      <c r="K619" s="1" t="s">
        <v>7886</v>
      </c>
      <c r="L619" s="1" t="s">
        <v>2968</v>
      </c>
      <c r="M619" s="1" t="s">
        <v>2949</v>
      </c>
      <c r="N619" s="1" t="s">
        <v>7887</v>
      </c>
      <c r="O619" s="16" t="s">
        <v>2626</v>
      </c>
      <c r="P619" s="17" t="s">
        <v>1681</v>
      </c>
      <c r="Q619" s="18" t="s">
        <v>2627</v>
      </c>
      <c r="R619" s="1" t="s">
        <v>2628</v>
      </c>
      <c r="S619" s="1" t="s">
        <v>1746</v>
      </c>
      <c r="T619" s="1" t="s">
        <v>1685</v>
      </c>
      <c r="U619" s="6"/>
      <c r="V619" s="30">
        <f>VLOOKUP(B619,AC:AE, 3, FALSE)</f>
      </c>
      <c r="W619" s="1" t="s">
        <v>86</v>
      </c>
      <c r="X619" s="1" t="s">
        <v>2970</v>
      </c>
      <c r="Y619" s="6"/>
      <c r="Z619" s="6"/>
      <c r="AA619" s="6"/>
      <c r="AB619" s="6"/>
      <c r="AC619" s="1" t="s">
        <v>1395</v>
      </c>
      <c r="AD619" s="32" t="s">
        <v>1396</v>
      </c>
      <c r="AE619" s="1" t="s">
        <v>56</v>
      </c>
      <c r="AF619" s="6"/>
      <c r="AG619" s="6"/>
      <c r="AH619" s="6"/>
      <c r="AI619" s="6"/>
      <c r="AJ619" s="6"/>
      <c r="AK619" s="3"/>
      <c r="AL619" s="6"/>
      <c r="AM619" s="6"/>
      <c r="AN619" s="6"/>
      <c r="AO619" s="6"/>
      <c r="AP619" s="6"/>
      <c r="AQ619" s="6"/>
      <c r="AR619" s="6"/>
      <c r="AS619" s="6"/>
      <c r="AT619" s="6"/>
      <c r="AU619" s="6"/>
      <c r="AV619" s="32"/>
      <c r="AW619" s="32"/>
      <c r="AX619" s="6"/>
      <c r="AY619" s="6"/>
      <c r="AZ619" s="6"/>
      <c r="BA619" s="6"/>
      <c r="BB619" s="6"/>
      <c r="BC619" s="6"/>
      <c r="BD619" s="3"/>
    </row>
    <row x14ac:dyDescent="0.25" r="620" customHeight="1" ht="15.75">
      <c r="A620" s="17" t="s">
        <v>32</v>
      </c>
      <c r="B620" s="15" t="s">
        <v>1395</v>
      </c>
      <c r="C620" s="1" t="s">
        <v>7888</v>
      </c>
      <c r="D620" s="1" t="s">
        <v>4917</v>
      </c>
      <c r="E620" s="1" t="s">
        <v>7889</v>
      </c>
      <c r="F620" s="1" t="s">
        <v>7890</v>
      </c>
      <c r="G620" s="1" t="s">
        <v>2953</v>
      </c>
      <c r="H620" s="19">
        <v>0.666666667</v>
      </c>
      <c r="I620" s="1" t="s">
        <v>2950</v>
      </c>
      <c r="J620" s="2">
        <v>0</v>
      </c>
      <c r="K620" s="1" t="s">
        <v>2993</v>
      </c>
      <c r="L620" s="1" t="s">
        <v>2968</v>
      </c>
      <c r="M620" s="1" t="s">
        <v>2953</v>
      </c>
      <c r="N620" s="1" t="s">
        <v>7891</v>
      </c>
      <c r="O620" s="16" t="s">
        <v>1396</v>
      </c>
      <c r="P620" s="17" t="s">
        <v>32</v>
      </c>
      <c r="Q620" s="18" t="s">
        <v>1397</v>
      </c>
      <c r="R620" s="1" t="s">
        <v>1398</v>
      </c>
      <c r="S620" s="1" t="s">
        <v>1990</v>
      </c>
      <c r="T620" s="1" t="s">
        <v>1685</v>
      </c>
      <c r="U620" s="6"/>
      <c r="V620" s="30">
        <f>VLOOKUP(B620,AC:AE, 3, FALSE)</f>
      </c>
      <c r="W620" s="1" t="s">
        <v>5513</v>
      </c>
      <c r="X620" s="6"/>
      <c r="Y620" s="6"/>
      <c r="Z620" s="6"/>
      <c r="AA620" s="6"/>
      <c r="AB620" s="6"/>
      <c r="AC620" s="1" t="s">
        <v>1399</v>
      </c>
      <c r="AD620" s="32" t="s">
        <v>1400</v>
      </c>
      <c r="AE620" s="1" t="s">
        <v>56</v>
      </c>
      <c r="AF620" s="6"/>
      <c r="AG620" s="6"/>
      <c r="AH620" s="6"/>
      <c r="AI620" s="6"/>
      <c r="AJ620" s="6"/>
      <c r="AK620" s="3"/>
      <c r="AL620" s="6"/>
      <c r="AM620" s="6"/>
      <c r="AN620" s="6"/>
      <c r="AO620" s="6"/>
      <c r="AP620" s="6"/>
      <c r="AQ620" s="6"/>
      <c r="AR620" s="6"/>
      <c r="AS620" s="6"/>
      <c r="AT620" s="6"/>
      <c r="AU620" s="6"/>
      <c r="AV620" s="32"/>
      <c r="AW620" s="32"/>
      <c r="AX620" s="6"/>
      <c r="AY620" s="6"/>
      <c r="AZ620" s="6"/>
      <c r="BA620" s="6"/>
      <c r="BB620" s="6"/>
      <c r="BC620" s="6"/>
      <c r="BD620" s="3"/>
    </row>
    <row x14ac:dyDescent="0.25" r="621" customHeight="1" ht="15.75">
      <c r="A621" s="17" t="s">
        <v>32</v>
      </c>
      <c r="B621" s="15" t="s">
        <v>1399</v>
      </c>
      <c r="C621" s="1" t="s">
        <v>7892</v>
      </c>
      <c r="D621" s="1" t="s">
        <v>7893</v>
      </c>
      <c r="E621" s="1" t="s">
        <v>7894</v>
      </c>
      <c r="F621" s="1" t="s">
        <v>7895</v>
      </c>
      <c r="G621" s="1" t="s">
        <v>2953</v>
      </c>
      <c r="H621" s="2">
        <v>1</v>
      </c>
      <c r="I621" s="1" t="s">
        <v>2950</v>
      </c>
      <c r="J621" s="2">
        <v>0</v>
      </c>
      <c r="K621" s="1" t="s">
        <v>2993</v>
      </c>
      <c r="L621" s="1" t="s">
        <v>2968</v>
      </c>
      <c r="M621" s="1" t="s">
        <v>2953</v>
      </c>
      <c r="N621" s="1" t="s">
        <v>7896</v>
      </c>
      <c r="O621" s="16" t="s">
        <v>1400</v>
      </c>
      <c r="P621" s="17" t="s">
        <v>32</v>
      </c>
      <c r="Q621" s="18" t="s">
        <v>1397</v>
      </c>
      <c r="R621" s="1" t="s">
        <v>1401</v>
      </c>
      <c r="S621" s="1" t="s">
        <v>1990</v>
      </c>
      <c r="T621" s="1" t="s">
        <v>1685</v>
      </c>
      <c r="U621" s="6"/>
      <c r="V621" s="30">
        <f>VLOOKUP(B621,AC:AE, 3, FALSE)</f>
      </c>
      <c r="W621" s="1" t="s">
        <v>5522</v>
      </c>
      <c r="X621" s="6"/>
      <c r="Y621" s="6"/>
      <c r="Z621" s="6"/>
      <c r="AA621" s="6"/>
      <c r="AB621" s="6"/>
      <c r="AC621" s="1" t="s">
        <v>1402</v>
      </c>
      <c r="AD621" s="32" t="s">
        <v>1403</v>
      </c>
      <c r="AE621" s="1" t="s">
        <v>100</v>
      </c>
      <c r="AF621" s="6"/>
      <c r="AG621" s="6"/>
      <c r="AH621" s="6"/>
      <c r="AI621" s="6"/>
      <c r="AJ621" s="6"/>
      <c r="AK621" s="3"/>
      <c r="AL621" s="6"/>
      <c r="AM621" s="6"/>
      <c r="AN621" s="6"/>
      <c r="AO621" s="6"/>
      <c r="AP621" s="6"/>
      <c r="AQ621" s="6"/>
      <c r="AR621" s="6"/>
      <c r="AS621" s="6"/>
      <c r="AT621" s="6"/>
      <c r="AU621" s="6"/>
      <c r="AV621" s="32"/>
      <c r="AW621" s="32"/>
      <c r="AX621" s="6"/>
      <c r="AY621" s="6"/>
      <c r="AZ621" s="6"/>
      <c r="BA621" s="6"/>
      <c r="BB621" s="6"/>
      <c r="BC621" s="6"/>
      <c r="BD621" s="3"/>
    </row>
    <row x14ac:dyDescent="0.25" r="622" customHeight="1" ht="15.75">
      <c r="A622" s="17" t="s">
        <v>32</v>
      </c>
      <c r="B622" s="15" t="s">
        <v>1402</v>
      </c>
      <c r="C622" s="1" t="s">
        <v>7897</v>
      </c>
      <c r="D622" s="1" t="s">
        <v>7898</v>
      </c>
      <c r="E622" s="1" t="s">
        <v>7899</v>
      </c>
      <c r="F622" s="1" t="s">
        <v>7900</v>
      </c>
      <c r="G622" s="1" t="s">
        <v>2953</v>
      </c>
      <c r="H622" s="2">
        <v>1</v>
      </c>
      <c r="I622" s="1" t="s">
        <v>6776</v>
      </c>
      <c r="J622" s="2">
        <v>1</v>
      </c>
      <c r="K622" s="1" t="s">
        <v>2993</v>
      </c>
      <c r="L622" s="1" t="s">
        <v>2968</v>
      </c>
      <c r="M622" s="1" t="s">
        <v>2953</v>
      </c>
      <c r="N622" s="1" t="s">
        <v>6582</v>
      </c>
      <c r="O622" s="16" t="s">
        <v>1403</v>
      </c>
      <c r="P622" s="17" t="s">
        <v>32</v>
      </c>
      <c r="Q622" s="18" t="s">
        <v>1404</v>
      </c>
      <c r="R622" s="1" t="s">
        <v>1405</v>
      </c>
      <c r="S622" s="1" t="s">
        <v>1721</v>
      </c>
      <c r="T622" s="1" t="s">
        <v>1685</v>
      </c>
      <c r="U622" s="6"/>
      <c r="V622" s="30">
        <f>VLOOKUP(B622,AC:AE, 3, FALSE)</f>
      </c>
      <c r="W622" s="1" t="s">
        <v>5531</v>
      </c>
      <c r="X622" s="6"/>
      <c r="Y622" s="6"/>
      <c r="Z622" s="6"/>
      <c r="AA622" s="6"/>
      <c r="AB622" s="6"/>
      <c r="AC622" s="1" t="s">
        <v>1406</v>
      </c>
      <c r="AD622" s="32" t="s">
        <v>1407</v>
      </c>
      <c r="AE622" s="1" t="s">
        <v>126</v>
      </c>
      <c r="AF622" s="6"/>
      <c r="AG622" s="6"/>
      <c r="AH622" s="6"/>
      <c r="AI622" s="6"/>
      <c r="AJ622" s="6"/>
      <c r="AK622" s="3"/>
      <c r="AL622" s="6"/>
      <c r="AM622" s="6"/>
      <c r="AN622" s="6"/>
      <c r="AO622" s="6"/>
      <c r="AP622" s="6"/>
      <c r="AQ622" s="6"/>
      <c r="AR622" s="6"/>
      <c r="AS622" s="6"/>
      <c r="AT622" s="6"/>
      <c r="AU622" s="6"/>
      <c r="AV622" s="32"/>
      <c r="AW622" s="32"/>
      <c r="AX622" s="6"/>
      <c r="AY622" s="6"/>
      <c r="AZ622" s="6"/>
      <c r="BA622" s="6"/>
      <c r="BB622" s="6"/>
      <c r="BC622" s="6"/>
      <c r="BD622" s="3"/>
    </row>
    <row x14ac:dyDescent="0.25" r="623" customHeight="1" ht="15.75">
      <c r="A623" s="17" t="s">
        <v>32</v>
      </c>
      <c r="B623" s="15" t="s">
        <v>1406</v>
      </c>
      <c r="C623" s="1" t="s">
        <v>7901</v>
      </c>
      <c r="D623" s="1" t="s">
        <v>4974</v>
      </c>
      <c r="E623" s="1" t="s">
        <v>7902</v>
      </c>
      <c r="F623" s="1" t="s">
        <v>7903</v>
      </c>
      <c r="G623" s="1" t="s">
        <v>2953</v>
      </c>
      <c r="H623" s="2">
        <v>1</v>
      </c>
      <c r="I623" s="1" t="s">
        <v>7904</v>
      </c>
      <c r="J623" s="2">
        <v>5</v>
      </c>
      <c r="K623" s="1" t="s">
        <v>2993</v>
      </c>
      <c r="L623" s="1" t="s">
        <v>2968</v>
      </c>
      <c r="M623" s="1" t="s">
        <v>2953</v>
      </c>
      <c r="N623" s="1" t="s">
        <v>6643</v>
      </c>
      <c r="O623" s="16" t="s">
        <v>1407</v>
      </c>
      <c r="P623" s="17" t="s">
        <v>32</v>
      </c>
      <c r="Q623" s="18" t="s">
        <v>1408</v>
      </c>
      <c r="R623" s="1" t="s">
        <v>991</v>
      </c>
      <c r="S623" s="1" t="s">
        <v>1684</v>
      </c>
      <c r="T623" s="1" t="s">
        <v>1685</v>
      </c>
      <c r="U623" s="6"/>
      <c r="V623" s="30">
        <f>VLOOKUP(B623,AC:AE, 3, FALSE)</f>
      </c>
      <c r="W623" s="1" t="s">
        <v>5541</v>
      </c>
      <c r="X623" s="6"/>
      <c r="Y623" s="6"/>
      <c r="Z623" s="6"/>
      <c r="AA623" s="6"/>
      <c r="AB623" s="6"/>
      <c r="AC623" s="1" t="s">
        <v>2629</v>
      </c>
      <c r="AD623" s="1" t="s">
        <v>2630</v>
      </c>
      <c r="AE623" s="1" t="s">
        <v>87</v>
      </c>
      <c r="AF623" s="6"/>
      <c r="AG623" s="6"/>
      <c r="AH623" s="6"/>
      <c r="AI623" s="6"/>
      <c r="AJ623" s="6"/>
      <c r="AK623" s="3"/>
      <c r="AL623" s="6"/>
      <c r="AM623" s="6"/>
      <c r="AN623" s="6"/>
      <c r="AO623" s="6"/>
      <c r="AP623" s="6"/>
      <c r="AQ623" s="6"/>
      <c r="AR623" s="6"/>
      <c r="AS623" s="6"/>
      <c r="AT623" s="6"/>
      <c r="AU623" s="6"/>
      <c r="AV623" s="32"/>
      <c r="AW623" s="32"/>
      <c r="AX623" s="6"/>
      <c r="AY623" s="6"/>
      <c r="AZ623" s="6"/>
      <c r="BA623" s="6"/>
      <c r="BB623" s="6"/>
      <c r="BC623" s="6"/>
      <c r="BD623" s="3"/>
    </row>
    <row x14ac:dyDescent="0.25" r="624" customHeight="1" ht="15.75">
      <c r="A624" s="17" t="s">
        <v>1681</v>
      </c>
      <c r="B624" s="15" t="s">
        <v>2629</v>
      </c>
      <c r="C624" s="1" t="s">
        <v>7905</v>
      </c>
      <c r="D624" s="1" t="s">
        <v>3212</v>
      </c>
      <c r="E624" s="1" t="s">
        <v>7906</v>
      </c>
      <c r="F624" s="1" t="s">
        <v>7907</v>
      </c>
      <c r="G624" s="1" t="s">
        <v>2949</v>
      </c>
      <c r="H624" s="19">
        <v>0.545454545</v>
      </c>
      <c r="I624" s="1" t="s">
        <v>7908</v>
      </c>
      <c r="J624" s="2">
        <v>2</v>
      </c>
      <c r="K624" s="1" t="s">
        <v>7909</v>
      </c>
      <c r="L624" s="1" t="s">
        <v>2968</v>
      </c>
      <c r="M624" s="1" t="s">
        <v>2949</v>
      </c>
      <c r="N624" s="1" t="s">
        <v>7910</v>
      </c>
      <c r="O624" s="16" t="s">
        <v>2630</v>
      </c>
      <c r="P624" s="17" t="s">
        <v>1681</v>
      </c>
      <c r="Q624" s="18" t="s">
        <v>2631</v>
      </c>
      <c r="R624" s="1" t="s">
        <v>2632</v>
      </c>
      <c r="S624" s="1" t="s">
        <v>1721</v>
      </c>
      <c r="T624" s="1" t="s">
        <v>1685</v>
      </c>
      <c r="U624" s="6"/>
      <c r="V624" s="30">
        <f>VLOOKUP(B624,AC:AE, 3, FALSE)</f>
      </c>
      <c r="W624" s="1" t="s">
        <v>86</v>
      </c>
      <c r="X624" s="1" t="s">
        <v>2970</v>
      </c>
      <c r="Y624" s="6"/>
      <c r="Z624" s="6"/>
      <c r="AA624" s="6"/>
      <c r="AB624" s="6"/>
      <c r="AC624" s="1" t="s">
        <v>2633</v>
      </c>
      <c r="AD624" s="1" t="s">
        <v>7911</v>
      </c>
      <c r="AE624" s="1" t="s">
        <v>27</v>
      </c>
      <c r="AF624" s="6"/>
      <c r="AG624" s="6"/>
      <c r="AH624" s="6"/>
      <c r="AI624" s="6"/>
      <c r="AJ624" s="6"/>
      <c r="AK624" s="3"/>
      <c r="AL624" s="6"/>
      <c r="AM624" s="6"/>
      <c r="AN624" s="6"/>
      <c r="AO624" s="6"/>
      <c r="AP624" s="6"/>
      <c r="AQ624" s="6"/>
      <c r="AR624" s="6"/>
      <c r="AS624" s="6"/>
      <c r="AT624" s="6"/>
      <c r="AU624" s="6"/>
      <c r="AV624" s="32"/>
      <c r="AW624" s="32"/>
      <c r="AX624" s="6"/>
      <c r="AY624" s="6"/>
      <c r="AZ624" s="6"/>
      <c r="BA624" s="6"/>
      <c r="BB624" s="6"/>
      <c r="BC624" s="6"/>
      <c r="BD624" s="3"/>
    </row>
    <row x14ac:dyDescent="0.25" r="625" customHeight="1" ht="15.75">
      <c r="A625" s="17" t="s">
        <v>1681</v>
      </c>
      <c r="B625" s="15" t="s">
        <v>2633</v>
      </c>
      <c r="C625" s="1" t="s">
        <v>7912</v>
      </c>
      <c r="D625" s="1" t="s">
        <v>2950</v>
      </c>
      <c r="E625" s="1" t="s">
        <v>2979</v>
      </c>
      <c r="F625" s="1" t="s">
        <v>7913</v>
      </c>
      <c r="G625" s="1" t="s">
        <v>2949</v>
      </c>
      <c r="H625" s="2">
        <v>1</v>
      </c>
      <c r="I625" s="1" t="s">
        <v>7914</v>
      </c>
      <c r="J625" s="19">
        <v>10.5</v>
      </c>
      <c r="K625" s="1" t="s">
        <v>7915</v>
      </c>
      <c r="L625" s="1" t="s">
        <v>2968</v>
      </c>
      <c r="M625" s="1" t="s">
        <v>2949</v>
      </c>
      <c r="N625" s="1" t="s">
        <v>6609</v>
      </c>
      <c r="O625" s="16" t="s">
        <v>2634</v>
      </c>
      <c r="P625" s="17" t="s">
        <v>1681</v>
      </c>
      <c r="Q625" s="18" t="s">
        <v>2588</v>
      </c>
      <c r="R625" s="1" t="s">
        <v>2635</v>
      </c>
      <c r="S625" s="1" t="s">
        <v>1684</v>
      </c>
      <c r="T625" s="1" t="s">
        <v>1685</v>
      </c>
      <c r="U625" s="6"/>
      <c r="V625" s="30">
        <f>VLOOKUP(B625,AC:AE, 3, FALSE)</f>
      </c>
      <c r="W625" s="1" t="s">
        <v>86</v>
      </c>
      <c r="X625" s="1" t="s">
        <v>2970</v>
      </c>
      <c r="Y625" s="6"/>
      <c r="Z625" s="6"/>
      <c r="AA625" s="6"/>
      <c r="AB625" s="6"/>
      <c r="AC625" s="1" t="s">
        <v>2636</v>
      </c>
      <c r="AD625" s="32" t="s">
        <v>2637</v>
      </c>
      <c r="AE625" s="1" t="s">
        <v>87</v>
      </c>
      <c r="AF625" s="6"/>
      <c r="AG625" s="6"/>
      <c r="AH625" s="6"/>
      <c r="AI625" s="6"/>
      <c r="AJ625" s="6"/>
      <c r="AK625" s="3"/>
      <c r="AL625" s="6"/>
      <c r="AM625" s="6"/>
      <c r="AN625" s="6"/>
      <c r="AO625" s="6"/>
      <c r="AP625" s="6"/>
      <c r="AQ625" s="6"/>
      <c r="AR625" s="6"/>
      <c r="AS625" s="6"/>
      <c r="AT625" s="6"/>
      <c r="AU625" s="6"/>
      <c r="AV625" s="32"/>
      <c r="AW625" s="32"/>
      <c r="AX625" s="6"/>
      <c r="AY625" s="6"/>
      <c r="AZ625" s="6"/>
      <c r="BA625" s="6"/>
      <c r="BB625" s="6"/>
      <c r="BC625" s="6"/>
      <c r="BD625" s="3"/>
    </row>
    <row x14ac:dyDescent="0.25" r="626" customHeight="1" ht="15.75">
      <c r="A626" s="17" t="s">
        <v>1693</v>
      </c>
      <c r="B626" s="15" t="s">
        <v>2636</v>
      </c>
      <c r="C626" s="1" t="s">
        <v>7916</v>
      </c>
      <c r="D626" s="1" t="s">
        <v>7294</v>
      </c>
      <c r="E626" s="1" t="s">
        <v>7917</v>
      </c>
      <c r="F626" s="1" t="s">
        <v>7918</v>
      </c>
      <c r="G626" s="1" t="s">
        <v>2953</v>
      </c>
      <c r="H626" s="2">
        <v>1</v>
      </c>
      <c r="I626" s="1" t="s">
        <v>7919</v>
      </c>
      <c r="J626" s="2">
        <v>17</v>
      </c>
      <c r="K626" s="1" t="s">
        <v>2993</v>
      </c>
      <c r="L626" s="1" t="s">
        <v>2968</v>
      </c>
      <c r="M626" s="1" t="s">
        <v>2949</v>
      </c>
      <c r="N626" s="1" t="s">
        <v>7920</v>
      </c>
      <c r="O626" s="16" t="s">
        <v>2637</v>
      </c>
      <c r="P626" s="17" t="s">
        <v>1693</v>
      </c>
      <c r="Q626" s="18" t="s">
        <v>2009</v>
      </c>
      <c r="R626" s="1" t="s">
        <v>2638</v>
      </c>
      <c r="S626" s="1" t="s">
        <v>1690</v>
      </c>
      <c r="T626" s="1" t="s">
        <v>1690</v>
      </c>
      <c r="U626" s="1" t="s">
        <v>1721</v>
      </c>
      <c r="V626" s="30">
        <f>VLOOKUP(B626,AC:AE, 3, FALSE)</f>
      </c>
      <c r="W626" s="1" t="s">
        <v>86</v>
      </c>
      <c r="X626" s="1" t="s">
        <v>2970</v>
      </c>
      <c r="Y626" s="6"/>
      <c r="Z626" s="6"/>
      <c r="AA626" s="6"/>
      <c r="AB626" s="6"/>
      <c r="AC626" s="1" t="s">
        <v>2639</v>
      </c>
      <c r="AD626" s="1" t="s">
        <v>2640</v>
      </c>
      <c r="AE626" s="1" t="s">
        <v>67</v>
      </c>
      <c r="AF626" s="6"/>
      <c r="AG626" s="6"/>
      <c r="AH626" s="6"/>
      <c r="AI626" s="6"/>
      <c r="AJ626" s="6"/>
      <c r="AK626" s="3"/>
      <c r="AL626" s="6"/>
      <c r="AM626" s="6"/>
      <c r="AN626" s="6"/>
      <c r="AO626" s="6"/>
      <c r="AP626" s="6"/>
      <c r="AQ626" s="6"/>
      <c r="AR626" s="6"/>
      <c r="AS626" s="6"/>
      <c r="AT626" s="6"/>
      <c r="AU626" s="6"/>
      <c r="AV626" s="32"/>
      <c r="AW626" s="32"/>
      <c r="AX626" s="6"/>
      <c r="AY626" s="6"/>
      <c r="AZ626" s="6"/>
      <c r="BA626" s="6"/>
      <c r="BB626" s="6"/>
      <c r="BC626" s="6"/>
      <c r="BD626" s="3"/>
    </row>
    <row x14ac:dyDescent="0.25" r="627" customHeight="1" ht="15.75">
      <c r="A627" s="17" t="s">
        <v>1693</v>
      </c>
      <c r="B627" s="15" t="s">
        <v>2639</v>
      </c>
      <c r="C627" s="1" t="s">
        <v>7921</v>
      </c>
      <c r="D627" s="1" t="s">
        <v>7922</v>
      </c>
      <c r="E627" s="1" t="s">
        <v>7923</v>
      </c>
      <c r="F627" s="1" t="s">
        <v>7924</v>
      </c>
      <c r="G627" s="1" t="s">
        <v>2953</v>
      </c>
      <c r="H627" s="2">
        <v>1</v>
      </c>
      <c r="I627" s="1" t="s">
        <v>7925</v>
      </c>
      <c r="J627" s="2">
        <v>16</v>
      </c>
      <c r="K627" s="1" t="s">
        <v>2993</v>
      </c>
      <c r="L627" s="1" t="s">
        <v>3595</v>
      </c>
      <c r="M627" s="1" t="s">
        <v>2949</v>
      </c>
      <c r="N627" s="1" t="s">
        <v>7926</v>
      </c>
      <c r="O627" s="16" t="s">
        <v>2640</v>
      </c>
      <c r="P627" s="17" t="s">
        <v>1693</v>
      </c>
      <c r="Q627" s="18" t="s">
        <v>2641</v>
      </c>
      <c r="R627" s="1" t="s">
        <v>2642</v>
      </c>
      <c r="S627" s="1" t="s">
        <v>1684</v>
      </c>
      <c r="T627" s="1" t="s">
        <v>1685</v>
      </c>
      <c r="U627" s="6"/>
      <c r="V627" s="30">
        <f>VLOOKUP(B627,AC:AE, 3, FALSE)</f>
      </c>
      <c r="W627" s="1" t="s">
        <v>86</v>
      </c>
      <c r="X627" s="1" t="s">
        <v>2970</v>
      </c>
      <c r="Y627" s="6"/>
      <c r="Z627" s="6"/>
      <c r="AA627" s="6"/>
      <c r="AB627" s="6"/>
      <c r="AC627" s="1" t="s">
        <v>2643</v>
      </c>
      <c r="AD627" s="1" t="s">
        <v>2644</v>
      </c>
      <c r="AE627" s="1" t="s">
        <v>36</v>
      </c>
      <c r="AF627" s="6"/>
      <c r="AG627" s="6"/>
      <c r="AH627" s="6"/>
      <c r="AI627" s="6"/>
      <c r="AJ627" s="6"/>
      <c r="AK627" s="3"/>
      <c r="AL627" s="6"/>
      <c r="AM627" s="6"/>
      <c r="AN627" s="6"/>
      <c r="AO627" s="6"/>
      <c r="AP627" s="6"/>
      <c r="AQ627" s="6"/>
      <c r="AR627" s="6"/>
      <c r="AS627" s="6"/>
      <c r="AT627" s="6"/>
      <c r="AU627" s="6"/>
      <c r="AV627" s="32"/>
      <c r="AW627" s="32"/>
      <c r="AX627" s="6"/>
      <c r="AY627" s="6"/>
      <c r="AZ627" s="6"/>
      <c r="BA627" s="6"/>
      <c r="BB627" s="6"/>
      <c r="BC627" s="6"/>
      <c r="BD627" s="3"/>
    </row>
    <row x14ac:dyDescent="0.25" r="628" customHeight="1" ht="15.75">
      <c r="A628" s="17" t="s">
        <v>1693</v>
      </c>
      <c r="B628" s="15" t="s">
        <v>2643</v>
      </c>
      <c r="C628" s="1" t="s">
        <v>7927</v>
      </c>
      <c r="D628" s="1" t="s">
        <v>7928</v>
      </c>
      <c r="E628" s="1" t="s">
        <v>7929</v>
      </c>
      <c r="F628" s="1" t="s">
        <v>7930</v>
      </c>
      <c r="G628" s="1" t="s">
        <v>2953</v>
      </c>
      <c r="H628" s="19">
        <v>0.333333333</v>
      </c>
      <c r="I628" s="1" t="s">
        <v>7931</v>
      </c>
      <c r="J628" s="2">
        <v>1</v>
      </c>
      <c r="K628" s="1" t="s">
        <v>2993</v>
      </c>
      <c r="L628" s="1" t="s">
        <v>2968</v>
      </c>
      <c r="M628" s="1" t="s">
        <v>2949</v>
      </c>
      <c r="N628" s="1" t="s">
        <v>3392</v>
      </c>
      <c r="O628" s="16" t="s">
        <v>2644</v>
      </c>
      <c r="P628" s="17" t="s">
        <v>1693</v>
      </c>
      <c r="Q628" s="18" t="s">
        <v>2645</v>
      </c>
      <c r="R628" s="1" t="s">
        <v>2646</v>
      </c>
      <c r="S628" s="1" t="s">
        <v>1721</v>
      </c>
      <c r="T628" s="1" t="s">
        <v>1685</v>
      </c>
      <c r="U628" s="6"/>
      <c r="V628" s="30">
        <f>VLOOKUP(B628,AC:AE, 3, FALSE)</f>
      </c>
      <c r="W628" s="1" t="s">
        <v>86</v>
      </c>
      <c r="X628" s="1" t="s">
        <v>2970</v>
      </c>
      <c r="Y628" s="6"/>
      <c r="Z628" s="6"/>
      <c r="AA628" s="6"/>
      <c r="AB628" s="6"/>
      <c r="AC628" s="1" t="s">
        <v>1409</v>
      </c>
      <c r="AD628" s="32" t="s">
        <v>1410</v>
      </c>
      <c r="AE628" s="1" t="s">
        <v>50</v>
      </c>
      <c r="AF628" s="6"/>
      <c r="AG628" s="6"/>
      <c r="AH628" s="6"/>
      <c r="AI628" s="6"/>
      <c r="AJ628" s="6"/>
      <c r="AK628" s="3"/>
      <c r="AL628" s="6"/>
      <c r="AM628" s="6"/>
      <c r="AN628" s="6"/>
      <c r="AO628" s="6"/>
      <c r="AP628" s="6"/>
      <c r="AQ628" s="6"/>
      <c r="AR628" s="6"/>
      <c r="AS628" s="6"/>
      <c r="AT628" s="6"/>
      <c r="AU628" s="6"/>
      <c r="AV628" s="32"/>
      <c r="AW628" s="32"/>
      <c r="AX628" s="6"/>
      <c r="AY628" s="6"/>
      <c r="AZ628" s="6"/>
      <c r="BA628" s="6"/>
      <c r="BB628" s="6"/>
      <c r="BC628" s="6"/>
      <c r="BD628" s="3"/>
    </row>
    <row x14ac:dyDescent="0.25" r="629" customHeight="1" ht="15.75">
      <c r="A629" s="17" t="s">
        <v>32</v>
      </c>
      <c r="B629" s="15" t="s">
        <v>1409</v>
      </c>
      <c r="C629" s="1" t="s">
        <v>7932</v>
      </c>
      <c r="D629" s="1" t="s">
        <v>7933</v>
      </c>
      <c r="E629" s="1" t="s">
        <v>7934</v>
      </c>
      <c r="F629" s="1" t="s">
        <v>7935</v>
      </c>
      <c r="G629" s="1" t="s">
        <v>2953</v>
      </c>
      <c r="H629" s="2">
        <v>1</v>
      </c>
      <c r="I629" s="1" t="s">
        <v>7936</v>
      </c>
      <c r="J629" s="2">
        <v>3</v>
      </c>
      <c r="K629" s="1" t="s">
        <v>2993</v>
      </c>
      <c r="L629" s="1" t="s">
        <v>2968</v>
      </c>
      <c r="M629" s="1" t="s">
        <v>2953</v>
      </c>
      <c r="N629" s="1" t="s">
        <v>7675</v>
      </c>
      <c r="O629" s="16" t="s">
        <v>1410</v>
      </c>
      <c r="P629" s="17" t="s">
        <v>32</v>
      </c>
      <c r="Q629" s="18" t="s">
        <v>1411</v>
      </c>
      <c r="R629" s="1" t="s">
        <v>1412</v>
      </c>
      <c r="S629" s="1" t="s">
        <v>1981</v>
      </c>
      <c r="T629" s="1" t="s">
        <v>1685</v>
      </c>
      <c r="U629" s="6"/>
      <c r="V629" s="30">
        <f>VLOOKUP(B629,AC:AE, 3, FALSE)</f>
      </c>
      <c r="W629" s="1" t="s">
        <v>5551</v>
      </c>
      <c r="X629" s="6"/>
      <c r="Y629" s="6"/>
      <c r="Z629" s="6"/>
      <c r="AA629" s="6"/>
      <c r="AB629" s="6"/>
      <c r="AC629" s="1" t="s">
        <v>2647</v>
      </c>
      <c r="AD629" s="32" t="s">
        <v>2648</v>
      </c>
      <c r="AE629" s="1" t="s">
        <v>36</v>
      </c>
      <c r="AF629" s="6"/>
      <c r="AG629" s="6"/>
      <c r="AH629" s="6"/>
      <c r="AI629" s="6"/>
      <c r="AJ629" s="6"/>
      <c r="AK629" s="3"/>
      <c r="AL629" s="6"/>
      <c r="AM629" s="6"/>
      <c r="AN629" s="6"/>
      <c r="AO629" s="6"/>
      <c r="AP629" s="6"/>
      <c r="AQ629" s="6"/>
      <c r="AR629" s="6"/>
      <c r="AS629" s="6"/>
      <c r="AT629" s="6"/>
      <c r="AU629" s="6"/>
      <c r="AV629" s="32"/>
      <c r="AW629" s="32"/>
      <c r="AX629" s="6"/>
      <c r="AY629" s="6"/>
      <c r="AZ629" s="6"/>
      <c r="BA629" s="6"/>
      <c r="BB629" s="6"/>
      <c r="BC629" s="6"/>
      <c r="BD629" s="3"/>
    </row>
    <row x14ac:dyDescent="0.25" r="630" customHeight="1" ht="15.75">
      <c r="A630" s="17" t="s">
        <v>1681</v>
      </c>
      <c r="B630" s="15" t="s">
        <v>2647</v>
      </c>
      <c r="C630" s="1" t="s">
        <v>7937</v>
      </c>
      <c r="D630" s="1" t="s">
        <v>7938</v>
      </c>
      <c r="E630" s="1" t="s">
        <v>7939</v>
      </c>
      <c r="F630" s="1" t="s">
        <v>7940</v>
      </c>
      <c r="G630" s="1" t="s">
        <v>2949</v>
      </c>
      <c r="H630" s="2">
        <v>1</v>
      </c>
      <c r="I630" s="1" t="s">
        <v>7941</v>
      </c>
      <c r="J630" s="2">
        <v>12</v>
      </c>
      <c r="K630" s="1" t="s">
        <v>7942</v>
      </c>
      <c r="L630" s="1" t="s">
        <v>2968</v>
      </c>
      <c r="M630" s="1" t="s">
        <v>2949</v>
      </c>
      <c r="N630" s="1" t="s">
        <v>7943</v>
      </c>
      <c r="O630" s="16" t="s">
        <v>2648</v>
      </c>
      <c r="P630" s="17" t="s">
        <v>1681</v>
      </c>
      <c r="Q630" s="18" t="s">
        <v>2649</v>
      </c>
      <c r="R630" s="1" t="s">
        <v>2650</v>
      </c>
      <c r="S630" s="1" t="s">
        <v>1690</v>
      </c>
      <c r="T630" s="1" t="s">
        <v>1690</v>
      </c>
      <c r="U630" s="1" t="s">
        <v>1721</v>
      </c>
      <c r="V630" s="30">
        <f>VLOOKUP(B630,AC:AE, 3, FALSE)</f>
      </c>
      <c r="W630" s="1" t="s">
        <v>86</v>
      </c>
      <c r="X630" s="1" t="s">
        <v>2970</v>
      </c>
      <c r="Y630" s="6"/>
      <c r="Z630" s="6"/>
      <c r="AA630" s="6"/>
      <c r="AB630" s="6"/>
      <c r="AC630" s="1" t="s">
        <v>1413</v>
      </c>
      <c r="AD630" s="32" t="s">
        <v>1414</v>
      </c>
      <c r="AE630" s="1" t="s">
        <v>62</v>
      </c>
      <c r="AF630" s="6"/>
      <c r="AG630" s="6"/>
      <c r="AH630" s="6"/>
      <c r="AI630" s="6"/>
      <c r="AJ630" s="6"/>
      <c r="AK630" s="3"/>
      <c r="AL630" s="6"/>
      <c r="AM630" s="6"/>
      <c r="AN630" s="6"/>
      <c r="AO630" s="6"/>
      <c r="AP630" s="6"/>
      <c r="AQ630" s="6"/>
      <c r="AR630" s="6"/>
      <c r="AS630" s="6"/>
      <c r="AT630" s="6"/>
      <c r="AU630" s="6"/>
      <c r="AV630" s="32"/>
      <c r="AW630" s="32"/>
      <c r="AX630" s="6"/>
      <c r="AY630" s="6"/>
      <c r="AZ630" s="6"/>
      <c r="BA630" s="6"/>
      <c r="BB630" s="6"/>
      <c r="BC630" s="6"/>
      <c r="BD630" s="3"/>
    </row>
    <row x14ac:dyDescent="0.25" r="631" customHeight="1" ht="15.75">
      <c r="A631" s="17" t="s">
        <v>32</v>
      </c>
      <c r="B631" s="15" t="s">
        <v>1413</v>
      </c>
      <c r="C631" s="1" t="s">
        <v>7944</v>
      </c>
      <c r="D631" s="1" t="s">
        <v>7075</v>
      </c>
      <c r="E631" s="1" t="s">
        <v>7945</v>
      </c>
      <c r="F631" s="1" t="s">
        <v>7946</v>
      </c>
      <c r="G631" s="1" t="s">
        <v>2953</v>
      </c>
      <c r="H631" s="19">
        <v>0.5</v>
      </c>
      <c r="I631" s="1" t="s">
        <v>2950</v>
      </c>
      <c r="J631" s="2">
        <v>0</v>
      </c>
      <c r="K631" s="1" t="s">
        <v>2993</v>
      </c>
      <c r="L631" s="1" t="s">
        <v>2968</v>
      </c>
      <c r="M631" s="1" t="s">
        <v>2953</v>
      </c>
      <c r="N631" s="1" t="s">
        <v>7947</v>
      </c>
      <c r="O631" s="16" t="s">
        <v>1414</v>
      </c>
      <c r="P631" s="17" t="s">
        <v>32</v>
      </c>
      <c r="Q631" s="18" t="s">
        <v>1415</v>
      </c>
      <c r="R631" s="1" t="s">
        <v>1416</v>
      </c>
      <c r="S631" s="1" t="s">
        <v>1684</v>
      </c>
      <c r="T631" s="1" t="s">
        <v>1685</v>
      </c>
      <c r="U631" s="6"/>
      <c r="V631" s="30">
        <f>VLOOKUP(B631,AC:AE, 3, FALSE)</f>
      </c>
      <c r="W631" s="1" t="s">
        <v>5559</v>
      </c>
      <c r="X631" s="6"/>
      <c r="Y631" s="6"/>
      <c r="Z631" s="6"/>
      <c r="AA631" s="6"/>
      <c r="AB631" s="6"/>
      <c r="AC631" s="1" t="s">
        <v>1417</v>
      </c>
      <c r="AD631" s="32" t="s">
        <v>1418</v>
      </c>
      <c r="AE631" s="1" t="s">
        <v>100</v>
      </c>
      <c r="AF631" s="6"/>
      <c r="AG631" s="6"/>
      <c r="AH631" s="6"/>
      <c r="AI631" s="6"/>
      <c r="AJ631" s="6"/>
      <c r="AK631" s="3"/>
      <c r="AL631" s="6"/>
      <c r="AM631" s="6"/>
      <c r="AN631" s="6"/>
      <c r="AO631" s="6"/>
      <c r="AP631" s="6"/>
      <c r="AQ631" s="6"/>
      <c r="AR631" s="6"/>
      <c r="AS631" s="6"/>
      <c r="AT631" s="6"/>
      <c r="AU631" s="6"/>
      <c r="AV631" s="32"/>
      <c r="AW631" s="32"/>
      <c r="AX631" s="6"/>
      <c r="AY631" s="6"/>
      <c r="AZ631" s="6"/>
      <c r="BA631" s="6"/>
      <c r="BB631" s="6"/>
      <c r="BC631" s="6"/>
      <c r="BD631" s="3"/>
    </row>
    <row x14ac:dyDescent="0.25" r="632" customHeight="1" ht="15.75">
      <c r="A632" s="17" t="s">
        <v>32</v>
      </c>
      <c r="B632" s="15" t="s">
        <v>1417</v>
      </c>
      <c r="C632" s="1" t="s">
        <v>7948</v>
      </c>
      <c r="D632" s="1" t="s">
        <v>7949</v>
      </c>
      <c r="E632" s="1" t="s">
        <v>7950</v>
      </c>
      <c r="F632" s="1" t="s">
        <v>7951</v>
      </c>
      <c r="G632" s="1" t="s">
        <v>2953</v>
      </c>
      <c r="H632" s="2">
        <v>1</v>
      </c>
      <c r="I632" s="1" t="s">
        <v>2950</v>
      </c>
      <c r="J632" s="2">
        <v>0</v>
      </c>
      <c r="K632" s="1" t="s">
        <v>2993</v>
      </c>
      <c r="L632" s="1" t="s">
        <v>2968</v>
      </c>
      <c r="M632" s="1" t="s">
        <v>5756</v>
      </c>
      <c r="N632" s="1" t="s">
        <v>6582</v>
      </c>
      <c r="O632" s="16" t="s">
        <v>1418</v>
      </c>
      <c r="P632" s="17" t="s">
        <v>32</v>
      </c>
      <c r="Q632" s="18" t="s">
        <v>1419</v>
      </c>
      <c r="R632" s="1" t="s">
        <v>1420</v>
      </c>
      <c r="S632" s="1" t="s">
        <v>1684</v>
      </c>
      <c r="T632" s="1" t="s">
        <v>1685</v>
      </c>
      <c r="U632" s="6"/>
      <c r="V632" s="30">
        <f>VLOOKUP(B632,AC:AE, 3, FALSE)</f>
      </c>
      <c r="W632" s="1" t="s">
        <v>5568</v>
      </c>
      <c r="X632" s="6"/>
      <c r="Y632" s="6"/>
      <c r="Z632" s="6"/>
      <c r="AA632" s="6"/>
      <c r="AB632" s="6"/>
      <c r="AC632" s="1" t="s">
        <v>2651</v>
      </c>
      <c r="AD632" s="32" t="s">
        <v>2652</v>
      </c>
      <c r="AE632" s="1" t="s">
        <v>87</v>
      </c>
      <c r="AF632" s="6"/>
      <c r="AG632" s="6"/>
      <c r="AH632" s="6"/>
      <c r="AI632" s="6"/>
      <c r="AJ632" s="6"/>
      <c r="AK632" s="3"/>
      <c r="AL632" s="6"/>
      <c r="AM632" s="6"/>
      <c r="AN632" s="6"/>
      <c r="AO632" s="6"/>
      <c r="AP632" s="6"/>
      <c r="AQ632" s="6"/>
      <c r="AR632" s="6"/>
      <c r="AS632" s="6"/>
      <c r="AT632" s="6"/>
      <c r="AU632" s="6"/>
      <c r="AV632" s="32"/>
      <c r="AW632" s="32"/>
      <c r="AX632" s="6"/>
      <c r="AY632" s="6"/>
      <c r="AZ632" s="6"/>
      <c r="BA632" s="6"/>
      <c r="BB632" s="6"/>
      <c r="BC632" s="6"/>
      <c r="BD632" s="3"/>
    </row>
    <row x14ac:dyDescent="0.25" r="633" customHeight="1" ht="15.75">
      <c r="A633" s="17" t="s">
        <v>1681</v>
      </c>
      <c r="B633" s="15" t="s">
        <v>2651</v>
      </c>
      <c r="C633" s="1" t="s">
        <v>7952</v>
      </c>
      <c r="D633" s="1" t="s">
        <v>7953</v>
      </c>
      <c r="E633" s="1" t="s">
        <v>7954</v>
      </c>
      <c r="F633" s="1" t="s">
        <v>7955</v>
      </c>
      <c r="G633" s="1" t="s">
        <v>2949</v>
      </c>
      <c r="H633" s="2">
        <v>1</v>
      </c>
      <c r="I633" s="1" t="s">
        <v>7956</v>
      </c>
      <c r="J633" s="2">
        <v>33</v>
      </c>
      <c r="K633" s="1" t="s">
        <v>6258</v>
      </c>
      <c r="L633" s="1" t="s">
        <v>2968</v>
      </c>
      <c r="M633" s="1" t="s">
        <v>2949</v>
      </c>
      <c r="N633" s="1" t="s">
        <v>7957</v>
      </c>
      <c r="O633" s="16" t="s">
        <v>2652</v>
      </c>
      <c r="P633" s="17" t="s">
        <v>1681</v>
      </c>
      <c r="Q633" s="18" t="s">
        <v>2009</v>
      </c>
      <c r="R633" s="1" t="s">
        <v>2653</v>
      </c>
      <c r="S633" s="1" t="s">
        <v>1690</v>
      </c>
      <c r="T633" s="1" t="s">
        <v>1690</v>
      </c>
      <c r="U633" s="1" t="s">
        <v>1721</v>
      </c>
      <c r="V633" s="30">
        <f>VLOOKUP(B633,AC:AE, 3, FALSE)</f>
      </c>
      <c r="W633" s="1" t="s">
        <v>86</v>
      </c>
      <c r="X633" s="1" t="s">
        <v>2970</v>
      </c>
      <c r="Y633" s="6"/>
      <c r="Z633" s="6"/>
      <c r="AA633" s="6"/>
      <c r="AB633" s="6"/>
      <c r="AC633" s="1" t="s">
        <v>7958</v>
      </c>
      <c r="AD633" s="32" t="s">
        <v>7959</v>
      </c>
      <c r="AE633" s="1" t="s">
        <v>81</v>
      </c>
      <c r="AF633" s="6"/>
      <c r="AG633" s="6"/>
      <c r="AH633" s="6"/>
      <c r="AI633" s="6"/>
      <c r="AJ633" s="6"/>
      <c r="AK633" s="3"/>
      <c r="AL633" s="6"/>
      <c r="AM633" s="6"/>
      <c r="AN633" s="6"/>
      <c r="AO633" s="6"/>
      <c r="AP633" s="6"/>
      <c r="AQ633" s="6"/>
      <c r="AR633" s="6"/>
      <c r="AS633" s="6"/>
      <c r="AT633" s="6"/>
      <c r="AU633" s="6"/>
      <c r="AV633" s="32"/>
      <c r="AW633" s="32"/>
      <c r="AX633" s="6"/>
      <c r="AY633" s="6"/>
      <c r="AZ633" s="6"/>
      <c r="BA633" s="6"/>
      <c r="BB633" s="6"/>
      <c r="BC633" s="6"/>
      <c r="BD633" s="3"/>
    </row>
    <row x14ac:dyDescent="0.25" r="634" customHeight="1" ht="15.75">
      <c r="A634" s="17" t="s">
        <v>16</v>
      </c>
      <c r="B634" s="15" t="s">
        <v>7958</v>
      </c>
      <c r="C634" s="1" t="s">
        <v>7960</v>
      </c>
      <c r="D634" s="1" t="s">
        <v>7961</v>
      </c>
      <c r="E634" s="1" t="s">
        <v>7962</v>
      </c>
      <c r="F634" s="1" t="s">
        <v>7963</v>
      </c>
      <c r="G634" s="1" t="s">
        <v>2949</v>
      </c>
      <c r="H634" s="2">
        <v>1</v>
      </c>
      <c r="I634" s="1" t="s">
        <v>7964</v>
      </c>
      <c r="J634" s="19">
        <v>22.5</v>
      </c>
      <c r="K634" s="1" t="s">
        <v>6304</v>
      </c>
      <c r="L634" s="1" t="s">
        <v>7965</v>
      </c>
      <c r="M634" s="1" t="s">
        <v>2953</v>
      </c>
      <c r="N634" s="1" t="s">
        <v>7966</v>
      </c>
      <c r="O634" s="16" t="s">
        <v>7959</v>
      </c>
      <c r="P634" s="17" t="s">
        <v>16</v>
      </c>
      <c r="Q634" s="18" t="s">
        <v>7967</v>
      </c>
      <c r="R634" s="1" t="s">
        <v>7968</v>
      </c>
      <c r="S634" s="1" t="s">
        <v>1690</v>
      </c>
      <c r="T634" s="1" t="s">
        <v>1690</v>
      </c>
      <c r="U634" s="6"/>
      <c r="V634" s="30">
        <f>VLOOKUP(B634,AC:AE, 3, FALSE)</f>
      </c>
      <c r="W634" s="1" t="s">
        <v>86</v>
      </c>
      <c r="X634" s="6"/>
      <c r="Y634" s="6"/>
      <c r="Z634" s="6"/>
      <c r="AA634" s="6"/>
      <c r="AB634" s="6"/>
      <c r="AC634" s="1" t="s">
        <v>1421</v>
      </c>
      <c r="AD634" s="32" t="s">
        <v>1422</v>
      </c>
      <c r="AE634" s="1" t="s">
        <v>92</v>
      </c>
      <c r="AF634" s="6"/>
      <c r="AG634" s="6"/>
      <c r="AH634" s="6"/>
      <c r="AI634" s="6"/>
      <c r="AJ634" s="6"/>
      <c r="AK634" s="3"/>
      <c r="AL634" s="6"/>
      <c r="AM634" s="6"/>
      <c r="AN634" s="6"/>
      <c r="AO634" s="6"/>
      <c r="AP634" s="6"/>
      <c r="AQ634" s="6"/>
      <c r="AR634" s="6"/>
      <c r="AS634" s="6"/>
      <c r="AT634" s="6"/>
      <c r="AU634" s="6"/>
      <c r="AV634" s="32"/>
      <c r="AW634" s="32"/>
      <c r="AX634" s="6"/>
      <c r="AY634" s="6"/>
      <c r="AZ634" s="6"/>
      <c r="BA634" s="6"/>
      <c r="BB634" s="6"/>
      <c r="BC634" s="6"/>
      <c r="BD634" s="3"/>
    </row>
    <row x14ac:dyDescent="0.25" r="635" customHeight="1" ht="15.75">
      <c r="A635" s="17" t="s">
        <v>16</v>
      </c>
      <c r="B635" s="15" t="s">
        <v>1421</v>
      </c>
      <c r="C635" s="1" t="s">
        <v>7969</v>
      </c>
      <c r="D635" s="1" t="s">
        <v>7970</v>
      </c>
      <c r="E635" s="1" t="s">
        <v>7971</v>
      </c>
      <c r="F635" s="1" t="s">
        <v>7972</v>
      </c>
      <c r="G635" s="1" t="s">
        <v>2949</v>
      </c>
      <c r="H635" s="19">
        <v>0.76</v>
      </c>
      <c r="I635" s="1" t="s">
        <v>7973</v>
      </c>
      <c r="J635" s="19">
        <v>22.5</v>
      </c>
      <c r="K635" s="1" t="s">
        <v>3714</v>
      </c>
      <c r="L635" s="1" t="s">
        <v>4265</v>
      </c>
      <c r="M635" s="1" t="s">
        <v>2953</v>
      </c>
      <c r="N635" s="1" t="s">
        <v>7974</v>
      </c>
      <c r="O635" s="16" t="s">
        <v>1422</v>
      </c>
      <c r="P635" s="17" t="s">
        <v>16</v>
      </c>
      <c r="Q635" s="18" t="s">
        <v>1423</v>
      </c>
      <c r="R635" s="1" t="s">
        <v>1424</v>
      </c>
      <c r="S635" s="1" t="s">
        <v>1721</v>
      </c>
      <c r="T635" s="1" t="s">
        <v>1685</v>
      </c>
      <c r="U635" s="6"/>
      <c r="V635" s="30">
        <f>VLOOKUP(B635,AC:AE, 3, FALSE)</f>
      </c>
      <c r="W635" s="1" t="s">
        <v>86</v>
      </c>
      <c r="X635" s="6"/>
      <c r="Y635" s="6"/>
      <c r="Z635" s="6"/>
      <c r="AA635" s="6"/>
      <c r="AB635" s="6"/>
      <c r="AC635" s="1" t="s">
        <v>2654</v>
      </c>
      <c r="AD635" s="1" t="s">
        <v>2655</v>
      </c>
      <c r="AE635" s="1" t="s">
        <v>75</v>
      </c>
      <c r="AF635" s="6"/>
      <c r="AG635" s="6"/>
      <c r="AH635" s="6"/>
      <c r="AI635" s="6"/>
      <c r="AJ635" s="6"/>
      <c r="AK635" s="3"/>
      <c r="AL635" s="6"/>
      <c r="AM635" s="6"/>
      <c r="AN635" s="6"/>
      <c r="AO635" s="6"/>
      <c r="AP635" s="6"/>
      <c r="AQ635" s="6"/>
      <c r="AR635" s="6"/>
      <c r="AS635" s="6"/>
      <c r="AT635" s="6"/>
      <c r="AU635" s="6"/>
      <c r="AV635" s="32"/>
      <c r="AW635" s="32"/>
      <c r="AX635" s="6"/>
      <c r="AY635" s="6"/>
      <c r="AZ635" s="6"/>
      <c r="BA635" s="6"/>
      <c r="BB635" s="6"/>
      <c r="BC635" s="6"/>
      <c r="BD635" s="3"/>
    </row>
    <row x14ac:dyDescent="0.25" r="636" customHeight="1" ht="15.75">
      <c r="A636" s="17" t="s">
        <v>1693</v>
      </c>
      <c r="B636" s="15" t="s">
        <v>2654</v>
      </c>
      <c r="C636" s="1" t="s">
        <v>7975</v>
      </c>
      <c r="D636" s="1" t="s">
        <v>7976</v>
      </c>
      <c r="E636" s="1" t="s">
        <v>7977</v>
      </c>
      <c r="F636" s="1" t="s">
        <v>7978</v>
      </c>
      <c r="G636" s="1" t="s">
        <v>2953</v>
      </c>
      <c r="H636" s="2">
        <v>1</v>
      </c>
      <c r="I636" s="1" t="s">
        <v>7509</v>
      </c>
      <c r="J636" s="2">
        <v>2</v>
      </c>
      <c r="K636" s="1" t="s">
        <v>2993</v>
      </c>
      <c r="L636" s="1" t="s">
        <v>2968</v>
      </c>
      <c r="M636" s="1" t="s">
        <v>2949</v>
      </c>
      <c r="N636" s="1" t="s">
        <v>7979</v>
      </c>
      <c r="O636" s="16" t="s">
        <v>2655</v>
      </c>
      <c r="P636" s="17" t="s">
        <v>1693</v>
      </c>
      <c r="Q636" s="18" t="s">
        <v>1118</v>
      </c>
      <c r="R636" s="1" t="s">
        <v>2656</v>
      </c>
      <c r="S636" s="1" t="s">
        <v>1690</v>
      </c>
      <c r="T636" s="1" t="s">
        <v>1690</v>
      </c>
      <c r="U636" s="6"/>
      <c r="V636" s="30">
        <f>VLOOKUP(B636,AC:AE, 3, FALSE)</f>
      </c>
      <c r="W636" s="1" t="s">
        <v>86</v>
      </c>
      <c r="X636" s="1" t="s">
        <v>2970</v>
      </c>
      <c r="Y636" s="6"/>
      <c r="Z636" s="6"/>
      <c r="AA636" s="6"/>
      <c r="AB636" s="6"/>
      <c r="AC636" s="1" t="s">
        <v>1425</v>
      </c>
      <c r="AD636" s="32" t="s">
        <v>1426</v>
      </c>
      <c r="AE636" s="1" t="s">
        <v>92</v>
      </c>
      <c r="AF636" s="6"/>
      <c r="AG636" s="6"/>
      <c r="AH636" s="6"/>
      <c r="AI636" s="6"/>
      <c r="AJ636" s="6"/>
      <c r="AK636" s="3"/>
      <c r="AL636" s="6"/>
      <c r="AM636" s="6"/>
      <c r="AN636" s="6"/>
      <c r="AO636" s="6"/>
      <c r="AP636" s="6"/>
      <c r="AQ636" s="6"/>
      <c r="AR636" s="6"/>
      <c r="AS636" s="6"/>
      <c r="AT636" s="6"/>
      <c r="AU636" s="6"/>
      <c r="AV636" s="32"/>
      <c r="AW636" s="32"/>
      <c r="AX636" s="6"/>
      <c r="AY636" s="6"/>
      <c r="AZ636" s="6"/>
      <c r="BA636" s="6"/>
      <c r="BB636" s="6"/>
      <c r="BC636" s="6"/>
      <c r="BD636" s="3"/>
    </row>
    <row x14ac:dyDescent="0.25" r="637" customHeight="1" ht="15.75">
      <c r="A637" s="17" t="s">
        <v>16</v>
      </c>
      <c r="B637" s="15" t="s">
        <v>1425</v>
      </c>
      <c r="C637" s="1" t="s">
        <v>7980</v>
      </c>
      <c r="D637" s="1" t="s">
        <v>7981</v>
      </c>
      <c r="E637" s="1" t="s">
        <v>7982</v>
      </c>
      <c r="F637" s="1" t="s">
        <v>7983</v>
      </c>
      <c r="G637" s="1" t="s">
        <v>2949</v>
      </c>
      <c r="H637" s="2">
        <v>1</v>
      </c>
      <c r="I637" s="1" t="s">
        <v>7984</v>
      </c>
      <c r="J637" s="19">
        <v>18.5</v>
      </c>
      <c r="K637" s="1" t="s">
        <v>7985</v>
      </c>
      <c r="L637" s="1" t="s">
        <v>7986</v>
      </c>
      <c r="M637" s="1" t="s">
        <v>2953</v>
      </c>
      <c r="N637" s="1" t="s">
        <v>7987</v>
      </c>
      <c r="O637" s="16" t="s">
        <v>1426</v>
      </c>
      <c r="P637" s="17" t="s">
        <v>16</v>
      </c>
      <c r="Q637" s="18" t="s">
        <v>1427</v>
      </c>
      <c r="R637" s="1" t="s">
        <v>1428</v>
      </c>
      <c r="S637" s="1" t="s">
        <v>1684</v>
      </c>
      <c r="T637" s="1" t="s">
        <v>1685</v>
      </c>
      <c r="U637" s="6"/>
      <c r="V637" s="30">
        <f>VLOOKUP(B637,AC:AE, 3, FALSE)</f>
      </c>
      <c r="W637" s="1" t="s">
        <v>86</v>
      </c>
      <c r="X637" s="6"/>
      <c r="Y637" s="6"/>
      <c r="Z637" s="6"/>
      <c r="AA637" s="6"/>
      <c r="AB637" s="6"/>
      <c r="AC637" s="1" t="s">
        <v>2657</v>
      </c>
      <c r="AD637" s="1" t="s">
        <v>7988</v>
      </c>
      <c r="AE637" s="1" t="s">
        <v>100</v>
      </c>
      <c r="AF637" s="6"/>
      <c r="AG637" s="6"/>
      <c r="AH637" s="6"/>
      <c r="AI637" s="6"/>
      <c r="AJ637" s="6"/>
      <c r="AK637" s="3"/>
      <c r="AL637" s="6"/>
      <c r="AM637" s="6"/>
      <c r="AN637" s="6"/>
      <c r="AO637" s="6"/>
      <c r="AP637" s="6"/>
      <c r="AQ637" s="6"/>
      <c r="AR637" s="6"/>
      <c r="AS637" s="6"/>
      <c r="AT637" s="6"/>
      <c r="AU637" s="6"/>
      <c r="AV637" s="32"/>
      <c r="AW637" s="32"/>
      <c r="AX637" s="6"/>
      <c r="AY637" s="6"/>
      <c r="AZ637" s="6"/>
      <c r="BA637" s="6"/>
      <c r="BB637" s="6"/>
      <c r="BC637" s="6"/>
      <c r="BD637" s="3"/>
    </row>
    <row x14ac:dyDescent="0.25" r="638" customHeight="1" ht="15.75">
      <c r="A638" s="17" t="s">
        <v>1681</v>
      </c>
      <c r="B638" s="15" t="s">
        <v>2657</v>
      </c>
      <c r="C638" s="1" t="s">
        <v>7989</v>
      </c>
      <c r="D638" s="1" t="s">
        <v>7990</v>
      </c>
      <c r="E638" s="1" t="s">
        <v>7991</v>
      </c>
      <c r="F638" s="1" t="s">
        <v>7992</v>
      </c>
      <c r="G638" s="1" t="s">
        <v>2949</v>
      </c>
      <c r="H638" s="2">
        <v>1</v>
      </c>
      <c r="I638" s="1" t="s">
        <v>7993</v>
      </c>
      <c r="J638" s="2">
        <v>16</v>
      </c>
      <c r="K638" s="1" t="s">
        <v>7994</v>
      </c>
      <c r="L638" s="1" t="s">
        <v>2968</v>
      </c>
      <c r="M638" s="1" t="s">
        <v>2949</v>
      </c>
      <c r="N638" s="1" t="s">
        <v>6609</v>
      </c>
      <c r="O638" s="16" t="s">
        <v>2658</v>
      </c>
      <c r="P638" s="17" t="s">
        <v>1681</v>
      </c>
      <c r="Q638" s="18" t="s">
        <v>2659</v>
      </c>
      <c r="R638" s="1" t="s">
        <v>2660</v>
      </c>
      <c r="S638" s="1" t="s">
        <v>1861</v>
      </c>
      <c r="T638" s="1" t="s">
        <v>1685</v>
      </c>
      <c r="U638" s="6"/>
      <c r="V638" s="30">
        <f>VLOOKUP(B638,AC:AE, 3, FALSE)</f>
      </c>
      <c r="W638" s="1" t="s">
        <v>86</v>
      </c>
      <c r="X638" s="1" t="s">
        <v>2970</v>
      </c>
      <c r="Y638" s="6"/>
      <c r="Z638" s="6"/>
      <c r="AA638" s="6"/>
      <c r="AB638" s="6"/>
      <c r="AC638" s="1" t="s">
        <v>2661</v>
      </c>
      <c r="AD638" s="32" t="s">
        <v>2662</v>
      </c>
      <c r="AE638" s="1" t="s">
        <v>87</v>
      </c>
      <c r="AF638" s="6"/>
      <c r="AG638" s="6"/>
      <c r="AH638" s="6"/>
      <c r="AI638" s="6"/>
      <c r="AJ638" s="6"/>
      <c r="AK638" s="3"/>
      <c r="AL638" s="6"/>
      <c r="AM638" s="6"/>
      <c r="AN638" s="6"/>
      <c r="AO638" s="6"/>
      <c r="AP638" s="6"/>
      <c r="AQ638" s="6"/>
      <c r="AR638" s="6"/>
      <c r="AS638" s="6"/>
      <c r="AT638" s="6"/>
      <c r="AU638" s="6"/>
      <c r="AV638" s="32"/>
      <c r="AW638" s="32"/>
      <c r="AX638" s="6"/>
      <c r="AY638" s="6"/>
      <c r="AZ638" s="6"/>
      <c r="BA638" s="6"/>
      <c r="BB638" s="6"/>
      <c r="BC638" s="6"/>
      <c r="BD638" s="3"/>
    </row>
    <row x14ac:dyDescent="0.25" r="639" customHeight="1" ht="15.75">
      <c r="A639" s="17" t="s">
        <v>1681</v>
      </c>
      <c r="B639" s="15" t="s">
        <v>2661</v>
      </c>
      <c r="C639" s="1" t="s">
        <v>7995</v>
      </c>
      <c r="D639" s="1" t="s">
        <v>6034</v>
      </c>
      <c r="E639" s="1" t="s">
        <v>7996</v>
      </c>
      <c r="F639" s="1" t="s">
        <v>7997</v>
      </c>
      <c r="G639" s="1" t="s">
        <v>2949</v>
      </c>
      <c r="H639" s="2">
        <v>1</v>
      </c>
      <c r="I639" s="1" t="s">
        <v>7998</v>
      </c>
      <c r="J639" s="19">
        <v>4.5</v>
      </c>
      <c r="K639" s="1" t="s">
        <v>3714</v>
      </c>
      <c r="L639" s="1" t="s">
        <v>5331</v>
      </c>
      <c r="M639" s="1" t="s">
        <v>2949</v>
      </c>
      <c r="N639" s="1" t="s">
        <v>7999</v>
      </c>
      <c r="O639" s="16" t="s">
        <v>2662</v>
      </c>
      <c r="P639" s="17" t="s">
        <v>1681</v>
      </c>
      <c r="Q639" s="18" t="s">
        <v>2663</v>
      </c>
      <c r="R639" s="1" t="s">
        <v>2664</v>
      </c>
      <c r="S639" s="1" t="s">
        <v>1684</v>
      </c>
      <c r="T639" s="1" t="s">
        <v>1685</v>
      </c>
      <c r="U639" s="6"/>
      <c r="V639" s="30">
        <f>VLOOKUP(B639,AC:AE, 3, FALSE)</f>
      </c>
      <c r="W639" s="1" t="s">
        <v>86</v>
      </c>
      <c r="X639" s="1" t="s">
        <v>2970</v>
      </c>
      <c r="Y639" s="6"/>
      <c r="Z639" s="6"/>
      <c r="AA639" s="6"/>
      <c r="AB639" s="6"/>
      <c r="AC639" s="1" t="s">
        <v>2665</v>
      </c>
      <c r="AD639" s="32" t="s">
        <v>2666</v>
      </c>
      <c r="AE639" s="1" t="s">
        <v>67</v>
      </c>
      <c r="AF639" s="6"/>
      <c r="AG639" s="6"/>
      <c r="AH639" s="6"/>
      <c r="AI639" s="6"/>
      <c r="AJ639" s="6"/>
      <c r="AK639" s="3"/>
      <c r="AL639" s="6"/>
      <c r="AM639" s="6"/>
      <c r="AN639" s="6"/>
      <c r="AO639" s="6"/>
      <c r="AP639" s="6"/>
      <c r="AQ639" s="6"/>
      <c r="AR639" s="6"/>
      <c r="AS639" s="6"/>
      <c r="AT639" s="6"/>
      <c r="AU639" s="6"/>
      <c r="AV639" s="32"/>
      <c r="AW639" s="32"/>
      <c r="AX639" s="6"/>
      <c r="AY639" s="6"/>
      <c r="AZ639" s="6"/>
      <c r="BA639" s="6"/>
      <c r="BB639" s="6"/>
      <c r="BC639" s="6"/>
      <c r="BD639" s="3"/>
    </row>
    <row x14ac:dyDescent="0.25" r="640" customHeight="1" ht="15.75">
      <c r="A640" s="17" t="s">
        <v>1681</v>
      </c>
      <c r="B640" s="15" t="s">
        <v>2665</v>
      </c>
      <c r="C640" s="1" t="s">
        <v>8000</v>
      </c>
      <c r="D640" s="1" t="s">
        <v>3113</v>
      </c>
      <c r="E640" s="1" t="s">
        <v>8001</v>
      </c>
      <c r="F640" s="1" t="s">
        <v>8002</v>
      </c>
      <c r="G640" s="1" t="s">
        <v>2949</v>
      </c>
      <c r="H640" s="2">
        <v>1</v>
      </c>
      <c r="I640" s="1" t="s">
        <v>3155</v>
      </c>
      <c r="J640" s="19">
        <v>0.5</v>
      </c>
      <c r="K640" s="1" t="s">
        <v>6084</v>
      </c>
      <c r="L640" s="1" t="s">
        <v>2968</v>
      </c>
      <c r="M640" s="1" t="s">
        <v>2949</v>
      </c>
      <c r="N640" s="1" t="s">
        <v>8003</v>
      </c>
      <c r="O640" s="16" t="s">
        <v>2666</v>
      </c>
      <c r="P640" s="17" t="s">
        <v>1681</v>
      </c>
      <c r="Q640" s="18" t="s">
        <v>2667</v>
      </c>
      <c r="R640" s="1" t="s">
        <v>2668</v>
      </c>
      <c r="S640" s="1" t="s">
        <v>1684</v>
      </c>
      <c r="T640" s="1" t="s">
        <v>1685</v>
      </c>
      <c r="U640" s="6"/>
      <c r="V640" s="30">
        <f>VLOOKUP(B640,AC:AE, 3, FALSE)</f>
      </c>
      <c r="W640" s="1" t="s">
        <v>86</v>
      </c>
      <c r="X640" s="1" t="s">
        <v>2970</v>
      </c>
      <c r="Y640" s="6"/>
      <c r="Z640" s="6"/>
      <c r="AA640" s="6"/>
      <c r="AB640" s="6"/>
      <c r="AC640" s="1" t="s">
        <v>2669</v>
      </c>
      <c r="AD640" s="1" t="s">
        <v>2670</v>
      </c>
      <c r="AE640" s="1" t="s">
        <v>92</v>
      </c>
      <c r="AF640" s="6"/>
      <c r="AG640" s="6"/>
      <c r="AH640" s="6"/>
      <c r="AI640" s="6"/>
      <c r="AJ640" s="6"/>
      <c r="AK640" s="3"/>
      <c r="AL640" s="6"/>
      <c r="AM640" s="6"/>
      <c r="AN640" s="6"/>
      <c r="AO640" s="6"/>
      <c r="AP640" s="6"/>
      <c r="AQ640" s="6"/>
      <c r="AR640" s="6"/>
      <c r="AS640" s="6"/>
      <c r="AT640" s="6"/>
      <c r="AU640" s="6"/>
      <c r="AV640" s="32"/>
      <c r="AW640" s="32"/>
      <c r="AX640" s="6"/>
      <c r="AY640" s="6"/>
      <c r="AZ640" s="6"/>
      <c r="BA640" s="6"/>
      <c r="BB640" s="6"/>
      <c r="BC640" s="6"/>
      <c r="BD640" s="3"/>
    </row>
    <row x14ac:dyDescent="0.25" r="641" customHeight="1" ht="15.75">
      <c r="A641" s="17" t="s">
        <v>1681</v>
      </c>
      <c r="B641" s="15" t="s">
        <v>2669</v>
      </c>
      <c r="C641" s="1" t="s">
        <v>8004</v>
      </c>
      <c r="D641" s="1" t="s">
        <v>8005</v>
      </c>
      <c r="E641" s="1" t="s">
        <v>8006</v>
      </c>
      <c r="F641" s="1" t="s">
        <v>8007</v>
      </c>
      <c r="G641" s="1" t="s">
        <v>2949</v>
      </c>
      <c r="H641" s="2">
        <v>1</v>
      </c>
      <c r="I641" s="1" t="s">
        <v>8008</v>
      </c>
      <c r="J641" s="2">
        <v>21</v>
      </c>
      <c r="K641" s="1" t="s">
        <v>8009</v>
      </c>
      <c r="L641" s="1" t="s">
        <v>6979</v>
      </c>
      <c r="M641" s="1" t="s">
        <v>2949</v>
      </c>
      <c r="N641" s="1" t="s">
        <v>8010</v>
      </c>
      <c r="O641" s="16" t="s">
        <v>2670</v>
      </c>
      <c r="P641" s="17" t="s">
        <v>1681</v>
      </c>
      <c r="Q641" s="18" t="s">
        <v>2671</v>
      </c>
      <c r="R641" s="1" t="s">
        <v>2672</v>
      </c>
      <c r="S641" s="1" t="s">
        <v>1684</v>
      </c>
      <c r="T641" s="1" t="s">
        <v>1685</v>
      </c>
      <c r="U641" s="6"/>
      <c r="V641" s="30">
        <f>VLOOKUP(B641,AC:AE, 3, FALSE)</f>
      </c>
      <c r="W641" s="1" t="s">
        <v>86</v>
      </c>
      <c r="X641" s="1" t="s">
        <v>2970</v>
      </c>
      <c r="Y641" s="6"/>
      <c r="Z641" s="6"/>
      <c r="AA641" s="6"/>
      <c r="AB641" s="6"/>
      <c r="AC641" s="1" t="s">
        <v>1429</v>
      </c>
      <c r="AD641" s="32" t="s">
        <v>1430</v>
      </c>
      <c r="AE641" s="1" t="s">
        <v>56</v>
      </c>
      <c r="AF641" s="6"/>
      <c r="AG641" s="6"/>
      <c r="AH641" s="6"/>
      <c r="AI641" s="6"/>
      <c r="AJ641" s="6"/>
      <c r="AK641" s="3"/>
      <c r="AL641" s="6"/>
      <c r="AM641" s="6"/>
      <c r="AN641" s="6"/>
      <c r="AO641" s="6"/>
      <c r="AP641" s="6"/>
      <c r="AQ641" s="6"/>
      <c r="AR641" s="6"/>
      <c r="AS641" s="6"/>
      <c r="AT641" s="6"/>
      <c r="AU641" s="6"/>
      <c r="AV641" s="32"/>
      <c r="AW641" s="32"/>
      <c r="AX641" s="6"/>
      <c r="AY641" s="6"/>
      <c r="AZ641" s="6"/>
      <c r="BA641" s="6"/>
      <c r="BB641" s="6"/>
      <c r="BC641" s="6"/>
      <c r="BD641" s="3"/>
    </row>
    <row x14ac:dyDescent="0.25" r="642" customHeight="1" ht="15.75">
      <c r="A642" s="17" t="s">
        <v>32</v>
      </c>
      <c r="B642" s="15" t="s">
        <v>1429</v>
      </c>
      <c r="C642" s="1" t="s">
        <v>8011</v>
      </c>
      <c r="D642" s="1" t="s">
        <v>8012</v>
      </c>
      <c r="E642" s="1" t="s">
        <v>8013</v>
      </c>
      <c r="F642" s="1" t="s">
        <v>8014</v>
      </c>
      <c r="G642" s="1" t="s">
        <v>2953</v>
      </c>
      <c r="H642" s="2">
        <v>1</v>
      </c>
      <c r="I642" s="1" t="s">
        <v>2950</v>
      </c>
      <c r="J642" s="2">
        <v>0</v>
      </c>
      <c r="K642" s="1" t="s">
        <v>2993</v>
      </c>
      <c r="L642" s="1" t="s">
        <v>2968</v>
      </c>
      <c r="M642" s="1" t="s">
        <v>2953</v>
      </c>
      <c r="N642" s="1" t="s">
        <v>8015</v>
      </c>
      <c r="O642" s="16" t="s">
        <v>1430</v>
      </c>
      <c r="P642" s="17" t="s">
        <v>32</v>
      </c>
      <c r="Q642" s="18" t="s">
        <v>1431</v>
      </c>
      <c r="R642" s="1" t="s">
        <v>1432</v>
      </c>
      <c r="S642" s="1" t="s">
        <v>1746</v>
      </c>
      <c r="T642" s="1" t="s">
        <v>1685</v>
      </c>
      <c r="U642" s="6"/>
      <c r="V642" s="30">
        <f>VLOOKUP(B642,AC:AE, 3, FALSE)</f>
      </c>
      <c r="W642" s="1" t="s">
        <v>5575</v>
      </c>
      <c r="X642" s="6"/>
      <c r="Y642" s="6"/>
      <c r="Z642" s="6"/>
      <c r="AA642" s="6"/>
      <c r="AB642" s="6"/>
      <c r="AC642" s="1" t="s">
        <v>2673</v>
      </c>
      <c r="AD642" s="32" t="s">
        <v>2674</v>
      </c>
      <c r="AE642" s="1" t="s">
        <v>56</v>
      </c>
      <c r="AF642" s="6"/>
      <c r="AG642" s="6"/>
      <c r="AH642" s="6"/>
      <c r="AI642" s="6"/>
      <c r="AJ642" s="6"/>
      <c r="AK642" s="3"/>
      <c r="AL642" s="6"/>
      <c r="AM642" s="6"/>
      <c r="AN642" s="6"/>
      <c r="AO642" s="6"/>
      <c r="AP642" s="6"/>
      <c r="AQ642" s="6"/>
      <c r="AR642" s="6"/>
      <c r="AS642" s="6"/>
      <c r="AT642" s="6"/>
      <c r="AU642" s="6"/>
      <c r="AV642" s="32"/>
      <c r="AW642" s="32"/>
      <c r="AX642" s="6"/>
      <c r="AY642" s="6"/>
      <c r="AZ642" s="6"/>
      <c r="BA642" s="6"/>
      <c r="BB642" s="6"/>
      <c r="BC642" s="6"/>
      <c r="BD642" s="3"/>
    </row>
    <row x14ac:dyDescent="0.25" r="643" customHeight="1" ht="15.75">
      <c r="A643" s="17" t="s">
        <v>1681</v>
      </c>
      <c r="B643" s="15" t="s">
        <v>2673</v>
      </c>
      <c r="C643" s="1" t="s">
        <v>8016</v>
      </c>
      <c r="D643" s="1" t="s">
        <v>5190</v>
      </c>
      <c r="E643" s="1" t="s">
        <v>8017</v>
      </c>
      <c r="F643" s="1" t="s">
        <v>8018</v>
      </c>
      <c r="G643" s="1" t="s">
        <v>2949</v>
      </c>
      <c r="H643" s="2">
        <v>1</v>
      </c>
      <c r="I643" s="1" t="s">
        <v>7822</v>
      </c>
      <c r="J643" s="2">
        <v>1</v>
      </c>
      <c r="K643" s="1" t="s">
        <v>8019</v>
      </c>
      <c r="L643" s="1" t="s">
        <v>2968</v>
      </c>
      <c r="M643" s="1" t="s">
        <v>2949</v>
      </c>
      <c r="N643" s="1" t="s">
        <v>7887</v>
      </c>
      <c r="O643" s="16" t="s">
        <v>2674</v>
      </c>
      <c r="P643" s="17" t="s">
        <v>1681</v>
      </c>
      <c r="Q643" s="18" t="s">
        <v>2627</v>
      </c>
      <c r="R643" s="1" t="s">
        <v>2675</v>
      </c>
      <c r="S643" s="1" t="s">
        <v>1746</v>
      </c>
      <c r="T643" s="1" t="s">
        <v>1685</v>
      </c>
      <c r="U643" s="6"/>
      <c r="V643" s="30">
        <f>VLOOKUP(B643,AC:AE, 3, FALSE)</f>
      </c>
      <c r="W643" s="1" t="s">
        <v>86</v>
      </c>
      <c r="X643" s="1" t="s">
        <v>2970</v>
      </c>
      <c r="Y643" s="6"/>
      <c r="Z643" s="6"/>
      <c r="AA643" s="6"/>
      <c r="AB643" s="6"/>
      <c r="AC643" s="1" t="s">
        <v>1433</v>
      </c>
      <c r="AD643" s="32" t="s">
        <v>1434</v>
      </c>
      <c r="AE643" s="1" t="s">
        <v>117</v>
      </c>
      <c r="AF643" s="6"/>
      <c r="AG643" s="6"/>
      <c r="AH643" s="6"/>
      <c r="AI643" s="6"/>
      <c r="AJ643" s="6"/>
      <c r="AK643" s="3"/>
      <c r="AL643" s="6"/>
      <c r="AM643" s="6"/>
      <c r="AN643" s="6"/>
      <c r="AO643" s="6"/>
      <c r="AP643" s="6"/>
      <c r="AQ643" s="6"/>
      <c r="AR643" s="6"/>
      <c r="AS643" s="6"/>
      <c r="AT643" s="6"/>
      <c r="AU643" s="6"/>
      <c r="AV643" s="32"/>
      <c r="AW643" s="32"/>
      <c r="AX643" s="6"/>
      <c r="AY643" s="6"/>
      <c r="AZ643" s="6"/>
      <c r="BA643" s="6"/>
      <c r="BB643" s="6"/>
      <c r="BC643" s="6"/>
      <c r="BD643" s="3"/>
    </row>
    <row x14ac:dyDescent="0.25" r="644" customHeight="1" ht="15.75">
      <c r="A644" s="17" t="s">
        <v>32</v>
      </c>
      <c r="B644" s="15" t="s">
        <v>1433</v>
      </c>
      <c r="C644" s="1" t="s">
        <v>8020</v>
      </c>
      <c r="D644" s="1" t="s">
        <v>2950</v>
      </c>
      <c r="E644" s="1" t="s">
        <v>2979</v>
      </c>
      <c r="F644" s="1" t="s">
        <v>8021</v>
      </c>
      <c r="G644" s="1" t="s">
        <v>2953</v>
      </c>
      <c r="H644" s="19">
        <v>0.666666667</v>
      </c>
      <c r="I644" s="1" t="s">
        <v>2950</v>
      </c>
      <c r="J644" s="2">
        <v>0</v>
      </c>
      <c r="K644" s="1" t="s">
        <v>2993</v>
      </c>
      <c r="L644" s="1" t="s">
        <v>2968</v>
      </c>
      <c r="M644" s="1" t="s">
        <v>2953</v>
      </c>
      <c r="N644" s="1" t="s">
        <v>8022</v>
      </c>
      <c r="O644" s="16" t="s">
        <v>1434</v>
      </c>
      <c r="P644" s="17" t="s">
        <v>32</v>
      </c>
      <c r="Q644" s="18" t="s">
        <v>1435</v>
      </c>
      <c r="R644" s="1" t="s">
        <v>1436</v>
      </c>
      <c r="S644" s="1" t="s">
        <v>1684</v>
      </c>
      <c r="T644" s="1" t="s">
        <v>1685</v>
      </c>
      <c r="U644" s="6"/>
      <c r="V644" s="30">
        <f>VLOOKUP(B644,AC:AE, 3, FALSE)</f>
      </c>
      <c r="W644" s="1" t="s">
        <v>5583</v>
      </c>
      <c r="X644" s="6"/>
      <c r="Y644" s="6"/>
      <c r="Z644" s="6"/>
      <c r="AA644" s="6"/>
      <c r="AB644" s="6"/>
      <c r="AC644" s="1" t="s">
        <v>1437</v>
      </c>
      <c r="AD644" s="32" t="s">
        <v>1438</v>
      </c>
      <c r="AE644" s="1" t="s">
        <v>81</v>
      </c>
      <c r="AF644" s="6"/>
      <c r="AG644" s="6"/>
      <c r="AH644" s="6"/>
      <c r="AI644" s="6"/>
      <c r="AJ644" s="6"/>
      <c r="AK644" s="3"/>
      <c r="AL644" s="6"/>
      <c r="AM644" s="6"/>
      <c r="AN644" s="6"/>
      <c r="AO644" s="6"/>
      <c r="AP644" s="6"/>
      <c r="AQ644" s="6"/>
      <c r="AR644" s="6"/>
      <c r="AS644" s="6"/>
      <c r="AT644" s="6"/>
      <c r="AU644" s="6"/>
      <c r="AV644" s="32"/>
      <c r="AW644" s="32"/>
      <c r="AX644" s="6"/>
      <c r="AY644" s="6"/>
      <c r="AZ644" s="6"/>
      <c r="BA644" s="6"/>
      <c r="BB644" s="6"/>
      <c r="BC644" s="6"/>
      <c r="BD644" s="3"/>
    </row>
    <row x14ac:dyDescent="0.25" r="645" customHeight="1" ht="15.75">
      <c r="A645" s="17" t="s">
        <v>16</v>
      </c>
      <c r="B645" s="15" t="s">
        <v>1437</v>
      </c>
      <c r="C645" s="1" t="s">
        <v>8023</v>
      </c>
      <c r="D645" s="1" t="s">
        <v>2950</v>
      </c>
      <c r="E645" s="1" t="s">
        <v>2979</v>
      </c>
      <c r="F645" s="1" t="s">
        <v>8024</v>
      </c>
      <c r="G645" s="1" t="s">
        <v>2949</v>
      </c>
      <c r="H645" s="19">
        <v>0.666666667</v>
      </c>
      <c r="I645" s="1" t="s">
        <v>4826</v>
      </c>
      <c r="J645" s="19">
        <v>1.5</v>
      </c>
      <c r="K645" s="1" t="s">
        <v>8025</v>
      </c>
      <c r="L645" s="1" t="s">
        <v>2968</v>
      </c>
      <c r="M645" s="1" t="s">
        <v>2953</v>
      </c>
      <c r="N645" s="1" t="s">
        <v>8026</v>
      </c>
      <c r="O645" s="16" t="s">
        <v>1438</v>
      </c>
      <c r="P645" s="17" t="s">
        <v>16</v>
      </c>
      <c r="Q645" s="18" t="s">
        <v>1439</v>
      </c>
      <c r="R645" s="1" t="s">
        <v>979</v>
      </c>
      <c r="S645" s="1" t="s">
        <v>1684</v>
      </c>
      <c r="T645" s="1" t="s">
        <v>1685</v>
      </c>
      <c r="U645" s="6"/>
      <c r="V645" s="30">
        <f>VLOOKUP(B645,AC:AE, 3, FALSE)</f>
      </c>
      <c r="W645" s="1" t="s">
        <v>86</v>
      </c>
      <c r="X645" s="6"/>
      <c r="Y645" s="6"/>
      <c r="Z645" s="6"/>
      <c r="AA645" s="6"/>
      <c r="AB645" s="6"/>
      <c r="AC645" s="1" t="s">
        <v>2676</v>
      </c>
      <c r="AD645" s="32" t="s">
        <v>2677</v>
      </c>
      <c r="AE645" s="1" t="s">
        <v>67</v>
      </c>
      <c r="AF645" s="6"/>
      <c r="AG645" s="6"/>
      <c r="AH645" s="6"/>
      <c r="AI645" s="6"/>
      <c r="AJ645" s="6"/>
      <c r="AK645" s="3"/>
      <c r="AL645" s="6"/>
      <c r="AM645" s="6"/>
      <c r="AN645" s="6"/>
      <c r="AO645" s="6"/>
      <c r="AP645" s="6"/>
      <c r="AQ645" s="6"/>
      <c r="AR645" s="6"/>
      <c r="AS645" s="6"/>
      <c r="AT645" s="6"/>
      <c r="AU645" s="6"/>
      <c r="AV645" s="32"/>
      <c r="AW645" s="32"/>
      <c r="AX645" s="6"/>
      <c r="AY645" s="6"/>
      <c r="AZ645" s="6"/>
      <c r="BA645" s="6"/>
      <c r="BB645" s="6"/>
      <c r="BC645" s="6"/>
      <c r="BD645" s="3"/>
    </row>
    <row x14ac:dyDescent="0.25" r="646" customHeight="1" ht="15.75">
      <c r="A646" s="17" t="s">
        <v>1681</v>
      </c>
      <c r="B646" s="15" t="s">
        <v>2676</v>
      </c>
      <c r="C646" s="1" t="s">
        <v>8027</v>
      </c>
      <c r="D646" s="1" t="s">
        <v>8028</v>
      </c>
      <c r="E646" s="1" t="s">
        <v>8029</v>
      </c>
      <c r="F646" s="1" t="s">
        <v>8030</v>
      </c>
      <c r="G646" s="1" t="s">
        <v>2949</v>
      </c>
      <c r="H646" s="2">
        <v>1</v>
      </c>
      <c r="I646" s="1" t="s">
        <v>8031</v>
      </c>
      <c r="J646" s="19">
        <v>27.5</v>
      </c>
      <c r="K646" s="1" t="s">
        <v>8032</v>
      </c>
      <c r="L646" s="1" t="s">
        <v>2968</v>
      </c>
      <c r="M646" s="1" t="s">
        <v>2949</v>
      </c>
      <c r="N646" s="1" t="s">
        <v>8033</v>
      </c>
      <c r="O646" s="16" t="s">
        <v>2677</v>
      </c>
      <c r="P646" s="17" t="s">
        <v>1681</v>
      </c>
      <c r="Q646" s="18" t="s">
        <v>2678</v>
      </c>
      <c r="R646" s="1" t="s">
        <v>2679</v>
      </c>
      <c r="S646" s="1" t="s">
        <v>1684</v>
      </c>
      <c r="T646" s="1" t="s">
        <v>1685</v>
      </c>
      <c r="U646" s="6"/>
      <c r="V646" s="30">
        <f>VLOOKUP(B646,AC:AE, 3, FALSE)</f>
      </c>
      <c r="W646" s="1" t="s">
        <v>86</v>
      </c>
      <c r="X646" s="1" t="s">
        <v>2970</v>
      </c>
      <c r="Y646" s="6"/>
      <c r="Z646" s="6"/>
      <c r="AA646" s="6"/>
      <c r="AB646" s="6"/>
      <c r="AC646" s="1" t="s">
        <v>1440</v>
      </c>
      <c r="AD646" s="32" t="s">
        <v>8034</v>
      </c>
      <c r="AE646" s="1" t="s">
        <v>62</v>
      </c>
      <c r="AF646" s="6"/>
      <c r="AG646" s="6"/>
      <c r="AH646" s="6"/>
      <c r="AI646" s="6"/>
      <c r="AJ646" s="6"/>
      <c r="AK646" s="3"/>
      <c r="AL646" s="6"/>
      <c r="AM646" s="6"/>
      <c r="AN646" s="6"/>
      <c r="AO646" s="6"/>
      <c r="AP646" s="6"/>
      <c r="AQ646" s="6"/>
      <c r="AR646" s="6"/>
      <c r="AS646" s="6"/>
      <c r="AT646" s="6"/>
      <c r="AU646" s="6"/>
      <c r="AV646" s="32"/>
      <c r="AW646" s="32"/>
      <c r="AX646" s="6"/>
      <c r="AY646" s="6"/>
      <c r="AZ646" s="6"/>
      <c r="BA646" s="6"/>
      <c r="BB646" s="6"/>
      <c r="BC646" s="6"/>
      <c r="BD646" s="3"/>
    </row>
    <row x14ac:dyDescent="0.25" r="647" customHeight="1" ht="15.75">
      <c r="A647" s="17" t="s">
        <v>16</v>
      </c>
      <c r="B647" s="15" t="s">
        <v>1440</v>
      </c>
      <c r="C647" s="1" t="s">
        <v>8035</v>
      </c>
      <c r="D647" s="1" t="s">
        <v>8036</v>
      </c>
      <c r="E647" s="1" t="s">
        <v>8037</v>
      </c>
      <c r="F647" s="1" t="s">
        <v>8038</v>
      </c>
      <c r="G647" s="1" t="s">
        <v>2949</v>
      </c>
      <c r="H647" s="2">
        <v>1</v>
      </c>
      <c r="I647" s="1" t="s">
        <v>4177</v>
      </c>
      <c r="J647" s="2">
        <v>1</v>
      </c>
      <c r="K647" s="1" t="s">
        <v>8039</v>
      </c>
      <c r="L647" s="1" t="s">
        <v>3752</v>
      </c>
      <c r="M647" s="1" t="s">
        <v>2953</v>
      </c>
      <c r="N647" s="1" t="s">
        <v>8040</v>
      </c>
      <c r="O647" s="16" t="s">
        <v>1441</v>
      </c>
      <c r="P647" s="17" t="s">
        <v>16</v>
      </c>
      <c r="Q647" s="18" t="s">
        <v>1442</v>
      </c>
      <c r="R647" s="1" t="s">
        <v>1443</v>
      </c>
      <c r="S647" s="1" t="s">
        <v>1684</v>
      </c>
      <c r="T647" s="1" t="s">
        <v>1685</v>
      </c>
      <c r="U647" s="6"/>
      <c r="V647" s="30">
        <f>VLOOKUP(B647,AC:AE, 3, FALSE)</f>
      </c>
      <c r="W647" s="1" t="s">
        <v>86</v>
      </c>
      <c r="X647" s="6"/>
      <c r="Y647" s="6"/>
      <c r="Z647" s="6"/>
      <c r="AA647" s="6"/>
      <c r="AB647" s="6"/>
      <c r="AC647" s="1" t="s">
        <v>1444</v>
      </c>
      <c r="AD647" s="32" t="s">
        <v>1445</v>
      </c>
      <c r="AE647" s="1" t="s">
        <v>75</v>
      </c>
      <c r="AF647" s="6"/>
      <c r="AG647" s="6"/>
      <c r="AH647" s="6"/>
      <c r="AI647" s="6"/>
      <c r="AJ647" s="6"/>
      <c r="AK647" s="3"/>
      <c r="AL647" s="6"/>
      <c r="AM647" s="6"/>
      <c r="AN647" s="6"/>
      <c r="AO647" s="6"/>
      <c r="AP647" s="6"/>
      <c r="AQ647" s="6"/>
      <c r="AR647" s="6"/>
      <c r="AS647" s="6"/>
      <c r="AT647" s="6"/>
      <c r="AU647" s="6"/>
      <c r="AV647" s="32"/>
      <c r="AW647" s="32"/>
      <c r="AX647" s="6"/>
      <c r="AY647" s="6"/>
      <c r="AZ647" s="6"/>
      <c r="BA647" s="6"/>
      <c r="BB647" s="6"/>
      <c r="BC647" s="6"/>
      <c r="BD647" s="3"/>
    </row>
    <row x14ac:dyDescent="0.25" r="648" customHeight="1" ht="15.75">
      <c r="A648" s="17" t="s">
        <v>16</v>
      </c>
      <c r="B648" s="15" t="s">
        <v>1444</v>
      </c>
      <c r="C648" s="1" t="s">
        <v>8041</v>
      </c>
      <c r="D648" s="1" t="s">
        <v>5858</v>
      </c>
      <c r="E648" s="1" t="s">
        <v>8042</v>
      </c>
      <c r="F648" s="1" t="s">
        <v>8043</v>
      </c>
      <c r="G648" s="1" t="s">
        <v>2949</v>
      </c>
      <c r="H648" s="19">
        <v>0.672897196</v>
      </c>
      <c r="I648" s="1" t="s">
        <v>8044</v>
      </c>
      <c r="J648" s="19">
        <v>16.5</v>
      </c>
      <c r="K648" s="1" t="s">
        <v>3714</v>
      </c>
      <c r="L648" s="1" t="s">
        <v>6509</v>
      </c>
      <c r="M648" s="1" t="s">
        <v>2953</v>
      </c>
      <c r="N648" s="1" t="s">
        <v>8045</v>
      </c>
      <c r="O648" s="16" t="s">
        <v>1445</v>
      </c>
      <c r="P648" s="17" t="s">
        <v>16</v>
      </c>
      <c r="Q648" s="18" t="s">
        <v>1446</v>
      </c>
      <c r="R648" s="1" t="s">
        <v>1447</v>
      </c>
      <c r="S648" s="1" t="s">
        <v>1721</v>
      </c>
      <c r="T648" s="1" t="s">
        <v>1685</v>
      </c>
      <c r="U648" s="6"/>
      <c r="V648" s="30">
        <f>VLOOKUP(B648,AC:AE, 3, FALSE)</f>
      </c>
      <c r="W648" s="1" t="s">
        <v>86</v>
      </c>
      <c r="X648" s="6"/>
      <c r="Y648" s="6"/>
      <c r="Z648" s="6"/>
      <c r="AA648" s="6"/>
      <c r="AB648" s="6"/>
      <c r="AC648" s="1" t="s">
        <v>2680</v>
      </c>
      <c r="AD648" s="32" t="s">
        <v>2681</v>
      </c>
      <c r="AE648" s="1" t="s">
        <v>126</v>
      </c>
      <c r="AF648" s="6"/>
      <c r="AG648" s="6"/>
      <c r="AH648" s="6"/>
      <c r="AI648" s="6"/>
      <c r="AJ648" s="6"/>
      <c r="AK648" s="3"/>
      <c r="AL648" s="6"/>
      <c r="AM648" s="6"/>
      <c r="AN648" s="6"/>
      <c r="AO648" s="6"/>
      <c r="AP648" s="6"/>
      <c r="AQ648" s="6"/>
      <c r="AR648" s="6"/>
      <c r="AS648" s="6"/>
      <c r="AT648" s="6"/>
      <c r="AU648" s="6"/>
      <c r="AV648" s="32"/>
      <c r="AW648" s="32"/>
      <c r="AX648" s="6"/>
      <c r="AY648" s="6"/>
      <c r="AZ648" s="6"/>
      <c r="BA648" s="6"/>
      <c r="BB648" s="6"/>
      <c r="BC648" s="6"/>
      <c r="BD648" s="3"/>
    </row>
    <row x14ac:dyDescent="0.25" r="649" customHeight="1" ht="15.75">
      <c r="A649" s="17" t="s">
        <v>1681</v>
      </c>
      <c r="B649" s="15" t="s">
        <v>2680</v>
      </c>
      <c r="C649" s="1" t="s">
        <v>8046</v>
      </c>
      <c r="D649" s="1" t="s">
        <v>8047</v>
      </c>
      <c r="E649" s="1" t="s">
        <v>8048</v>
      </c>
      <c r="F649" s="1" t="s">
        <v>8049</v>
      </c>
      <c r="G649" s="1" t="s">
        <v>2949</v>
      </c>
      <c r="H649" s="2">
        <v>1</v>
      </c>
      <c r="I649" s="1" t="s">
        <v>8050</v>
      </c>
      <c r="J649" s="2">
        <v>16</v>
      </c>
      <c r="K649" s="1" t="s">
        <v>8051</v>
      </c>
      <c r="L649" s="1" t="s">
        <v>2968</v>
      </c>
      <c r="M649" s="1" t="s">
        <v>2949</v>
      </c>
      <c r="N649" s="1" t="s">
        <v>8052</v>
      </c>
      <c r="O649" s="16" t="s">
        <v>2681</v>
      </c>
      <c r="P649" s="17" t="s">
        <v>1681</v>
      </c>
      <c r="Q649" s="18" t="s">
        <v>2682</v>
      </c>
      <c r="R649" s="1" t="s">
        <v>2683</v>
      </c>
      <c r="S649" s="1" t="s">
        <v>1690</v>
      </c>
      <c r="T649" s="1" t="s">
        <v>1690</v>
      </c>
      <c r="U649" s="6"/>
      <c r="V649" s="30">
        <f>VLOOKUP(B649,AC:AE, 3, FALSE)</f>
      </c>
      <c r="W649" s="1" t="s">
        <v>86</v>
      </c>
      <c r="X649" s="1" t="s">
        <v>2970</v>
      </c>
      <c r="Y649" s="6"/>
      <c r="Z649" s="6"/>
      <c r="AA649" s="6"/>
      <c r="AB649" s="6"/>
      <c r="AC649" s="1" t="s">
        <v>2684</v>
      </c>
      <c r="AD649" s="32" t="s">
        <v>2685</v>
      </c>
      <c r="AE649" s="1" t="s">
        <v>67</v>
      </c>
      <c r="AF649" s="6"/>
      <c r="AG649" s="6"/>
      <c r="AH649" s="6"/>
      <c r="AI649" s="6"/>
      <c r="AJ649" s="6"/>
      <c r="AK649" s="3"/>
      <c r="AL649" s="6"/>
      <c r="AM649" s="6"/>
      <c r="AN649" s="6"/>
      <c r="AO649" s="6"/>
      <c r="AP649" s="6"/>
      <c r="AQ649" s="6"/>
      <c r="AR649" s="6"/>
      <c r="AS649" s="6"/>
      <c r="AT649" s="6"/>
      <c r="AU649" s="6"/>
      <c r="AV649" s="32"/>
      <c r="AW649" s="32"/>
      <c r="AX649" s="6"/>
      <c r="AY649" s="6"/>
      <c r="AZ649" s="6"/>
      <c r="BA649" s="6"/>
      <c r="BB649" s="6"/>
      <c r="BC649" s="6"/>
      <c r="BD649" s="3"/>
    </row>
    <row x14ac:dyDescent="0.25" r="650" customHeight="1" ht="15.75">
      <c r="A650" s="17" t="s">
        <v>1681</v>
      </c>
      <c r="B650" s="15" t="s">
        <v>2684</v>
      </c>
      <c r="C650" s="1" t="s">
        <v>8053</v>
      </c>
      <c r="D650" s="1" t="s">
        <v>3241</v>
      </c>
      <c r="E650" s="1" t="s">
        <v>8054</v>
      </c>
      <c r="F650" s="1" t="s">
        <v>8055</v>
      </c>
      <c r="G650" s="1" t="s">
        <v>2949</v>
      </c>
      <c r="H650" s="2">
        <v>1</v>
      </c>
      <c r="I650" s="1" t="s">
        <v>8056</v>
      </c>
      <c r="J650" s="19">
        <v>3.5</v>
      </c>
      <c r="K650" s="1" t="s">
        <v>8057</v>
      </c>
      <c r="L650" s="1" t="s">
        <v>2968</v>
      </c>
      <c r="M650" s="1" t="s">
        <v>2949</v>
      </c>
      <c r="N650" s="1" t="s">
        <v>8058</v>
      </c>
      <c r="O650" s="16" t="s">
        <v>2685</v>
      </c>
      <c r="P650" s="17" t="s">
        <v>1681</v>
      </c>
      <c r="Q650" s="18" t="s">
        <v>2686</v>
      </c>
      <c r="R650" s="1" t="s">
        <v>2687</v>
      </c>
      <c r="S650" s="1" t="s">
        <v>1684</v>
      </c>
      <c r="T650" s="1" t="s">
        <v>1685</v>
      </c>
      <c r="U650" s="6"/>
      <c r="V650" s="30">
        <f>VLOOKUP(B650,AC:AE, 3, FALSE)</f>
      </c>
      <c r="W650" s="1" t="s">
        <v>86</v>
      </c>
      <c r="X650" s="1" t="s">
        <v>2970</v>
      </c>
      <c r="Y650" s="6"/>
      <c r="Z650" s="6"/>
      <c r="AA650" s="6"/>
      <c r="AB650" s="6"/>
      <c r="AC650" s="1" t="s">
        <v>2688</v>
      </c>
      <c r="AD650" s="32" t="s">
        <v>2689</v>
      </c>
      <c r="AE650" s="1" t="s">
        <v>126</v>
      </c>
      <c r="AF650" s="6"/>
      <c r="AG650" s="6"/>
      <c r="AH650" s="6"/>
      <c r="AI650" s="6"/>
      <c r="AJ650" s="6"/>
      <c r="AK650" s="3"/>
      <c r="AL650" s="6"/>
      <c r="AM650" s="6"/>
      <c r="AN650" s="6"/>
      <c r="AO650" s="6"/>
      <c r="AP650" s="6"/>
      <c r="AQ650" s="6"/>
      <c r="AR650" s="6"/>
      <c r="AS650" s="6"/>
      <c r="AT650" s="6"/>
      <c r="AU650" s="6"/>
      <c r="AV650" s="32"/>
      <c r="AW650" s="32"/>
      <c r="AX650" s="6"/>
      <c r="AY650" s="6"/>
      <c r="AZ650" s="6"/>
      <c r="BA650" s="6"/>
      <c r="BB650" s="6"/>
      <c r="BC650" s="6"/>
      <c r="BD650" s="3"/>
    </row>
    <row x14ac:dyDescent="0.25" r="651" customHeight="1" ht="15.75">
      <c r="A651" s="17" t="s">
        <v>1681</v>
      </c>
      <c r="B651" s="15" t="s">
        <v>2688</v>
      </c>
      <c r="C651" s="1" t="s">
        <v>8059</v>
      </c>
      <c r="D651" s="1" t="s">
        <v>6122</v>
      </c>
      <c r="E651" s="1" t="s">
        <v>8060</v>
      </c>
      <c r="F651" s="1" t="s">
        <v>8061</v>
      </c>
      <c r="G651" s="1" t="s">
        <v>2949</v>
      </c>
      <c r="H651" s="2">
        <v>1</v>
      </c>
      <c r="I651" s="1" t="s">
        <v>8062</v>
      </c>
      <c r="J651" s="2">
        <v>20</v>
      </c>
      <c r="K651" s="1" t="s">
        <v>8063</v>
      </c>
      <c r="L651" s="1" t="s">
        <v>2968</v>
      </c>
      <c r="M651" s="1" t="s">
        <v>2949</v>
      </c>
      <c r="N651" s="1" t="s">
        <v>8064</v>
      </c>
      <c r="O651" s="16" t="s">
        <v>2689</v>
      </c>
      <c r="P651" s="17" t="s">
        <v>1681</v>
      </c>
      <c r="Q651" s="18" t="s">
        <v>2690</v>
      </c>
      <c r="R651" s="1" t="s">
        <v>2691</v>
      </c>
      <c r="S651" s="1" t="s">
        <v>1746</v>
      </c>
      <c r="T651" s="1" t="s">
        <v>1685</v>
      </c>
      <c r="U651" s="6"/>
      <c r="V651" s="30">
        <f>VLOOKUP(B651,AC:AE, 3, FALSE)</f>
      </c>
      <c r="W651" s="1" t="s">
        <v>86</v>
      </c>
      <c r="X651" s="1" t="s">
        <v>2970</v>
      </c>
      <c r="Y651" s="6"/>
      <c r="Z651" s="6"/>
      <c r="AA651" s="6"/>
      <c r="AB651" s="6"/>
      <c r="AC651" s="1" t="s">
        <v>1448</v>
      </c>
      <c r="AD651" s="32" t="s">
        <v>1449</v>
      </c>
      <c r="AE651" s="1" t="s">
        <v>135</v>
      </c>
      <c r="AF651" s="6"/>
      <c r="AG651" s="6"/>
      <c r="AH651" s="6"/>
      <c r="AI651" s="6"/>
      <c r="AJ651" s="6"/>
      <c r="AK651" s="3"/>
      <c r="AL651" s="6"/>
      <c r="AM651" s="6"/>
      <c r="AN651" s="6"/>
      <c r="AO651" s="6"/>
      <c r="AP651" s="6"/>
      <c r="AQ651" s="6"/>
      <c r="AR651" s="6"/>
      <c r="AS651" s="6"/>
      <c r="AT651" s="6"/>
      <c r="AU651" s="6"/>
      <c r="AV651" s="32"/>
      <c r="AW651" s="32"/>
      <c r="AX651" s="6"/>
      <c r="AY651" s="6"/>
      <c r="AZ651" s="6"/>
      <c r="BA651" s="6"/>
      <c r="BB651" s="6"/>
      <c r="BC651" s="6"/>
      <c r="BD651" s="3"/>
    </row>
    <row x14ac:dyDescent="0.25" r="652" customHeight="1" ht="15.75">
      <c r="A652" s="17" t="s">
        <v>32</v>
      </c>
      <c r="B652" s="15" t="s">
        <v>1448</v>
      </c>
      <c r="C652" s="1" t="s">
        <v>8065</v>
      </c>
      <c r="D652" s="1" t="s">
        <v>8066</v>
      </c>
      <c r="E652" s="1" t="s">
        <v>8067</v>
      </c>
      <c r="F652" s="1" t="s">
        <v>8068</v>
      </c>
      <c r="G652" s="1" t="s">
        <v>2953</v>
      </c>
      <c r="H652" s="19">
        <v>0.769230769</v>
      </c>
      <c r="I652" s="1" t="s">
        <v>8069</v>
      </c>
      <c r="J652" s="2">
        <v>5</v>
      </c>
      <c r="K652" s="1" t="s">
        <v>2993</v>
      </c>
      <c r="L652" s="1" t="s">
        <v>2968</v>
      </c>
      <c r="M652" s="1" t="s">
        <v>2953</v>
      </c>
      <c r="N652" s="1" t="s">
        <v>8070</v>
      </c>
      <c r="O652" s="16" t="s">
        <v>1449</v>
      </c>
      <c r="P652" s="17" t="s">
        <v>32</v>
      </c>
      <c r="Q652" s="18" t="s">
        <v>1450</v>
      </c>
      <c r="R652" s="1" t="s">
        <v>1451</v>
      </c>
      <c r="S652" s="1" t="s">
        <v>1861</v>
      </c>
      <c r="T652" s="1" t="s">
        <v>1685</v>
      </c>
      <c r="U652" s="6"/>
      <c r="V652" s="30">
        <f>VLOOKUP(B652,AC:AE, 3, FALSE)</f>
      </c>
      <c r="W652" s="1" t="s">
        <v>5592</v>
      </c>
      <c r="X652" s="6"/>
      <c r="Y652" s="6"/>
      <c r="Z652" s="6"/>
      <c r="AA652" s="6"/>
      <c r="AB652" s="6"/>
      <c r="AC652" s="1" t="s">
        <v>1452</v>
      </c>
      <c r="AD652" s="32" t="s">
        <v>1453</v>
      </c>
      <c r="AE652" s="1" t="s">
        <v>117</v>
      </c>
      <c r="AF652" s="6"/>
      <c r="AG652" s="6"/>
      <c r="AH652" s="6"/>
      <c r="AI652" s="6"/>
      <c r="AJ652" s="6"/>
      <c r="AK652" s="3"/>
      <c r="AL652" s="6"/>
      <c r="AM652" s="6"/>
      <c r="AN652" s="6"/>
      <c r="AO652" s="6"/>
      <c r="AP652" s="6"/>
      <c r="AQ652" s="6"/>
      <c r="AR652" s="6"/>
      <c r="AS652" s="6"/>
      <c r="AT652" s="6"/>
      <c r="AU652" s="6"/>
      <c r="AV652" s="32"/>
      <c r="AW652" s="32"/>
      <c r="AX652" s="6"/>
      <c r="AY652" s="6"/>
      <c r="AZ652" s="6"/>
      <c r="BA652" s="6"/>
      <c r="BB652" s="6"/>
      <c r="BC652" s="6"/>
      <c r="BD652" s="3"/>
    </row>
    <row x14ac:dyDescent="0.25" r="653" customHeight="1" ht="15.75">
      <c r="A653" s="17" t="s">
        <v>16</v>
      </c>
      <c r="B653" s="15" t="s">
        <v>1452</v>
      </c>
      <c r="C653" s="1" t="s">
        <v>8071</v>
      </c>
      <c r="D653" s="1" t="s">
        <v>8072</v>
      </c>
      <c r="E653" s="1" t="s">
        <v>8073</v>
      </c>
      <c r="F653" s="1" t="s">
        <v>8074</v>
      </c>
      <c r="G653" s="1" t="s">
        <v>2949</v>
      </c>
      <c r="H653" s="2">
        <v>1</v>
      </c>
      <c r="I653" s="1" t="s">
        <v>8075</v>
      </c>
      <c r="J653" s="19">
        <v>2.5</v>
      </c>
      <c r="K653" s="1" t="s">
        <v>4052</v>
      </c>
      <c r="L653" s="1" t="s">
        <v>2968</v>
      </c>
      <c r="M653" s="1" t="s">
        <v>2953</v>
      </c>
      <c r="N653" s="1" t="s">
        <v>8076</v>
      </c>
      <c r="O653" s="22" t="s">
        <v>1453</v>
      </c>
      <c r="P653" s="17" t="s">
        <v>16</v>
      </c>
      <c r="Q653" s="18" t="s">
        <v>1454</v>
      </c>
      <c r="R653" s="1" t="s">
        <v>1455</v>
      </c>
      <c r="S653" s="1" t="s">
        <v>1684</v>
      </c>
      <c r="T653" s="1" t="s">
        <v>1685</v>
      </c>
      <c r="U653" s="6"/>
      <c r="V653" s="30">
        <f>VLOOKUP(B653,AC:AE, 3, FALSE)</f>
      </c>
      <c r="W653" s="1" t="s">
        <v>86</v>
      </c>
      <c r="X653" s="6"/>
      <c r="Y653" s="6"/>
      <c r="Z653" s="6"/>
      <c r="AA653" s="6"/>
      <c r="AB653" s="6"/>
      <c r="AC653" s="1" t="s">
        <v>1456</v>
      </c>
      <c r="AD653" s="32" t="s">
        <v>1457</v>
      </c>
      <c r="AE653" s="1" t="s">
        <v>87</v>
      </c>
      <c r="AF653" s="6"/>
      <c r="AG653" s="6"/>
      <c r="AH653" s="6"/>
      <c r="AI653" s="6"/>
      <c r="AJ653" s="6"/>
      <c r="AK653" s="3"/>
      <c r="AL653" s="6"/>
      <c r="AM653" s="6"/>
      <c r="AN653" s="6"/>
      <c r="AO653" s="6"/>
      <c r="AP653" s="6"/>
      <c r="AQ653" s="6"/>
      <c r="AR653" s="6"/>
      <c r="AS653" s="6"/>
      <c r="AT653" s="6"/>
      <c r="AU653" s="6"/>
      <c r="AV653" s="32"/>
      <c r="AW653" s="32"/>
      <c r="AX653" s="6"/>
      <c r="AY653" s="6"/>
      <c r="AZ653" s="6"/>
      <c r="BA653" s="6"/>
      <c r="BB653" s="6"/>
      <c r="BC653" s="6"/>
      <c r="BD653" s="3"/>
    </row>
    <row x14ac:dyDescent="0.25" r="654" customHeight="1" ht="15.75">
      <c r="A654" s="17" t="s">
        <v>16</v>
      </c>
      <c r="B654" s="15" t="s">
        <v>1456</v>
      </c>
      <c r="C654" s="1" t="s">
        <v>8077</v>
      </c>
      <c r="D654" s="1" t="s">
        <v>5439</v>
      </c>
      <c r="E654" s="1" t="s">
        <v>8078</v>
      </c>
      <c r="F654" s="1" t="s">
        <v>8079</v>
      </c>
      <c r="G654" s="1" t="s">
        <v>2949</v>
      </c>
      <c r="H654" s="19">
        <v>0.736842105</v>
      </c>
      <c r="I654" s="1" t="s">
        <v>8080</v>
      </c>
      <c r="J654" s="19">
        <v>2.5</v>
      </c>
      <c r="K654" s="1" t="s">
        <v>8081</v>
      </c>
      <c r="L654" s="1" t="s">
        <v>2968</v>
      </c>
      <c r="M654" s="1" t="s">
        <v>2953</v>
      </c>
      <c r="N654" s="1" t="s">
        <v>8082</v>
      </c>
      <c r="O654" s="16" t="s">
        <v>1457</v>
      </c>
      <c r="P654" s="17" t="s">
        <v>16</v>
      </c>
      <c r="Q654" s="18" t="s">
        <v>1458</v>
      </c>
      <c r="R654" s="1" t="s">
        <v>1459</v>
      </c>
      <c r="S654" s="1" t="s">
        <v>1684</v>
      </c>
      <c r="T654" s="1" t="s">
        <v>1685</v>
      </c>
      <c r="U654" s="6"/>
      <c r="V654" s="30">
        <f>VLOOKUP(B654,AC:AE, 3, FALSE)</f>
      </c>
      <c r="W654" s="1" t="s">
        <v>86</v>
      </c>
      <c r="X654" s="6"/>
      <c r="Y654" s="6"/>
      <c r="Z654" s="6"/>
      <c r="AA654" s="6"/>
      <c r="AB654" s="6"/>
      <c r="AC654" s="1" t="s">
        <v>2692</v>
      </c>
      <c r="AD654" s="32" t="s">
        <v>2693</v>
      </c>
      <c r="AE654" s="1" t="s">
        <v>143</v>
      </c>
      <c r="AF654" s="6"/>
      <c r="AG654" s="6"/>
      <c r="AH654" s="6"/>
      <c r="AI654" s="6"/>
      <c r="AJ654" s="6"/>
      <c r="AK654" s="3"/>
      <c r="AL654" s="6"/>
      <c r="AM654" s="6"/>
      <c r="AN654" s="6"/>
      <c r="AO654" s="6"/>
      <c r="AP654" s="6"/>
      <c r="AQ654" s="6"/>
      <c r="AR654" s="6"/>
      <c r="AS654" s="6"/>
      <c r="AT654" s="6"/>
      <c r="AU654" s="6"/>
      <c r="AV654" s="32"/>
      <c r="AW654" s="32"/>
      <c r="AX654" s="6"/>
      <c r="AY654" s="6"/>
      <c r="AZ654" s="6"/>
      <c r="BA654" s="6"/>
      <c r="BB654" s="6"/>
      <c r="BC654" s="6"/>
      <c r="BD654" s="3"/>
    </row>
    <row x14ac:dyDescent="0.25" r="655" customHeight="1" ht="15.75">
      <c r="A655" s="17" t="s">
        <v>1681</v>
      </c>
      <c r="B655" s="15" t="s">
        <v>2692</v>
      </c>
      <c r="C655" s="1" t="s">
        <v>8083</v>
      </c>
      <c r="D655" s="1" t="s">
        <v>2950</v>
      </c>
      <c r="E655" s="1" t="s">
        <v>2979</v>
      </c>
      <c r="F655" s="1" t="s">
        <v>8084</v>
      </c>
      <c r="G655" s="1" t="s">
        <v>2949</v>
      </c>
      <c r="H655" s="19">
        <v>0.8</v>
      </c>
      <c r="I655" s="1" t="s">
        <v>8085</v>
      </c>
      <c r="J655" s="2">
        <v>1</v>
      </c>
      <c r="K655" s="1" t="s">
        <v>8086</v>
      </c>
      <c r="L655" s="1" t="s">
        <v>2968</v>
      </c>
      <c r="M655" s="1" t="s">
        <v>2949</v>
      </c>
      <c r="N655" s="1" t="s">
        <v>8087</v>
      </c>
      <c r="O655" s="16" t="s">
        <v>2693</v>
      </c>
      <c r="P655" s="17" t="s">
        <v>1681</v>
      </c>
      <c r="Q655" s="18" t="s">
        <v>2694</v>
      </c>
      <c r="R655" s="1" t="s">
        <v>2695</v>
      </c>
      <c r="S655" s="1" t="s">
        <v>1684</v>
      </c>
      <c r="T655" s="1" t="s">
        <v>1685</v>
      </c>
      <c r="U655" s="6"/>
      <c r="V655" s="30">
        <f>VLOOKUP(B655,AC:AE, 3, FALSE)</f>
      </c>
      <c r="W655" s="1" t="s">
        <v>86</v>
      </c>
      <c r="X655" s="1" t="s">
        <v>2970</v>
      </c>
      <c r="Y655" s="6"/>
      <c r="Z655" s="6"/>
      <c r="AA655" s="6"/>
      <c r="AB655" s="6"/>
      <c r="AC655" s="1" t="s">
        <v>1460</v>
      </c>
      <c r="AD655" s="32" t="s">
        <v>1461</v>
      </c>
      <c r="AE655" s="1" t="s">
        <v>92</v>
      </c>
      <c r="AF655" s="6"/>
      <c r="AG655" s="6"/>
      <c r="AH655" s="6"/>
      <c r="AI655" s="6"/>
      <c r="AJ655" s="6"/>
      <c r="AK655" s="3"/>
      <c r="AL655" s="6"/>
      <c r="AM655" s="6"/>
      <c r="AN655" s="6"/>
      <c r="AO655" s="6"/>
      <c r="AP655" s="6"/>
      <c r="AQ655" s="6"/>
      <c r="AR655" s="6"/>
      <c r="AS655" s="6"/>
      <c r="AT655" s="6"/>
      <c r="AU655" s="6"/>
      <c r="AV655" s="32"/>
      <c r="AW655" s="32"/>
      <c r="AX655" s="6"/>
      <c r="AY655" s="6"/>
      <c r="AZ655" s="6"/>
      <c r="BA655" s="6"/>
      <c r="BB655" s="6"/>
      <c r="BC655" s="6"/>
      <c r="BD655" s="3"/>
    </row>
    <row x14ac:dyDescent="0.25" r="656" customHeight="1" ht="15.75">
      <c r="A656" s="17" t="s">
        <v>16</v>
      </c>
      <c r="B656" s="15" t="s">
        <v>1460</v>
      </c>
      <c r="C656" s="1" t="s">
        <v>8088</v>
      </c>
      <c r="D656" s="1" t="s">
        <v>2950</v>
      </c>
      <c r="E656" s="1" t="s">
        <v>2979</v>
      </c>
      <c r="F656" s="1" t="s">
        <v>8089</v>
      </c>
      <c r="G656" s="1" t="s">
        <v>2949</v>
      </c>
      <c r="H656" s="19">
        <v>0.666666667</v>
      </c>
      <c r="I656" s="1" t="s">
        <v>4826</v>
      </c>
      <c r="J656" s="19">
        <v>1.5</v>
      </c>
      <c r="K656" s="1" t="s">
        <v>8090</v>
      </c>
      <c r="L656" s="1" t="s">
        <v>2968</v>
      </c>
      <c r="M656" s="1" t="s">
        <v>2953</v>
      </c>
      <c r="N656" s="1" t="s">
        <v>8026</v>
      </c>
      <c r="O656" s="16" t="s">
        <v>1461</v>
      </c>
      <c r="P656" s="17" t="s">
        <v>16</v>
      </c>
      <c r="Q656" s="18" t="s">
        <v>1439</v>
      </c>
      <c r="R656" s="1" t="s">
        <v>1462</v>
      </c>
      <c r="S656" s="1" t="s">
        <v>1684</v>
      </c>
      <c r="T656" s="1" t="s">
        <v>1685</v>
      </c>
      <c r="U656" s="6"/>
      <c r="V656" s="30">
        <f>VLOOKUP(B656,AC:AE, 3, FALSE)</f>
      </c>
      <c r="W656" s="1" t="s">
        <v>86</v>
      </c>
      <c r="X656" s="6"/>
      <c r="Y656" s="6"/>
      <c r="Z656" s="6"/>
      <c r="AA656" s="6"/>
      <c r="AB656" s="6"/>
      <c r="AC656" s="1" t="s">
        <v>1463</v>
      </c>
      <c r="AD656" s="32" t="s">
        <v>1464</v>
      </c>
      <c r="AE656" s="1" t="s">
        <v>87</v>
      </c>
      <c r="AF656" s="6"/>
      <c r="AG656" s="6"/>
      <c r="AH656" s="6"/>
      <c r="AI656" s="6"/>
      <c r="AJ656" s="6"/>
      <c r="AK656" s="3"/>
      <c r="AL656" s="6"/>
      <c r="AM656" s="6"/>
      <c r="AN656" s="6"/>
      <c r="AO656" s="6"/>
      <c r="AP656" s="6"/>
      <c r="AQ656" s="6"/>
      <c r="AR656" s="6"/>
      <c r="AS656" s="6"/>
      <c r="AT656" s="6"/>
      <c r="AU656" s="6"/>
      <c r="AV656" s="32"/>
      <c r="AW656" s="32"/>
      <c r="AX656" s="6"/>
      <c r="AY656" s="6"/>
      <c r="AZ656" s="6"/>
      <c r="BA656" s="6"/>
      <c r="BB656" s="6"/>
      <c r="BC656" s="6"/>
      <c r="BD656" s="3"/>
    </row>
    <row x14ac:dyDescent="0.25" r="657" customHeight="1" ht="15.75">
      <c r="A657" s="17" t="s">
        <v>32</v>
      </c>
      <c r="B657" s="15" t="s">
        <v>1463</v>
      </c>
      <c r="C657" s="1" t="s">
        <v>8091</v>
      </c>
      <c r="D657" s="1" t="s">
        <v>7249</v>
      </c>
      <c r="E657" s="1" t="s">
        <v>8092</v>
      </c>
      <c r="F657" s="1" t="s">
        <v>8093</v>
      </c>
      <c r="G657" s="1" t="s">
        <v>2953</v>
      </c>
      <c r="H657" s="19">
        <v>0.181818182</v>
      </c>
      <c r="I657" s="1" t="s">
        <v>2950</v>
      </c>
      <c r="J657" s="2">
        <v>0</v>
      </c>
      <c r="K657" s="1" t="s">
        <v>2993</v>
      </c>
      <c r="L657" s="1" t="s">
        <v>5108</v>
      </c>
      <c r="M657" s="1" t="s">
        <v>2953</v>
      </c>
      <c r="N657" s="1" t="s">
        <v>8094</v>
      </c>
      <c r="O657" s="16" t="s">
        <v>1464</v>
      </c>
      <c r="P657" s="17" t="s">
        <v>32</v>
      </c>
      <c r="Q657" s="18" t="s">
        <v>1465</v>
      </c>
      <c r="R657" s="1" t="s">
        <v>1466</v>
      </c>
      <c r="S657" s="1" t="s">
        <v>1684</v>
      </c>
      <c r="T657" s="1" t="s">
        <v>1685</v>
      </c>
      <c r="U657" s="6"/>
      <c r="V657" s="30">
        <f>VLOOKUP(B657,AC:AE, 3, FALSE)</f>
      </c>
      <c r="W657" s="1" t="s">
        <v>5604</v>
      </c>
      <c r="X657" s="6"/>
      <c r="Y657" s="6"/>
      <c r="Z657" s="6"/>
      <c r="AA657" s="6"/>
      <c r="AB657" s="6"/>
      <c r="AC657" s="1" t="s">
        <v>1467</v>
      </c>
      <c r="AD657" s="32" t="s">
        <v>1468</v>
      </c>
      <c r="AE657" s="1" t="s">
        <v>117</v>
      </c>
      <c r="AF657" s="6"/>
      <c r="AG657" s="6"/>
      <c r="AH657" s="6"/>
      <c r="AI657" s="6"/>
      <c r="AJ657" s="6"/>
      <c r="AK657" s="3"/>
      <c r="AL657" s="6"/>
      <c r="AM657" s="6"/>
      <c r="AN657" s="6"/>
      <c r="AO657" s="6"/>
      <c r="AP657" s="6"/>
      <c r="AQ657" s="6"/>
      <c r="AR657" s="6"/>
      <c r="AS657" s="6"/>
      <c r="AT657" s="6"/>
      <c r="AU657" s="6"/>
      <c r="AV657" s="32"/>
      <c r="AW657" s="32"/>
      <c r="AX657" s="6"/>
      <c r="AY657" s="6"/>
      <c r="AZ657" s="6"/>
      <c r="BA657" s="6"/>
      <c r="BB657" s="6"/>
      <c r="BC657" s="6"/>
      <c r="BD657" s="3"/>
    </row>
    <row x14ac:dyDescent="0.25" r="658" customHeight="1" ht="15.75">
      <c r="A658" s="17" t="s">
        <v>32</v>
      </c>
      <c r="B658" s="15" t="s">
        <v>1467</v>
      </c>
      <c r="C658" s="1" t="s">
        <v>8095</v>
      </c>
      <c r="D658" s="1" t="s">
        <v>4096</v>
      </c>
      <c r="E658" s="1" t="s">
        <v>8096</v>
      </c>
      <c r="F658" s="1" t="s">
        <v>8097</v>
      </c>
      <c r="G658" s="1" t="s">
        <v>2953</v>
      </c>
      <c r="H658" s="19">
        <v>0.666666667</v>
      </c>
      <c r="I658" s="1" t="s">
        <v>6012</v>
      </c>
      <c r="J658" s="19">
        <v>0.5</v>
      </c>
      <c r="K658" s="1" t="s">
        <v>2993</v>
      </c>
      <c r="L658" s="1" t="s">
        <v>2968</v>
      </c>
      <c r="M658" s="1" t="s">
        <v>2953</v>
      </c>
      <c r="N658" s="1" t="s">
        <v>8098</v>
      </c>
      <c r="O658" s="16" t="s">
        <v>1468</v>
      </c>
      <c r="P658" s="17" t="s">
        <v>32</v>
      </c>
      <c r="Q658" s="18" t="s">
        <v>1469</v>
      </c>
      <c r="R658" s="1" t="s">
        <v>1470</v>
      </c>
      <c r="S658" s="1" t="s">
        <v>1684</v>
      </c>
      <c r="T658" s="1" t="s">
        <v>1685</v>
      </c>
      <c r="U658" s="6"/>
      <c r="V658" s="30">
        <f>VLOOKUP(B658,AC:AE, 3, FALSE)</f>
      </c>
      <c r="W658" s="1" t="s">
        <v>5613</v>
      </c>
      <c r="X658" s="6"/>
      <c r="Y658" s="6"/>
      <c r="Z658" s="6"/>
      <c r="AA658" s="6"/>
      <c r="AB658" s="6"/>
      <c r="AC658" s="1" t="s">
        <v>2696</v>
      </c>
      <c r="AD658" s="32" t="s">
        <v>2697</v>
      </c>
      <c r="AE658" s="1" t="s">
        <v>135</v>
      </c>
      <c r="AF658" s="6"/>
      <c r="AG658" s="6"/>
      <c r="AH658" s="6"/>
      <c r="AI658" s="6"/>
      <c r="AJ658" s="6"/>
      <c r="AK658" s="3"/>
      <c r="AL658" s="6"/>
      <c r="AM658" s="6"/>
      <c r="AN658" s="6"/>
      <c r="AO658" s="6"/>
      <c r="AP658" s="6"/>
      <c r="AQ658" s="6"/>
      <c r="AR658" s="6"/>
      <c r="AS658" s="6"/>
      <c r="AT658" s="6"/>
      <c r="AU658" s="6"/>
      <c r="AV658" s="32"/>
      <c r="AW658" s="32"/>
      <c r="AX658" s="6"/>
      <c r="AY658" s="6"/>
      <c r="AZ658" s="6"/>
      <c r="BA658" s="6"/>
      <c r="BB658" s="6"/>
      <c r="BC658" s="6"/>
      <c r="BD658" s="3"/>
    </row>
    <row x14ac:dyDescent="0.25" r="659" customHeight="1" ht="15.75">
      <c r="A659" s="17" t="s">
        <v>1681</v>
      </c>
      <c r="B659" s="15" t="s">
        <v>2696</v>
      </c>
      <c r="C659" s="1" t="s">
        <v>8099</v>
      </c>
      <c r="D659" s="1" t="s">
        <v>3398</v>
      </c>
      <c r="E659" s="1" t="s">
        <v>8100</v>
      </c>
      <c r="F659" s="1" t="s">
        <v>8101</v>
      </c>
      <c r="G659" s="1" t="s">
        <v>2949</v>
      </c>
      <c r="H659" s="2">
        <v>1</v>
      </c>
      <c r="I659" s="1" t="s">
        <v>4770</v>
      </c>
      <c r="J659" s="2">
        <v>1</v>
      </c>
      <c r="K659" s="1" t="s">
        <v>8102</v>
      </c>
      <c r="L659" s="1" t="s">
        <v>2968</v>
      </c>
      <c r="M659" s="1" t="s">
        <v>2949</v>
      </c>
      <c r="N659" s="1" t="s">
        <v>8103</v>
      </c>
      <c r="O659" s="16" t="s">
        <v>2697</v>
      </c>
      <c r="P659" s="17" t="s">
        <v>1681</v>
      </c>
      <c r="Q659" s="18" t="s">
        <v>1541</v>
      </c>
      <c r="R659" s="1" t="s">
        <v>2698</v>
      </c>
      <c r="S659" s="1" t="s">
        <v>1721</v>
      </c>
      <c r="T659" s="1" t="s">
        <v>1685</v>
      </c>
      <c r="U659" s="6"/>
      <c r="V659" s="30">
        <f>VLOOKUP(B659,AC:AE, 3, FALSE)</f>
      </c>
      <c r="W659" s="1" t="s">
        <v>86</v>
      </c>
      <c r="X659" s="1" t="s">
        <v>2970</v>
      </c>
      <c r="Y659" s="6"/>
      <c r="Z659" s="6"/>
      <c r="AA659" s="6"/>
      <c r="AB659" s="6"/>
      <c r="AC659" s="1" t="s">
        <v>2699</v>
      </c>
      <c r="AD659" s="32" t="s">
        <v>2700</v>
      </c>
      <c r="AE659" s="1" t="s">
        <v>27</v>
      </c>
      <c r="AF659" s="6"/>
      <c r="AG659" s="6"/>
      <c r="AH659" s="6"/>
      <c r="AI659" s="6"/>
      <c r="AJ659" s="6"/>
      <c r="AK659" s="3"/>
      <c r="AL659" s="6"/>
      <c r="AM659" s="6"/>
      <c r="AN659" s="6"/>
      <c r="AO659" s="6"/>
      <c r="AP659" s="6"/>
      <c r="AQ659" s="6"/>
      <c r="AR659" s="6"/>
      <c r="AS659" s="6"/>
      <c r="AT659" s="6"/>
      <c r="AU659" s="6"/>
      <c r="AV659" s="32"/>
      <c r="AW659" s="32"/>
      <c r="AX659" s="6"/>
      <c r="AY659" s="6"/>
      <c r="AZ659" s="6"/>
      <c r="BA659" s="6"/>
      <c r="BB659" s="6"/>
      <c r="BC659" s="6"/>
      <c r="BD659" s="3"/>
    </row>
    <row x14ac:dyDescent="0.25" r="660" customHeight="1" ht="15.75">
      <c r="A660" s="17" t="s">
        <v>1681</v>
      </c>
      <c r="B660" s="15" t="s">
        <v>2699</v>
      </c>
      <c r="C660" s="1" t="s">
        <v>8104</v>
      </c>
      <c r="D660" s="1" t="s">
        <v>2950</v>
      </c>
      <c r="E660" s="1" t="s">
        <v>2979</v>
      </c>
      <c r="F660" s="1" t="s">
        <v>8105</v>
      </c>
      <c r="G660" s="1" t="s">
        <v>2949</v>
      </c>
      <c r="H660" s="2">
        <v>1</v>
      </c>
      <c r="I660" s="1" t="s">
        <v>2950</v>
      </c>
      <c r="J660" s="2">
        <v>0</v>
      </c>
      <c r="K660" s="1" t="s">
        <v>8106</v>
      </c>
      <c r="L660" s="1" t="s">
        <v>2968</v>
      </c>
      <c r="M660" s="1" t="s">
        <v>2949</v>
      </c>
      <c r="N660" s="1" t="s">
        <v>8107</v>
      </c>
      <c r="O660" s="16" t="s">
        <v>2700</v>
      </c>
      <c r="P660" s="17" t="s">
        <v>1681</v>
      </c>
      <c r="Q660" s="18" t="s">
        <v>2701</v>
      </c>
      <c r="R660" s="1" t="s">
        <v>2702</v>
      </c>
      <c r="S660" s="1" t="s">
        <v>1746</v>
      </c>
      <c r="T660" s="1" t="s">
        <v>1685</v>
      </c>
      <c r="U660" s="6"/>
      <c r="V660" s="30">
        <f>VLOOKUP(B660,AC:AE, 3, FALSE)</f>
      </c>
      <c r="W660" s="1" t="s">
        <v>86</v>
      </c>
      <c r="X660" s="1" t="s">
        <v>2970</v>
      </c>
      <c r="Y660" s="6"/>
      <c r="Z660" s="6"/>
      <c r="AA660" s="6"/>
      <c r="AB660" s="6"/>
      <c r="AC660" s="1" t="s">
        <v>1471</v>
      </c>
      <c r="AD660" s="32" t="s">
        <v>1472</v>
      </c>
      <c r="AE660" s="1" t="s">
        <v>87</v>
      </c>
      <c r="AF660" s="6"/>
      <c r="AG660" s="6"/>
      <c r="AH660" s="6"/>
      <c r="AI660" s="6"/>
      <c r="AJ660" s="6"/>
      <c r="AK660" s="3"/>
      <c r="AL660" s="6"/>
      <c r="AM660" s="6"/>
      <c r="AN660" s="6"/>
      <c r="AO660" s="6"/>
      <c r="AP660" s="6"/>
      <c r="AQ660" s="6"/>
      <c r="AR660" s="6"/>
      <c r="AS660" s="6"/>
      <c r="AT660" s="6"/>
      <c r="AU660" s="6"/>
      <c r="AV660" s="32"/>
      <c r="AW660" s="32"/>
      <c r="AX660" s="6"/>
      <c r="AY660" s="6"/>
      <c r="AZ660" s="6"/>
      <c r="BA660" s="6"/>
      <c r="BB660" s="6"/>
      <c r="BC660" s="6"/>
      <c r="BD660" s="3"/>
    </row>
    <row x14ac:dyDescent="0.25" r="661" customHeight="1" ht="15.75">
      <c r="A661" s="17" t="s">
        <v>16</v>
      </c>
      <c r="B661" s="15" t="s">
        <v>1471</v>
      </c>
      <c r="C661" s="1" t="s">
        <v>8108</v>
      </c>
      <c r="D661" s="1" t="s">
        <v>8109</v>
      </c>
      <c r="E661" s="1" t="s">
        <v>8110</v>
      </c>
      <c r="F661" s="1" t="s">
        <v>8111</v>
      </c>
      <c r="G661" s="1" t="s">
        <v>2949</v>
      </c>
      <c r="H661" s="19">
        <v>0.375</v>
      </c>
      <c r="I661" s="1" t="s">
        <v>8112</v>
      </c>
      <c r="J661" s="2">
        <v>2</v>
      </c>
      <c r="K661" s="1" t="s">
        <v>8113</v>
      </c>
      <c r="L661" s="1" t="s">
        <v>8114</v>
      </c>
      <c r="M661" s="1" t="s">
        <v>2953</v>
      </c>
      <c r="N661" s="1" t="s">
        <v>8115</v>
      </c>
      <c r="O661" s="16" t="s">
        <v>1472</v>
      </c>
      <c r="P661" s="17" t="s">
        <v>16</v>
      </c>
      <c r="Q661" s="18" t="s">
        <v>1473</v>
      </c>
      <c r="R661" s="1" t="s">
        <v>1474</v>
      </c>
      <c r="S661" s="1" t="s">
        <v>1684</v>
      </c>
      <c r="T661" s="1" t="s">
        <v>1685</v>
      </c>
      <c r="U661" s="6"/>
      <c r="V661" s="30">
        <f>VLOOKUP(B661,AC:AE, 3, FALSE)</f>
      </c>
      <c r="W661" s="1" t="s">
        <v>86</v>
      </c>
      <c r="X661" s="6"/>
      <c r="Y661" s="6"/>
      <c r="Z661" s="6"/>
      <c r="AA661" s="6"/>
      <c r="AB661" s="6"/>
      <c r="AC661" s="1" t="s">
        <v>2703</v>
      </c>
      <c r="AD661" s="32" t="s">
        <v>2704</v>
      </c>
      <c r="AE661" s="1" t="s">
        <v>135</v>
      </c>
      <c r="AF661" s="6"/>
      <c r="AG661" s="6"/>
      <c r="AH661" s="6"/>
      <c r="AI661" s="6"/>
      <c r="AJ661" s="6"/>
      <c r="AK661" s="3"/>
      <c r="AL661" s="6"/>
      <c r="AM661" s="6"/>
      <c r="AN661" s="6"/>
      <c r="AO661" s="6"/>
      <c r="AP661" s="6"/>
      <c r="AQ661" s="6"/>
      <c r="AR661" s="6"/>
      <c r="AS661" s="6"/>
      <c r="AT661" s="6"/>
      <c r="AU661" s="6"/>
      <c r="AV661" s="32"/>
      <c r="AW661" s="32"/>
      <c r="AX661" s="6"/>
      <c r="AY661" s="6"/>
      <c r="AZ661" s="6"/>
      <c r="BA661" s="6"/>
      <c r="BB661" s="6"/>
      <c r="BC661" s="6"/>
      <c r="BD661" s="3"/>
    </row>
    <row x14ac:dyDescent="0.25" r="662" customHeight="1" ht="15.75">
      <c r="A662" s="17" t="s">
        <v>1681</v>
      </c>
      <c r="B662" s="15" t="s">
        <v>2703</v>
      </c>
      <c r="C662" s="1" t="s">
        <v>8116</v>
      </c>
      <c r="D662" s="1" t="s">
        <v>8117</v>
      </c>
      <c r="E662" s="1" t="s">
        <v>8118</v>
      </c>
      <c r="F662" s="1" t="s">
        <v>8119</v>
      </c>
      <c r="G662" s="1" t="s">
        <v>2949</v>
      </c>
      <c r="H662" s="2">
        <v>1</v>
      </c>
      <c r="I662" s="1" t="s">
        <v>2950</v>
      </c>
      <c r="J662" s="2">
        <v>0</v>
      </c>
      <c r="K662" s="1" t="s">
        <v>8120</v>
      </c>
      <c r="L662" s="1" t="s">
        <v>2968</v>
      </c>
      <c r="M662" s="1" t="s">
        <v>2949</v>
      </c>
      <c r="N662" s="1" t="s">
        <v>8121</v>
      </c>
      <c r="O662" s="16" t="s">
        <v>2704</v>
      </c>
      <c r="P662" s="17" t="s">
        <v>1681</v>
      </c>
      <c r="Q662" s="18" t="s">
        <v>1541</v>
      </c>
      <c r="R662" s="1" t="s">
        <v>2705</v>
      </c>
      <c r="S662" s="1" t="s">
        <v>1721</v>
      </c>
      <c r="T662" s="1" t="s">
        <v>1685</v>
      </c>
      <c r="U662" s="6"/>
      <c r="V662" s="30">
        <f>VLOOKUP(B662,AC:AE, 3, FALSE)</f>
      </c>
      <c r="W662" s="1" t="s">
        <v>86</v>
      </c>
      <c r="X662" s="1" t="s">
        <v>2970</v>
      </c>
      <c r="Y662" s="6"/>
      <c r="Z662" s="6"/>
      <c r="AA662" s="6"/>
      <c r="AB662" s="6"/>
      <c r="AC662" s="1" t="s">
        <v>1475</v>
      </c>
      <c r="AD662" s="32" t="s">
        <v>1476</v>
      </c>
      <c r="AE662" s="1" t="s">
        <v>67</v>
      </c>
      <c r="AF662" s="6"/>
      <c r="AG662" s="6"/>
      <c r="AH662" s="6"/>
      <c r="AI662" s="6"/>
      <c r="AJ662" s="6"/>
      <c r="AK662" s="3"/>
      <c r="AL662" s="6"/>
      <c r="AM662" s="6"/>
      <c r="AN662" s="6"/>
      <c r="AO662" s="6"/>
      <c r="AP662" s="6"/>
      <c r="AQ662" s="6"/>
      <c r="AR662" s="6"/>
      <c r="AS662" s="6"/>
      <c r="AT662" s="6"/>
      <c r="AU662" s="6"/>
      <c r="AV662" s="32"/>
      <c r="AW662" s="32"/>
      <c r="AX662" s="6"/>
      <c r="AY662" s="6"/>
      <c r="AZ662" s="6"/>
      <c r="BA662" s="6"/>
      <c r="BB662" s="6"/>
      <c r="BC662" s="6"/>
      <c r="BD662" s="3"/>
    </row>
    <row x14ac:dyDescent="0.25" r="663" customHeight="1" ht="15.75">
      <c r="A663" s="17" t="s">
        <v>32</v>
      </c>
      <c r="B663" s="15" t="s">
        <v>1475</v>
      </c>
      <c r="C663" s="1" t="s">
        <v>8122</v>
      </c>
      <c r="D663" s="1" t="s">
        <v>8123</v>
      </c>
      <c r="E663" s="1" t="s">
        <v>8124</v>
      </c>
      <c r="F663" s="1" t="s">
        <v>8125</v>
      </c>
      <c r="G663" s="1" t="s">
        <v>2953</v>
      </c>
      <c r="H663" s="2">
        <v>1</v>
      </c>
      <c r="I663" s="1" t="s">
        <v>8126</v>
      </c>
      <c r="J663" s="19">
        <v>1.5</v>
      </c>
      <c r="K663" s="1" t="s">
        <v>8127</v>
      </c>
      <c r="L663" s="1" t="s">
        <v>2968</v>
      </c>
      <c r="M663" s="1" t="s">
        <v>5756</v>
      </c>
      <c r="N663" s="1" t="s">
        <v>6480</v>
      </c>
      <c r="O663" s="16" t="s">
        <v>1476</v>
      </c>
      <c r="P663" s="17" t="s">
        <v>32</v>
      </c>
      <c r="Q663" s="18" t="s">
        <v>1477</v>
      </c>
      <c r="R663" s="1" t="s">
        <v>1478</v>
      </c>
      <c r="S663" s="1" t="s">
        <v>1684</v>
      </c>
      <c r="T663" s="1" t="s">
        <v>1685</v>
      </c>
      <c r="U663" s="6"/>
      <c r="V663" s="30">
        <f>VLOOKUP(B663,AC:AE, 3, FALSE)</f>
      </c>
      <c r="W663" s="1" t="s">
        <v>5622</v>
      </c>
      <c r="X663" s="6"/>
      <c r="Y663" s="6"/>
      <c r="Z663" s="6"/>
      <c r="AA663" s="6"/>
      <c r="AB663" s="6"/>
      <c r="AC663" s="1" t="s">
        <v>2706</v>
      </c>
      <c r="AD663" s="32" t="s">
        <v>2707</v>
      </c>
      <c r="AE663" s="1" t="s">
        <v>135</v>
      </c>
      <c r="AF663" s="6"/>
      <c r="AG663" s="6"/>
      <c r="AH663" s="6"/>
      <c r="AI663" s="6"/>
      <c r="AJ663" s="6"/>
      <c r="AK663" s="3"/>
      <c r="AL663" s="6"/>
      <c r="AM663" s="6"/>
      <c r="AN663" s="6"/>
      <c r="AO663" s="6"/>
      <c r="AP663" s="6"/>
      <c r="AQ663" s="6"/>
      <c r="AR663" s="6"/>
      <c r="AS663" s="6"/>
      <c r="AT663" s="6"/>
      <c r="AU663" s="6"/>
      <c r="AV663" s="32"/>
      <c r="AW663" s="32"/>
      <c r="AX663" s="6"/>
      <c r="AY663" s="6"/>
      <c r="AZ663" s="6"/>
      <c r="BA663" s="6"/>
      <c r="BB663" s="6"/>
      <c r="BC663" s="6"/>
      <c r="BD663" s="3"/>
    </row>
    <row x14ac:dyDescent="0.25" r="664" customHeight="1" ht="15.75">
      <c r="A664" s="17" t="s">
        <v>1681</v>
      </c>
      <c r="B664" s="15" t="s">
        <v>2706</v>
      </c>
      <c r="C664" s="1" t="s">
        <v>8128</v>
      </c>
      <c r="D664" s="1" t="s">
        <v>8129</v>
      </c>
      <c r="E664" s="1" t="s">
        <v>8130</v>
      </c>
      <c r="F664" s="1" t="s">
        <v>8131</v>
      </c>
      <c r="G664" s="1" t="s">
        <v>2949</v>
      </c>
      <c r="H664" s="2">
        <v>1</v>
      </c>
      <c r="I664" s="1" t="s">
        <v>8132</v>
      </c>
      <c r="J664" s="19">
        <v>3.5</v>
      </c>
      <c r="K664" s="1" t="s">
        <v>8133</v>
      </c>
      <c r="L664" s="1" t="s">
        <v>2968</v>
      </c>
      <c r="M664" s="1" t="s">
        <v>2949</v>
      </c>
      <c r="N664" s="1" t="s">
        <v>8134</v>
      </c>
      <c r="O664" s="16" t="s">
        <v>2707</v>
      </c>
      <c r="P664" s="17" t="s">
        <v>1681</v>
      </c>
      <c r="Q664" s="18" t="s">
        <v>2708</v>
      </c>
      <c r="R664" s="1" t="s">
        <v>2709</v>
      </c>
      <c r="S664" s="1" t="s">
        <v>1721</v>
      </c>
      <c r="T664" s="1" t="s">
        <v>1685</v>
      </c>
      <c r="U664" s="6"/>
      <c r="V664" s="30">
        <f>VLOOKUP(B664,AC:AE, 3, FALSE)</f>
      </c>
      <c r="W664" s="1" t="s">
        <v>86</v>
      </c>
      <c r="X664" s="1" t="s">
        <v>2970</v>
      </c>
      <c r="Y664" s="6"/>
      <c r="Z664" s="6"/>
      <c r="AA664" s="6"/>
      <c r="AB664" s="6"/>
      <c r="AC664" s="1" t="s">
        <v>1479</v>
      </c>
      <c r="AD664" s="1" t="s">
        <v>1480</v>
      </c>
      <c r="AE664" s="1" t="s">
        <v>126</v>
      </c>
      <c r="AF664" s="6"/>
      <c r="AG664" s="6"/>
      <c r="AH664" s="6"/>
      <c r="AI664" s="6"/>
      <c r="AJ664" s="6"/>
      <c r="AK664" s="3"/>
      <c r="AL664" s="6"/>
      <c r="AM664" s="6"/>
      <c r="AN664" s="6"/>
      <c r="AO664" s="6"/>
      <c r="AP664" s="6"/>
      <c r="AQ664" s="6"/>
      <c r="AR664" s="6"/>
      <c r="AS664" s="6"/>
      <c r="AT664" s="6"/>
      <c r="AU664" s="6"/>
      <c r="AV664" s="32"/>
      <c r="AW664" s="32"/>
      <c r="AX664" s="6"/>
      <c r="AY664" s="6"/>
      <c r="AZ664" s="6"/>
      <c r="BA664" s="6"/>
      <c r="BB664" s="6"/>
      <c r="BC664" s="6"/>
      <c r="BD664" s="3"/>
    </row>
    <row x14ac:dyDescent="0.25" r="665" customHeight="1" ht="15.75">
      <c r="A665" s="17" t="s">
        <v>16</v>
      </c>
      <c r="B665" s="15" t="s">
        <v>1479</v>
      </c>
      <c r="C665" s="1" t="s">
        <v>8135</v>
      </c>
      <c r="D665" s="1" t="s">
        <v>8136</v>
      </c>
      <c r="E665" s="1" t="s">
        <v>8137</v>
      </c>
      <c r="F665" s="1" t="s">
        <v>8138</v>
      </c>
      <c r="G665" s="1" t="s">
        <v>2949</v>
      </c>
      <c r="H665" s="2">
        <v>1</v>
      </c>
      <c r="I665" s="1" t="s">
        <v>8139</v>
      </c>
      <c r="J665" s="2">
        <v>4</v>
      </c>
      <c r="K665" s="1" t="s">
        <v>8140</v>
      </c>
      <c r="L665" s="1" t="s">
        <v>2968</v>
      </c>
      <c r="M665" s="1" t="s">
        <v>2953</v>
      </c>
      <c r="N665" s="1" t="s">
        <v>8141</v>
      </c>
      <c r="O665" s="16" t="s">
        <v>1480</v>
      </c>
      <c r="P665" s="17" t="s">
        <v>16</v>
      </c>
      <c r="Q665" s="18" t="s">
        <v>1481</v>
      </c>
      <c r="R665" s="1" t="s">
        <v>1482</v>
      </c>
      <c r="S665" s="1" t="s">
        <v>1721</v>
      </c>
      <c r="T665" s="1" t="s">
        <v>1685</v>
      </c>
      <c r="U665" s="6"/>
      <c r="V665" s="30">
        <f>VLOOKUP(B665,AC:AE, 3, FALSE)</f>
      </c>
      <c r="W665" s="1" t="s">
        <v>86</v>
      </c>
      <c r="X665" s="6"/>
      <c r="Y665" s="6"/>
      <c r="Z665" s="6"/>
      <c r="AA665" s="6"/>
      <c r="AB665" s="6"/>
      <c r="AC665" s="1" t="s">
        <v>2710</v>
      </c>
      <c r="AD665" s="32" t="s">
        <v>2711</v>
      </c>
      <c r="AE665" s="1" t="s">
        <v>87</v>
      </c>
      <c r="AF665" s="6"/>
      <c r="AG665" s="6"/>
      <c r="AH665" s="6"/>
      <c r="AI665" s="6"/>
      <c r="AJ665" s="6"/>
      <c r="AK665" s="3"/>
      <c r="AL665" s="6"/>
      <c r="AM665" s="6"/>
      <c r="AN665" s="6"/>
      <c r="AO665" s="6"/>
      <c r="AP665" s="6"/>
      <c r="AQ665" s="6"/>
      <c r="AR665" s="6"/>
      <c r="AS665" s="6"/>
      <c r="AT665" s="6"/>
      <c r="AU665" s="6"/>
      <c r="AV665" s="32"/>
      <c r="AW665" s="32"/>
      <c r="AX665" s="6"/>
      <c r="AY665" s="6"/>
      <c r="AZ665" s="6"/>
      <c r="BA665" s="6"/>
      <c r="BB665" s="6"/>
      <c r="BC665" s="6"/>
      <c r="BD665" s="3"/>
    </row>
    <row x14ac:dyDescent="0.25" r="666" customHeight="1" ht="15.75">
      <c r="A666" s="17" t="s">
        <v>1681</v>
      </c>
      <c r="B666" s="15" t="s">
        <v>2710</v>
      </c>
      <c r="C666" s="1" t="s">
        <v>8142</v>
      </c>
      <c r="D666" s="1" t="s">
        <v>3067</v>
      </c>
      <c r="E666" s="1" t="s">
        <v>8143</v>
      </c>
      <c r="F666" s="1" t="s">
        <v>8144</v>
      </c>
      <c r="G666" s="1" t="s">
        <v>2949</v>
      </c>
      <c r="H666" s="2">
        <v>1</v>
      </c>
      <c r="I666" s="1" t="s">
        <v>8145</v>
      </c>
      <c r="J666" s="19">
        <v>3.5</v>
      </c>
      <c r="K666" s="1" t="s">
        <v>8146</v>
      </c>
      <c r="L666" s="1" t="s">
        <v>2968</v>
      </c>
      <c r="M666" s="1" t="s">
        <v>2949</v>
      </c>
      <c r="N666" s="1" t="s">
        <v>8147</v>
      </c>
      <c r="O666" s="16" t="s">
        <v>2711</v>
      </c>
      <c r="P666" s="17" t="s">
        <v>1681</v>
      </c>
      <c r="Q666" s="18" t="s">
        <v>2712</v>
      </c>
      <c r="R666" s="1" t="s">
        <v>2713</v>
      </c>
      <c r="S666" s="1" t="s">
        <v>1684</v>
      </c>
      <c r="T666" s="1" t="s">
        <v>1685</v>
      </c>
      <c r="U666" s="6"/>
      <c r="V666" s="30">
        <f>VLOOKUP(B666,AC:AE, 3, FALSE)</f>
      </c>
      <c r="W666" s="1" t="s">
        <v>86</v>
      </c>
      <c r="X666" s="1" t="s">
        <v>2970</v>
      </c>
      <c r="Y666" s="6"/>
      <c r="Z666" s="6"/>
      <c r="AA666" s="6"/>
      <c r="AB666" s="6"/>
      <c r="AC666" s="1" t="s">
        <v>2714</v>
      </c>
      <c r="AD666" s="32" t="s">
        <v>2715</v>
      </c>
      <c r="AE666" s="1" t="s">
        <v>36</v>
      </c>
      <c r="AF666" s="6"/>
      <c r="AG666" s="6"/>
      <c r="AH666" s="6"/>
      <c r="AI666" s="6"/>
      <c r="AJ666" s="6"/>
      <c r="AK666" s="3"/>
      <c r="AL666" s="6"/>
      <c r="AM666" s="6"/>
      <c r="AN666" s="6"/>
      <c r="AO666" s="6"/>
      <c r="AP666" s="6"/>
      <c r="AQ666" s="6"/>
      <c r="AR666" s="6"/>
      <c r="AS666" s="6"/>
      <c r="AT666" s="6"/>
      <c r="AU666" s="6"/>
      <c r="AV666" s="32"/>
      <c r="AW666" s="32"/>
      <c r="AX666" s="6"/>
      <c r="AY666" s="6"/>
      <c r="AZ666" s="6"/>
      <c r="BA666" s="6"/>
      <c r="BB666" s="6"/>
      <c r="BC666" s="6"/>
      <c r="BD666" s="3"/>
    </row>
    <row x14ac:dyDescent="0.25" r="667" customHeight="1" ht="15.75">
      <c r="A667" s="17" t="s">
        <v>1681</v>
      </c>
      <c r="B667" s="15" t="s">
        <v>2714</v>
      </c>
      <c r="C667" s="1" t="s">
        <v>8148</v>
      </c>
      <c r="D667" s="1" t="s">
        <v>8149</v>
      </c>
      <c r="E667" s="1" t="s">
        <v>8150</v>
      </c>
      <c r="F667" s="1" t="s">
        <v>8151</v>
      </c>
      <c r="G667" s="1" t="s">
        <v>2949</v>
      </c>
      <c r="H667" s="2">
        <v>1</v>
      </c>
      <c r="I667" s="1" t="s">
        <v>2950</v>
      </c>
      <c r="J667" s="2">
        <v>0</v>
      </c>
      <c r="K667" s="1" t="s">
        <v>8152</v>
      </c>
      <c r="L667" s="1" t="s">
        <v>2968</v>
      </c>
      <c r="M667" s="1" t="s">
        <v>2949</v>
      </c>
      <c r="N667" s="1" t="s">
        <v>8153</v>
      </c>
      <c r="O667" s="16" t="s">
        <v>2715</v>
      </c>
      <c r="P667" s="17" t="s">
        <v>1681</v>
      </c>
      <c r="Q667" s="18" t="s">
        <v>2716</v>
      </c>
      <c r="R667" s="1" t="s">
        <v>2717</v>
      </c>
      <c r="S667" s="1" t="s">
        <v>1684</v>
      </c>
      <c r="T667" s="1" t="s">
        <v>1685</v>
      </c>
      <c r="U667" s="6"/>
      <c r="V667" s="30">
        <f>VLOOKUP(B667,AC:AE, 3, FALSE)</f>
      </c>
      <c r="W667" s="1" t="s">
        <v>86</v>
      </c>
      <c r="X667" s="1" t="s">
        <v>2970</v>
      </c>
      <c r="Y667" s="6"/>
      <c r="Z667" s="6"/>
      <c r="AA667" s="6"/>
      <c r="AB667" s="6"/>
      <c r="AC667" s="1" t="s">
        <v>2718</v>
      </c>
      <c r="AD667" s="32" t="s">
        <v>2719</v>
      </c>
      <c r="AE667" s="1" t="s">
        <v>62</v>
      </c>
      <c r="AF667" s="6"/>
      <c r="AG667" s="6"/>
      <c r="AH667" s="6"/>
      <c r="AI667" s="6"/>
      <c r="AJ667" s="6"/>
      <c r="AK667" s="3"/>
      <c r="AL667" s="6"/>
      <c r="AM667" s="6"/>
      <c r="AN667" s="6"/>
      <c r="AO667" s="6"/>
      <c r="AP667" s="6"/>
      <c r="AQ667" s="6"/>
      <c r="AR667" s="6"/>
      <c r="AS667" s="6"/>
      <c r="AT667" s="6"/>
      <c r="AU667" s="6"/>
      <c r="AV667" s="32"/>
      <c r="AW667" s="32"/>
      <c r="AX667" s="6"/>
      <c r="AY667" s="6"/>
      <c r="AZ667" s="6"/>
      <c r="BA667" s="6"/>
      <c r="BB667" s="6"/>
      <c r="BC667" s="6"/>
      <c r="BD667" s="3"/>
    </row>
    <row x14ac:dyDescent="0.25" r="668" customHeight="1" ht="15.75">
      <c r="A668" s="17" t="s">
        <v>1681</v>
      </c>
      <c r="B668" s="15" t="s">
        <v>2718</v>
      </c>
      <c r="C668" s="1" t="s">
        <v>8154</v>
      </c>
      <c r="D668" s="1" t="s">
        <v>8155</v>
      </c>
      <c r="E668" s="1" t="s">
        <v>8156</v>
      </c>
      <c r="F668" s="1" t="s">
        <v>8157</v>
      </c>
      <c r="G668" s="1" t="s">
        <v>2949</v>
      </c>
      <c r="H668" s="2">
        <v>1</v>
      </c>
      <c r="I668" s="1" t="s">
        <v>8158</v>
      </c>
      <c r="J668" s="19">
        <v>0.5</v>
      </c>
      <c r="K668" s="1" t="s">
        <v>8159</v>
      </c>
      <c r="L668" s="1" t="s">
        <v>2968</v>
      </c>
      <c r="M668" s="1" t="s">
        <v>2949</v>
      </c>
      <c r="N668" s="1" t="s">
        <v>8160</v>
      </c>
      <c r="O668" s="16" t="s">
        <v>2719</v>
      </c>
      <c r="P668" s="17" t="s">
        <v>1681</v>
      </c>
      <c r="Q668" s="18" t="s">
        <v>2720</v>
      </c>
      <c r="R668" s="1" t="s">
        <v>2721</v>
      </c>
      <c r="S668" s="1" t="s">
        <v>1684</v>
      </c>
      <c r="T668" s="1" t="s">
        <v>1685</v>
      </c>
      <c r="U668" s="6"/>
      <c r="V668" s="30">
        <f>VLOOKUP(B668,AC:AE, 3, FALSE)</f>
      </c>
      <c r="W668" s="1" t="s">
        <v>86</v>
      </c>
      <c r="X668" s="1" t="s">
        <v>2970</v>
      </c>
      <c r="Y668" s="6"/>
      <c r="Z668" s="6"/>
      <c r="AA668" s="6"/>
      <c r="AB668" s="6"/>
      <c r="AC668" s="1" t="s">
        <v>1483</v>
      </c>
      <c r="AD668" s="1" t="s">
        <v>1484</v>
      </c>
      <c r="AE668" s="1" t="s">
        <v>50</v>
      </c>
      <c r="AF668" s="6"/>
      <c r="AG668" s="6"/>
      <c r="AH668" s="6"/>
      <c r="AI668" s="6"/>
      <c r="AJ668" s="6"/>
      <c r="AK668" s="3"/>
      <c r="AL668" s="6"/>
      <c r="AM668" s="6"/>
      <c r="AN668" s="6"/>
      <c r="AO668" s="6"/>
      <c r="AP668" s="6"/>
      <c r="AQ668" s="6"/>
      <c r="AR668" s="6"/>
      <c r="AS668" s="6"/>
      <c r="AT668" s="6"/>
      <c r="AU668" s="6"/>
      <c r="AV668" s="32"/>
      <c r="AW668" s="32"/>
      <c r="AX668" s="6"/>
      <c r="AY668" s="6"/>
      <c r="AZ668" s="6"/>
      <c r="BA668" s="6"/>
      <c r="BB668" s="6"/>
      <c r="BC668" s="6"/>
      <c r="BD668" s="3"/>
    </row>
    <row x14ac:dyDescent="0.25" r="669" customHeight="1" ht="15.75">
      <c r="A669" s="17" t="s">
        <v>32</v>
      </c>
      <c r="B669" s="15" t="s">
        <v>1483</v>
      </c>
      <c r="C669" s="1" t="s">
        <v>8161</v>
      </c>
      <c r="D669" s="1" t="s">
        <v>8162</v>
      </c>
      <c r="E669" s="1" t="s">
        <v>8163</v>
      </c>
      <c r="F669" s="1" t="s">
        <v>8164</v>
      </c>
      <c r="G669" s="1" t="s">
        <v>2953</v>
      </c>
      <c r="H669" s="2">
        <v>1</v>
      </c>
      <c r="I669" s="1" t="s">
        <v>8165</v>
      </c>
      <c r="J669" s="19">
        <v>3.5</v>
      </c>
      <c r="K669" s="1" t="s">
        <v>2993</v>
      </c>
      <c r="L669" s="1" t="s">
        <v>2968</v>
      </c>
      <c r="M669" s="1" t="s">
        <v>2953</v>
      </c>
      <c r="N669" s="1" t="s">
        <v>6136</v>
      </c>
      <c r="O669" s="16" t="s">
        <v>1484</v>
      </c>
      <c r="P669" s="17" t="s">
        <v>32</v>
      </c>
      <c r="Q669" s="18" t="s">
        <v>1485</v>
      </c>
      <c r="R669" s="1" t="s">
        <v>1412</v>
      </c>
      <c r="S669" s="1" t="s">
        <v>1981</v>
      </c>
      <c r="T669" s="1" t="s">
        <v>1685</v>
      </c>
      <c r="U669" s="6"/>
      <c r="V669" s="30">
        <f>VLOOKUP(B669,AC:AE, 3, FALSE)</f>
      </c>
      <c r="W669" s="1" t="s">
        <v>5630</v>
      </c>
      <c r="X669" s="6"/>
      <c r="Y669" s="6"/>
      <c r="Z669" s="6"/>
      <c r="AA669" s="6"/>
      <c r="AB669" s="6"/>
      <c r="AC669" s="1" t="s">
        <v>2722</v>
      </c>
      <c r="AD669" s="32" t="s">
        <v>8166</v>
      </c>
      <c r="AE669" s="1" t="s">
        <v>62</v>
      </c>
      <c r="AF669" s="6"/>
      <c r="AG669" s="6"/>
      <c r="AH669" s="6"/>
      <c r="AI669" s="6"/>
      <c r="AJ669" s="6"/>
      <c r="AK669" s="3"/>
      <c r="AL669" s="6"/>
      <c r="AM669" s="6"/>
      <c r="AN669" s="6"/>
      <c r="AO669" s="6"/>
      <c r="AP669" s="6"/>
      <c r="AQ669" s="6"/>
      <c r="AR669" s="6"/>
      <c r="AS669" s="6"/>
      <c r="AT669" s="6"/>
      <c r="AU669" s="6"/>
      <c r="AV669" s="32"/>
      <c r="AW669" s="32"/>
      <c r="AX669" s="6"/>
      <c r="AY669" s="6"/>
      <c r="AZ669" s="6"/>
      <c r="BA669" s="6"/>
      <c r="BB669" s="6"/>
      <c r="BC669" s="6"/>
      <c r="BD669" s="3"/>
    </row>
    <row x14ac:dyDescent="0.25" r="670" customHeight="1" ht="15.75">
      <c r="A670" s="17" t="s">
        <v>1681</v>
      </c>
      <c r="B670" s="15" t="s">
        <v>2722</v>
      </c>
      <c r="C670" s="1" t="s">
        <v>8167</v>
      </c>
      <c r="D670" s="1" t="s">
        <v>8168</v>
      </c>
      <c r="E670" s="1" t="s">
        <v>8169</v>
      </c>
      <c r="F670" s="1" t="s">
        <v>8170</v>
      </c>
      <c r="G670" s="1" t="s">
        <v>2949</v>
      </c>
      <c r="H670" s="2">
        <v>1</v>
      </c>
      <c r="I670" s="1" t="s">
        <v>8171</v>
      </c>
      <c r="J670" s="2">
        <v>2</v>
      </c>
      <c r="K670" s="1" t="s">
        <v>8172</v>
      </c>
      <c r="L670" s="1" t="s">
        <v>2968</v>
      </c>
      <c r="M670" s="1" t="s">
        <v>2949</v>
      </c>
      <c r="N670" s="1" t="s">
        <v>8173</v>
      </c>
      <c r="O670" s="16" t="s">
        <v>2723</v>
      </c>
      <c r="P670" s="17" t="s">
        <v>1681</v>
      </c>
      <c r="Q670" s="18" t="s">
        <v>2724</v>
      </c>
      <c r="R670" s="1" t="s">
        <v>2725</v>
      </c>
      <c r="S670" s="1" t="s">
        <v>1684</v>
      </c>
      <c r="T670" s="1" t="s">
        <v>1685</v>
      </c>
      <c r="U670" s="6"/>
      <c r="V670" s="30">
        <f>VLOOKUP(B670,AC:AE, 3, FALSE)</f>
      </c>
      <c r="W670" s="1" t="s">
        <v>86</v>
      </c>
      <c r="X670" s="1" t="s">
        <v>2970</v>
      </c>
      <c r="Y670" s="6"/>
      <c r="Z670" s="6"/>
      <c r="AA670" s="6"/>
      <c r="AB670" s="6"/>
      <c r="AC670" s="1" t="s">
        <v>2726</v>
      </c>
      <c r="AD670" s="32" t="s">
        <v>2727</v>
      </c>
      <c r="AE670" s="1" t="s">
        <v>75</v>
      </c>
      <c r="AF670" s="6"/>
      <c r="AG670" s="6"/>
      <c r="AH670" s="6"/>
      <c r="AI670" s="6"/>
      <c r="AJ670" s="6"/>
      <c r="AK670" s="3"/>
      <c r="AL670" s="6"/>
      <c r="AM670" s="6"/>
      <c r="AN670" s="6"/>
      <c r="AO670" s="6"/>
      <c r="AP670" s="6"/>
      <c r="AQ670" s="6"/>
      <c r="AR670" s="6"/>
      <c r="AS670" s="6"/>
      <c r="AT670" s="6"/>
      <c r="AU670" s="6"/>
      <c r="AV670" s="32"/>
      <c r="AW670" s="32"/>
      <c r="AX670" s="6"/>
      <c r="AY670" s="6"/>
      <c r="AZ670" s="6"/>
      <c r="BA670" s="6"/>
      <c r="BB670" s="6"/>
      <c r="BC670" s="6"/>
      <c r="BD670" s="3"/>
    </row>
    <row x14ac:dyDescent="0.25" r="671" customHeight="1" ht="15.75">
      <c r="A671" s="17" t="s">
        <v>1681</v>
      </c>
      <c r="B671" s="15" t="s">
        <v>2726</v>
      </c>
      <c r="C671" s="1" t="s">
        <v>8174</v>
      </c>
      <c r="D671" s="1" t="s">
        <v>3323</v>
      </c>
      <c r="E671" s="1" t="s">
        <v>8175</v>
      </c>
      <c r="F671" s="1" t="s">
        <v>8176</v>
      </c>
      <c r="G671" s="1" t="s">
        <v>2949</v>
      </c>
      <c r="H671" s="19">
        <v>0.666666667</v>
      </c>
      <c r="I671" s="1" t="s">
        <v>2950</v>
      </c>
      <c r="J671" s="2">
        <v>0</v>
      </c>
      <c r="K671" s="1" t="s">
        <v>8177</v>
      </c>
      <c r="L671" s="1" t="s">
        <v>2968</v>
      </c>
      <c r="M671" s="1" t="s">
        <v>2949</v>
      </c>
      <c r="N671" s="1" t="s">
        <v>2994</v>
      </c>
      <c r="O671" s="16" t="s">
        <v>2727</v>
      </c>
      <c r="P671" s="17" t="s">
        <v>1681</v>
      </c>
      <c r="Q671" s="18" t="s">
        <v>2728</v>
      </c>
      <c r="R671" s="1" t="s">
        <v>2729</v>
      </c>
      <c r="S671" s="1" t="s">
        <v>1721</v>
      </c>
      <c r="T671" s="1" t="s">
        <v>1685</v>
      </c>
      <c r="U671" s="6"/>
      <c r="V671" s="30">
        <f>VLOOKUP(B671,AC:AE, 3, FALSE)</f>
      </c>
      <c r="W671" s="1" t="s">
        <v>86</v>
      </c>
      <c r="X671" s="1" t="s">
        <v>2970</v>
      </c>
      <c r="Y671" s="6"/>
      <c r="Z671" s="6"/>
      <c r="AA671" s="6"/>
      <c r="AB671" s="6"/>
      <c r="AC671" s="1" t="s">
        <v>1486</v>
      </c>
      <c r="AD671" s="32" t="s">
        <v>1487</v>
      </c>
      <c r="AE671" s="1" t="s">
        <v>126</v>
      </c>
      <c r="AF671" s="6"/>
      <c r="AG671" s="6"/>
      <c r="AH671" s="6"/>
      <c r="AI671" s="6"/>
      <c r="AJ671" s="6"/>
      <c r="AK671" s="3"/>
      <c r="AL671" s="6"/>
      <c r="AM671" s="6"/>
      <c r="AN671" s="6"/>
      <c r="AO671" s="6"/>
      <c r="AP671" s="6"/>
      <c r="AQ671" s="6"/>
      <c r="AR671" s="6"/>
      <c r="AS671" s="6"/>
      <c r="AT671" s="6"/>
      <c r="AU671" s="6"/>
      <c r="AV671" s="32"/>
      <c r="AW671" s="32"/>
      <c r="AX671" s="6"/>
      <c r="AY671" s="6"/>
      <c r="AZ671" s="6"/>
      <c r="BA671" s="6"/>
      <c r="BB671" s="6"/>
      <c r="BC671" s="6"/>
      <c r="BD671" s="3"/>
    </row>
    <row x14ac:dyDescent="0.25" r="672" customHeight="1" ht="15.75">
      <c r="A672" s="17" t="s">
        <v>32</v>
      </c>
      <c r="B672" s="15" t="s">
        <v>1486</v>
      </c>
      <c r="C672" s="1" t="s">
        <v>8178</v>
      </c>
      <c r="D672" s="1" t="s">
        <v>8179</v>
      </c>
      <c r="E672" s="1" t="s">
        <v>8180</v>
      </c>
      <c r="F672" s="1" t="s">
        <v>8181</v>
      </c>
      <c r="G672" s="1" t="s">
        <v>2953</v>
      </c>
      <c r="H672" s="19">
        <v>0.705882353</v>
      </c>
      <c r="I672" s="1" t="s">
        <v>8182</v>
      </c>
      <c r="J672" s="19">
        <v>3.5</v>
      </c>
      <c r="K672" s="1" t="s">
        <v>2993</v>
      </c>
      <c r="L672" s="1" t="s">
        <v>2968</v>
      </c>
      <c r="M672" s="1" t="s">
        <v>2953</v>
      </c>
      <c r="N672" s="1" t="s">
        <v>8183</v>
      </c>
      <c r="O672" s="16" t="s">
        <v>1487</v>
      </c>
      <c r="P672" s="17" t="s">
        <v>32</v>
      </c>
      <c r="Q672" s="18" t="s">
        <v>885</v>
      </c>
      <c r="R672" s="1" t="s">
        <v>1488</v>
      </c>
      <c r="S672" s="1" t="s">
        <v>1684</v>
      </c>
      <c r="T672" s="1" t="s">
        <v>1685</v>
      </c>
      <c r="U672" s="6"/>
      <c r="V672" s="30">
        <f>VLOOKUP(B672,AC:AE, 3, FALSE)</f>
      </c>
      <c r="W672" s="1" t="s">
        <v>5642</v>
      </c>
      <c r="X672" s="6"/>
      <c r="Y672" s="6"/>
      <c r="Z672" s="6"/>
      <c r="AA672" s="6"/>
      <c r="AB672" s="6"/>
      <c r="AC672" s="1" t="s">
        <v>1489</v>
      </c>
      <c r="AD672" s="32" t="s">
        <v>1490</v>
      </c>
      <c r="AE672" s="1" t="s">
        <v>43</v>
      </c>
      <c r="AF672" s="6"/>
      <c r="AG672" s="6"/>
      <c r="AH672" s="6"/>
      <c r="AI672" s="6"/>
      <c r="AJ672" s="6"/>
      <c r="AK672" s="3"/>
      <c r="AL672" s="6"/>
      <c r="AM672" s="6"/>
      <c r="AN672" s="6"/>
      <c r="AO672" s="6"/>
      <c r="AP672" s="6"/>
      <c r="AQ672" s="6"/>
      <c r="AR672" s="6"/>
      <c r="AS672" s="6"/>
      <c r="AT672" s="6"/>
      <c r="AU672" s="6"/>
      <c r="AV672" s="32"/>
      <c r="AW672" s="32"/>
      <c r="AX672" s="6"/>
      <c r="AY672" s="6"/>
      <c r="AZ672" s="6"/>
      <c r="BA672" s="6"/>
      <c r="BB672" s="6"/>
      <c r="BC672" s="6"/>
      <c r="BD672" s="3"/>
    </row>
    <row x14ac:dyDescent="0.25" r="673" customHeight="1" ht="15.75">
      <c r="A673" s="17" t="s">
        <v>16</v>
      </c>
      <c r="B673" s="15" t="s">
        <v>1489</v>
      </c>
      <c r="C673" s="1" t="s">
        <v>8184</v>
      </c>
      <c r="D673" s="1" t="s">
        <v>6348</v>
      </c>
      <c r="E673" s="1" t="s">
        <v>8185</v>
      </c>
      <c r="F673" s="1" t="s">
        <v>8186</v>
      </c>
      <c r="G673" s="1" t="s">
        <v>2949</v>
      </c>
      <c r="H673" s="2">
        <v>1</v>
      </c>
      <c r="I673" s="1" t="s">
        <v>2950</v>
      </c>
      <c r="J673" s="2">
        <v>0</v>
      </c>
      <c r="K673" s="1" t="s">
        <v>8187</v>
      </c>
      <c r="L673" s="1" t="s">
        <v>2968</v>
      </c>
      <c r="M673" s="1" t="s">
        <v>3136</v>
      </c>
      <c r="N673" s="1" t="s">
        <v>8188</v>
      </c>
      <c r="O673" s="16" t="s">
        <v>1490</v>
      </c>
      <c r="P673" s="17" t="s">
        <v>16</v>
      </c>
      <c r="Q673" s="18" t="s">
        <v>1491</v>
      </c>
      <c r="R673" s="1" t="s">
        <v>1492</v>
      </c>
      <c r="S673" s="1" t="s">
        <v>1746</v>
      </c>
      <c r="T673" s="1" t="s">
        <v>1685</v>
      </c>
      <c r="U673" s="6"/>
      <c r="V673" s="30">
        <f>VLOOKUP(B673,AC:AE, 3, FALSE)</f>
      </c>
      <c r="W673" s="1" t="s">
        <v>86</v>
      </c>
      <c r="X673" s="6"/>
      <c r="Y673" s="6"/>
      <c r="Z673" s="6"/>
      <c r="AA673" s="6"/>
      <c r="AB673" s="6"/>
      <c r="AC673" s="1" t="s">
        <v>1493</v>
      </c>
      <c r="AD673" s="1" t="s">
        <v>1494</v>
      </c>
      <c r="AE673" s="1" t="s">
        <v>50</v>
      </c>
      <c r="AF673" s="6"/>
      <c r="AG673" s="6"/>
      <c r="AH673" s="6"/>
      <c r="AI673" s="6"/>
      <c r="AJ673" s="6"/>
      <c r="AK673" s="3"/>
      <c r="AL673" s="6"/>
      <c r="AM673" s="6"/>
      <c r="AN673" s="6"/>
      <c r="AO673" s="6"/>
      <c r="AP673" s="6"/>
      <c r="AQ673" s="6"/>
      <c r="AR673" s="6"/>
      <c r="AS673" s="6"/>
      <c r="AT673" s="6"/>
      <c r="AU673" s="6"/>
      <c r="AV673" s="32"/>
      <c r="AW673" s="32"/>
      <c r="AX673" s="6"/>
      <c r="AY673" s="6"/>
      <c r="AZ673" s="6"/>
      <c r="BA673" s="6"/>
      <c r="BB673" s="6"/>
      <c r="BC673" s="6"/>
      <c r="BD673" s="3"/>
    </row>
    <row x14ac:dyDescent="0.25" r="674" customHeight="1" ht="15.75">
      <c r="A674" s="17" t="s">
        <v>32</v>
      </c>
      <c r="B674" s="15" t="s">
        <v>1493</v>
      </c>
      <c r="C674" s="1" t="s">
        <v>8189</v>
      </c>
      <c r="D674" s="1" t="s">
        <v>8190</v>
      </c>
      <c r="E674" s="1" t="s">
        <v>8191</v>
      </c>
      <c r="F674" s="1" t="s">
        <v>8192</v>
      </c>
      <c r="G674" s="1" t="s">
        <v>2953</v>
      </c>
      <c r="H674" s="2">
        <v>1</v>
      </c>
      <c r="I674" s="1" t="s">
        <v>8193</v>
      </c>
      <c r="J674" s="2">
        <v>3</v>
      </c>
      <c r="K674" s="1" t="s">
        <v>2993</v>
      </c>
      <c r="L674" s="1" t="s">
        <v>2968</v>
      </c>
      <c r="M674" s="1" t="s">
        <v>2953</v>
      </c>
      <c r="N674" s="1" t="s">
        <v>6136</v>
      </c>
      <c r="O674" s="16" t="s">
        <v>1494</v>
      </c>
      <c r="P674" s="17" t="s">
        <v>32</v>
      </c>
      <c r="Q674" s="18" t="s">
        <v>1495</v>
      </c>
      <c r="R674" s="1" t="s">
        <v>1412</v>
      </c>
      <c r="S674" s="1" t="s">
        <v>1981</v>
      </c>
      <c r="T674" s="1" t="s">
        <v>1685</v>
      </c>
      <c r="U674" s="6"/>
      <c r="V674" s="30">
        <f>VLOOKUP(B674,AC:AE, 3, FALSE)</f>
      </c>
      <c r="W674" s="1" t="s">
        <v>5650</v>
      </c>
      <c r="X674" s="6"/>
      <c r="Y674" s="6"/>
      <c r="Z674" s="6"/>
      <c r="AA674" s="6"/>
      <c r="AB674" s="6"/>
      <c r="AC674" s="1" t="s">
        <v>1496</v>
      </c>
      <c r="AD674" s="32" t="s">
        <v>1497</v>
      </c>
      <c r="AE674" s="1" t="s">
        <v>50</v>
      </c>
      <c r="AF674" s="6"/>
      <c r="AG674" s="6"/>
      <c r="AH674" s="6"/>
      <c r="AI674" s="6"/>
      <c r="AJ674" s="6"/>
      <c r="AK674" s="3"/>
      <c r="AL674" s="6"/>
      <c r="AM674" s="6"/>
      <c r="AN674" s="6"/>
      <c r="AO674" s="6"/>
      <c r="AP674" s="6"/>
      <c r="AQ674" s="6"/>
      <c r="AR674" s="6"/>
      <c r="AS674" s="6"/>
      <c r="AT674" s="6"/>
      <c r="AU674" s="6"/>
      <c r="AV674" s="32"/>
      <c r="AW674" s="32"/>
      <c r="AX674" s="6"/>
      <c r="AY674" s="6"/>
      <c r="AZ674" s="6"/>
      <c r="BA674" s="6"/>
      <c r="BB674" s="6"/>
      <c r="BC674" s="6"/>
      <c r="BD674" s="3"/>
    </row>
    <row x14ac:dyDescent="0.25" r="675" customHeight="1" ht="15.75">
      <c r="A675" s="17" t="s">
        <v>16</v>
      </c>
      <c r="B675" s="15" t="s">
        <v>1496</v>
      </c>
      <c r="C675" s="1" t="s">
        <v>8194</v>
      </c>
      <c r="D675" s="1" t="s">
        <v>2950</v>
      </c>
      <c r="E675" s="1" t="s">
        <v>2979</v>
      </c>
      <c r="F675" s="1" t="s">
        <v>8195</v>
      </c>
      <c r="G675" s="1" t="s">
        <v>2949</v>
      </c>
      <c r="H675" s="2">
        <v>1</v>
      </c>
      <c r="I675" s="1" t="s">
        <v>8196</v>
      </c>
      <c r="J675" s="19">
        <v>1.5</v>
      </c>
      <c r="K675" s="1" t="s">
        <v>8197</v>
      </c>
      <c r="L675" s="1" t="s">
        <v>2968</v>
      </c>
      <c r="M675" s="1" t="s">
        <v>2953</v>
      </c>
      <c r="N675" s="1" t="s">
        <v>6480</v>
      </c>
      <c r="O675" s="16" t="s">
        <v>1497</v>
      </c>
      <c r="P675" s="17" t="s">
        <v>16</v>
      </c>
      <c r="Q675" s="18" t="s">
        <v>1498</v>
      </c>
      <c r="R675" s="1" t="s">
        <v>1499</v>
      </c>
      <c r="S675" s="1" t="s">
        <v>1981</v>
      </c>
      <c r="T675" s="1" t="s">
        <v>1685</v>
      </c>
      <c r="U675" s="6"/>
      <c r="V675" s="30">
        <f>VLOOKUP(B675,AC:AE, 3, FALSE)</f>
      </c>
      <c r="W675" s="1" t="s">
        <v>86</v>
      </c>
      <c r="X675" s="6"/>
      <c r="Y675" s="6"/>
      <c r="Z675" s="6"/>
      <c r="AA675" s="6"/>
      <c r="AB675" s="6"/>
      <c r="AC675" s="1" t="s">
        <v>1500</v>
      </c>
      <c r="AD675" s="32" t="s">
        <v>1501</v>
      </c>
      <c r="AE675" s="1" t="s">
        <v>81</v>
      </c>
      <c r="AF675" s="6"/>
      <c r="AG675" s="6"/>
      <c r="AH675" s="6"/>
      <c r="AI675" s="6"/>
      <c r="AJ675" s="6"/>
      <c r="AK675" s="3"/>
      <c r="AL675" s="6"/>
      <c r="AM675" s="6"/>
      <c r="AN675" s="6"/>
      <c r="AO675" s="6"/>
      <c r="AP675" s="6"/>
      <c r="AQ675" s="6"/>
      <c r="AR675" s="6"/>
      <c r="AS675" s="6"/>
      <c r="AT675" s="6"/>
      <c r="AU675" s="6"/>
      <c r="AV675" s="32"/>
      <c r="AW675" s="32"/>
      <c r="AX675" s="6"/>
      <c r="AY675" s="6"/>
      <c r="AZ675" s="6"/>
      <c r="BA675" s="6"/>
      <c r="BB675" s="6"/>
      <c r="BC675" s="6"/>
      <c r="BD675" s="3"/>
    </row>
    <row x14ac:dyDescent="0.25" r="676" customHeight="1" ht="15.75">
      <c r="A676" s="17" t="s">
        <v>32</v>
      </c>
      <c r="B676" s="15" t="s">
        <v>1500</v>
      </c>
      <c r="C676" s="1" t="s">
        <v>8198</v>
      </c>
      <c r="D676" s="1" t="s">
        <v>8136</v>
      </c>
      <c r="E676" s="1" t="s">
        <v>8199</v>
      </c>
      <c r="F676" s="1" t="s">
        <v>8200</v>
      </c>
      <c r="G676" s="1" t="s">
        <v>2953</v>
      </c>
      <c r="H676" s="2">
        <v>1</v>
      </c>
      <c r="I676" s="1" t="s">
        <v>2950</v>
      </c>
      <c r="J676" s="2">
        <v>0</v>
      </c>
      <c r="K676" s="1" t="s">
        <v>2993</v>
      </c>
      <c r="L676" s="1" t="s">
        <v>2968</v>
      </c>
      <c r="M676" s="1" t="s">
        <v>2953</v>
      </c>
      <c r="N676" s="1" t="s">
        <v>6013</v>
      </c>
      <c r="O676" s="16" t="s">
        <v>1501</v>
      </c>
      <c r="P676" s="17" t="s">
        <v>32</v>
      </c>
      <c r="Q676" s="18" t="s">
        <v>1502</v>
      </c>
      <c r="R676" s="1" t="s">
        <v>1503</v>
      </c>
      <c r="S676" s="1" t="s">
        <v>1684</v>
      </c>
      <c r="T676" s="1" t="s">
        <v>1685</v>
      </c>
      <c r="U676" s="6"/>
      <c r="V676" s="30">
        <f>VLOOKUP(B676,AC:AE, 3, FALSE)</f>
      </c>
      <c r="W676" s="1" t="s">
        <v>5660</v>
      </c>
      <c r="X676" s="6"/>
      <c r="Y676" s="6"/>
      <c r="Z676" s="6"/>
      <c r="AA676" s="6"/>
      <c r="AB676" s="6"/>
      <c r="AC676" s="1" t="s">
        <v>2730</v>
      </c>
      <c r="AD676" s="1" t="s">
        <v>2731</v>
      </c>
      <c r="AE676" s="1" t="s">
        <v>36</v>
      </c>
      <c r="AF676" s="6"/>
      <c r="AG676" s="6"/>
      <c r="AH676" s="6"/>
      <c r="AI676" s="6"/>
      <c r="AJ676" s="6"/>
      <c r="AK676" s="3"/>
      <c r="AL676" s="6"/>
      <c r="AM676" s="6"/>
      <c r="AN676" s="6"/>
      <c r="AO676" s="6"/>
      <c r="AP676" s="6"/>
      <c r="AQ676" s="6"/>
      <c r="AR676" s="6"/>
      <c r="AS676" s="6"/>
      <c r="AT676" s="6"/>
      <c r="AU676" s="6"/>
      <c r="AV676" s="32"/>
      <c r="AW676" s="32"/>
      <c r="AX676" s="6"/>
      <c r="AY676" s="6"/>
      <c r="AZ676" s="6"/>
      <c r="BA676" s="6"/>
      <c r="BB676" s="6"/>
      <c r="BC676" s="6"/>
      <c r="BD676" s="3"/>
    </row>
    <row x14ac:dyDescent="0.25" r="677" customHeight="1" ht="15.75">
      <c r="A677" s="17" t="s">
        <v>1681</v>
      </c>
      <c r="B677" s="15" t="s">
        <v>2730</v>
      </c>
      <c r="C677" s="1" t="s">
        <v>8201</v>
      </c>
      <c r="D677" s="1" t="s">
        <v>8202</v>
      </c>
      <c r="E677" s="1" t="s">
        <v>8203</v>
      </c>
      <c r="F677" s="1" t="s">
        <v>8204</v>
      </c>
      <c r="G677" s="1" t="s">
        <v>2949</v>
      </c>
      <c r="H677" s="2">
        <v>1</v>
      </c>
      <c r="I677" s="1" t="s">
        <v>8205</v>
      </c>
      <c r="J677" s="19">
        <v>30.5</v>
      </c>
      <c r="K677" s="1" t="s">
        <v>8206</v>
      </c>
      <c r="L677" s="1" t="s">
        <v>2968</v>
      </c>
      <c r="M677" s="1" t="s">
        <v>2949</v>
      </c>
      <c r="N677" s="1" t="s">
        <v>8207</v>
      </c>
      <c r="O677" s="16" t="s">
        <v>2731</v>
      </c>
      <c r="P677" s="17" t="s">
        <v>1681</v>
      </c>
      <c r="Q677" s="18" t="s">
        <v>2732</v>
      </c>
      <c r="R677" s="1" t="s">
        <v>2733</v>
      </c>
      <c r="S677" s="1" t="s">
        <v>1721</v>
      </c>
      <c r="T677" s="1" t="s">
        <v>1685</v>
      </c>
      <c r="U677" s="6"/>
      <c r="V677" s="30">
        <f>VLOOKUP(B677,AC:AE, 3, FALSE)</f>
      </c>
      <c r="W677" s="1" t="s">
        <v>86</v>
      </c>
      <c r="X677" s="1" t="s">
        <v>2970</v>
      </c>
      <c r="Y677" s="6"/>
      <c r="Z677" s="6"/>
      <c r="AA677" s="6"/>
      <c r="AB677" s="6"/>
      <c r="AC677" s="1" t="s">
        <v>1504</v>
      </c>
      <c r="AD677" s="32" t="s">
        <v>1505</v>
      </c>
      <c r="AE677" s="1" t="s">
        <v>92</v>
      </c>
      <c r="AF677" s="6"/>
      <c r="AG677" s="6"/>
      <c r="AH677" s="6"/>
      <c r="AI677" s="6"/>
      <c r="AJ677" s="6"/>
      <c r="AK677" s="3"/>
      <c r="AL677" s="6"/>
      <c r="AM677" s="6"/>
      <c r="AN677" s="6"/>
      <c r="AO677" s="6"/>
      <c r="AP677" s="6"/>
      <c r="AQ677" s="6"/>
      <c r="AR677" s="6"/>
      <c r="AS677" s="6"/>
      <c r="AT677" s="6"/>
      <c r="AU677" s="6"/>
      <c r="AV677" s="32"/>
      <c r="AW677" s="32"/>
      <c r="AX677" s="6"/>
      <c r="AY677" s="6"/>
      <c r="AZ677" s="6"/>
      <c r="BA677" s="6"/>
      <c r="BB677" s="6"/>
      <c r="BC677" s="6"/>
      <c r="BD677" s="3"/>
    </row>
    <row x14ac:dyDescent="0.25" r="678" customHeight="1" ht="15.75">
      <c r="A678" s="17" t="s">
        <v>16</v>
      </c>
      <c r="B678" s="15" t="s">
        <v>1504</v>
      </c>
      <c r="C678" s="1" t="s">
        <v>8208</v>
      </c>
      <c r="D678" s="1" t="s">
        <v>2964</v>
      </c>
      <c r="E678" s="1" t="s">
        <v>8209</v>
      </c>
      <c r="F678" s="1" t="s">
        <v>8210</v>
      </c>
      <c r="G678" s="1" t="s">
        <v>2949</v>
      </c>
      <c r="H678" s="2">
        <v>1</v>
      </c>
      <c r="I678" s="1" t="s">
        <v>8211</v>
      </c>
      <c r="J678" s="19">
        <v>1.5</v>
      </c>
      <c r="K678" s="1" t="s">
        <v>8212</v>
      </c>
      <c r="L678" s="1" t="s">
        <v>2968</v>
      </c>
      <c r="M678" s="1" t="s">
        <v>2953</v>
      </c>
      <c r="N678" s="1" t="s">
        <v>8213</v>
      </c>
      <c r="O678" s="16" t="s">
        <v>1505</v>
      </c>
      <c r="P678" s="17" t="s">
        <v>16</v>
      </c>
      <c r="Q678" s="18" t="s">
        <v>1506</v>
      </c>
      <c r="R678" s="1" t="s">
        <v>1507</v>
      </c>
      <c r="S678" s="1" t="s">
        <v>1684</v>
      </c>
      <c r="T678" s="1" t="s">
        <v>1685</v>
      </c>
      <c r="U678" s="6"/>
      <c r="V678" s="30">
        <f>VLOOKUP(B678,AC:AE, 3, FALSE)</f>
      </c>
      <c r="W678" s="1" t="s">
        <v>86</v>
      </c>
      <c r="X678" s="6"/>
      <c r="Y678" s="6"/>
      <c r="Z678" s="6"/>
      <c r="AA678" s="6"/>
      <c r="AB678" s="6"/>
      <c r="AC678" s="1" t="s">
        <v>2734</v>
      </c>
      <c r="AD678" s="32" t="s">
        <v>2735</v>
      </c>
      <c r="AE678" s="1" t="s">
        <v>143</v>
      </c>
      <c r="AF678" s="6"/>
      <c r="AG678" s="6"/>
      <c r="AH678" s="6"/>
      <c r="AI678" s="6"/>
      <c r="AJ678" s="6"/>
      <c r="AK678" s="3"/>
      <c r="AL678" s="6"/>
      <c r="AM678" s="6"/>
      <c r="AN678" s="6"/>
      <c r="AO678" s="6"/>
      <c r="AP678" s="6"/>
      <c r="AQ678" s="6"/>
      <c r="AR678" s="6"/>
      <c r="AS678" s="6"/>
      <c r="AT678" s="6"/>
      <c r="AU678" s="6"/>
      <c r="AV678" s="32"/>
      <c r="AW678" s="32"/>
      <c r="AX678" s="6"/>
      <c r="AY678" s="6"/>
      <c r="AZ678" s="6"/>
      <c r="BA678" s="6"/>
      <c r="BB678" s="6"/>
      <c r="BC678" s="6"/>
      <c r="BD678" s="3"/>
    </row>
    <row x14ac:dyDescent="0.25" r="679" customHeight="1" ht="15.75">
      <c r="A679" s="17" t="s">
        <v>1681</v>
      </c>
      <c r="B679" s="15" t="s">
        <v>2734</v>
      </c>
      <c r="C679" s="1" t="s">
        <v>8214</v>
      </c>
      <c r="D679" s="1" t="s">
        <v>8215</v>
      </c>
      <c r="E679" s="1" t="s">
        <v>8216</v>
      </c>
      <c r="F679" s="1" t="s">
        <v>8217</v>
      </c>
      <c r="G679" s="1" t="s">
        <v>2949</v>
      </c>
      <c r="H679" s="2">
        <v>1</v>
      </c>
      <c r="I679" s="1" t="s">
        <v>2950</v>
      </c>
      <c r="J679" s="2">
        <v>0</v>
      </c>
      <c r="K679" s="1" t="s">
        <v>3714</v>
      </c>
      <c r="L679" s="1" t="s">
        <v>3047</v>
      </c>
      <c r="M679" s="1" t="s">
        <v>2949</v>
      </c>
      <c r="N679" s="1" t="s">
        <v>8218</v>
      </c>
      <c r="O679" s="16" t="s">
        <v>2735</v>
      </c>
      <c r="P679" s="17" t="s">
        <v>1681</v>
      </c>
      <c r="Q679" s="18" t="s">
        <v>2736</v>
      </c>
      <c r="R679" s="1" t="s">
        <v>2737</v>
      </c>
      <c r="S679" s="1" t="s">
        <v>1684</v>
      </c>
      <c r="T679" s="1" t="s">
        <v>1685</v>
      </c>
      <c r="U679" s="6"/>
      <c r="V679" s="30">
        <f>VLOOKUP(B679,AC:AE, 3, FALSE)</f>
      </c>
      <c r="W679" s="1" t="s">
        <v>86</v>
      </c>
      <c r="X679" s="1" t="s">
        <v>2970</v>
      </c>
      <c r="Y679" s="6"/>
      <c r="Z679" s="6"/>
      <c r="AA679" s="6"/>
      <c r="AB679" s="6"/>
      <c r="AC679" s="1" t="s">
        <v>1508</v>
      </c>
      <c r="AD679" s="32" t="s">
        <v>1509</v>
      </c>
      <c r="AE679" s="1" t="s">
        <v>126</v>
      </c>
      <c r="AF679" s="6"/>
      <c r="AG679" s="6"/>
      <c r="AH679" s="6"/>
      <c r="AI679" s="6"/>
      <c r="AJ679" s="6"/>
      <c r="AK679" s="3"/>
      <c r="AL679" s="6"/>
      <c r="AM679" s="6"/>
      <c r="AN679" s="6"/>
      <c r="AO679" s="6"/>
      <c r="AP679" s="6"/>
      <c r="AQ679" s="6"/>
      <c r="AR679" s="6"/>
      <c r="AS679" s="6"/>
      <c r="AT679" s="6"/>
      <c r="AU679" s="6"/>
      <c r="AV679" s="32"/>
      <c r="AW679" s="32"/>
      <c r="AX679" s="6"/>
      <c r="AY679" s="6"/>
      <c r="AZ679" s="6"/>
      <c r="BA679" s="6"/>
      <c r="BB679" s="6"/>
      <c r="BC679" s="6"/>
      <c r="BD679" s="3"/>
    </row>
    <row x14ac:dyDescent="0.25" r="680" customHeight="1" ht="15.75">
      <c r="A680" s="17" t="s">
        <v>32</v>
      </c>
      <c r="B680" s="15" t="s">
        <v>1508</v>
      </c>
      <c r="C680" s="1" t="s">
        <v>8219</v>
      </c>
      <c r="D680" s="1" t="s">
        <v>4432</v>
      </c>
      <c r="E680" s="1" t="s">
        <v>8220</v>
      </c>
      <c r="F680" s="1" t="s">
        <v>8221</v>
      </c>
      <c r="G680" s="1" t="s">
        <v>2953</v>
      </c>
      <c r="H680" s="2">
        <v>1</v>
      </c>
      <c r="I680" s="1" t="s">
        <v>8222</v>
      </c>
      <c r="J680" s="19">
        <v>3.5</v>
      </c>
      <c r="K680" s="1" t="s">
        <v>2993</v>
      </c>
      <c r="L680" s="1" t="s">
        <v>2968</v>
      </c>
      <c r="M680" s="1" t="s">
        <v>2953</v>
      </c>
      <c r="N680" s="1" t="s">
        <v>8223</v>
      </c>
      <c r="O680" s="16" t="s">
        <v>1509</v>
      </c>
      <c r="P680" s="17" t="s">
        <v>32</v>
      </c>
      <c r="Q680" s="18" t="s">
        <v>1510</v>
      </c>
      <c r="R680" s="1" t="s">
        <v>979</v>
      </c>
      <c r="S680" s="1" t="s">
        <v>1684</v>
      </c>
      <c r="T680" s="1" t="s">
        <v>1685</v>
      </c>
      <c r="U680" s="6"/>
      <c r="V680" s="30">
        <f>VLOOKUP(B680,AC:AE, 3, FALSE)</f>
      </c>
      <c r="W680" s="1" t="s">
        <v>5668</v>
      </c>
      <c r="X680" s="6"/>
      <c r="Y680" s="6"/>
      <c r="Z680" s="6"/>
      <c r="AA680" s="6"/>
      <c r="AB680" s="6"/>
      <c r="AC680" s="1" t="s">
        <v>2738</v>
      </c>
      <c r="AD680" s="32" t="s">
        <v>2739</v>
      </c>
      <c r="AE680" s="1" t="s">
        <v>87</v>
      </c>
      <c r="AF680" s="6"/>
      <c r="AG680" s="6"/>
      <c r="AH680" s="6"/>
      <c r="AI680" s="6"/>
      <c r="AJ680" s="6"/>
      <c r="AK680" s="3"/>
      <c r="AL680" s="6"/>
      <c r="AM680" s="6"/>
      <c r="AN680" s="6"/>
      <c r="AO680" s="6"/>
      <c r="AP680" s="6"/>
      <c r="AQ680" s="6"/>
      <c r="AR680" s="6"/>
      <c r="AS680" s="6"/>
      <c r="AT680" s="6"/>
      <c r="AU680" s="6"/>
      <c r="AV680" s="32"/>
      <c r="AW680" s="32"/>
      <c r="AX680" s="6"/>
      <c r="AY680" s="6"/>
      <c r="AZ680" s="6"/>
      <c r="BA680" s="6"/>
      <c r="BB680" s="6"/>
      <c r="BC680" s="6"/>
      <c r="BD680" s="3"/>
    </row>
    <row x14ac:dyDescent="0.25" r="681" customHeight="1" ht="15.75">
      <c r="A681" s="17" t="s">
        <v>1681</v>
      </c>
      <c r="B681" s="15" t="s">
        <v>2738</v>
      </c>
      <c r="C681" s="1" t="s">
        <v>8224</v>
      </c>
      <c r="D681" s="1" t="s">
        <v>8225</v>
      </c>
      <c r="E681" s="1" t="s">
        <v>8226</v>
      </c>
      <c r="F681" s="1" t="s">
        <v>8227</v>
      </c>
      <c r="G681" s="1" t="s">
        <v>2949</v>
      </c>
      <c r="H681" s="2">
        <v>1</v>
      </c>
      <c r="I681" s="1" t="s">
        <v>8228</v>
      </c>
      <c r="J681" s="19">
        <v>8.5</v>
      </c>
      <c r="K681" s="1" t="s">
        <v>8229</v>
      </c>
      <c r="L681" s="1" t="s">
        <v>8230</v>
      </c>
      <c r="M681" s="1" t="s">
        <v>2949</v>
      </c>
      <c r="N681" s="1" t="s">
        <v>8231</v>
      </c>
      <c r="O681" s="16" t="s">
        <v>2739</v>
      </c>
      <c r="P681" s="17" t="s">
        <v>1681</v>
      </c>
      <c r="Q681" s="18" t="s">
        <v>2740</v>
      </c>
      <c r="R681" s="1" t="s">
        <v>2741</v>
      </c>
      <c r="S681" s="1" t="s">
        <v>1684</v>
      </c>
      <c r="T681" s="1" t="s">
        <v>1685</v>
      </c>
      <c r="U681" s="6"/>
      <c r="V681" s="30">
        <f>VLOOKUP(B681,AC:AE, 3, FALSE)</f>
      </c>
      <c r="W681" s="1" t="s">
        <v>86</v>
      </c>
      <c r="X681" s="1" t="s">
        <v>2970</v>
      </c>
      <c r="Y681" s="6"/>
      <c r="Z681" s="6"/>
      <c r="AA681" s="6"/>
      <c r="AB681" s="6"/>
      <c r="AC681" s="1" t="s">
        <v>1511</v>
      </c>
      <c r="AD681" s="32" t="s">
        <v>1512</v>
      </c>
      <c r="AE681" s="1" t="s">
        <v>126</v>
      </c>
      <c r="AF681" s="6"/>
      <c r="AG681" s="6"/>
      <c r="AH681" s="6"/>
      <c r="AI681" s="6"/>
      <c r="AJ681" s="6"/>
      <c r="AK681" s="3"/>
      <c r="AL681" s="6"/>
      <c r="AM681" s="6"/>
      <c r="AN681" s="6"/>
      <c r="AO681" s="6"/>
      <c r="AP681" s="6"/>
      <c r="AQ681" s="6"/>
      <c r="AR681" s="6"/>
      <c r="AS681" s="6"/>
      <c r="AT681" s="6"/>
      <c r="AU681" s="6"/>
      <c r="AV681" s="32"/>
      <c r="AW681" s="32"/>
      <c r="AX681" s="6"/>
      <c r="AY681" s="6"/>
      <c r="AZ681" s="6"/>
      <c r="BA681" s="6"/>
      <c r="BB681" s="6"/>
      <c r="BC681" s="6"/>
      <c r="BD681" s="3"/>
    </row>
    <row x14ac:dyDescent="0.25" r="682" customHeight="1" ht="15.75">
      <c r="A682" s="17" t="s">
        <v>32</v>
      </c>
      <c r="B682" s="15" t="s">
        <v>1511</v>
      </c>
      <c r="C682" s="1" t="s">
        <v>8232</v>
      </c>
      <c r="D682" s="1" t="s">
        <v>8233</v>
      </c>
      <c r="E682" s="1" t="s">
        <v>8234</v>
      </c>
      <c r="F682" s="1" t="s">
        <v>8235</v>
      </c>
      <c r="G682" s="1" t="s">
        <v>2953</v>
      </c>
      <c r="H682" s="2">
        <v>1</v>
      </c>
      <c r="I682" s="1" t="s">
        <v>2950</v>
      </c>
      <c r="J682" s="2">
        <v>0</v>
      </c>
      <c r="K682" s="1" t="s">
        <v>2993</v>
      </c>
      <c r="L682" s="1" t="s">
        <v>2968</v>
      </c>
      <c r="M682" s="1" t="s">
        <v>2953</v>
      </c>
      <c r="N682" s="1" t="s">
        <v>6586</v>
      </c>
      <c r="O682" s="16" t="s">
        <v>1512</v>
      </c>
      <c r="P682" s="17" t="s">
        <v>32</v>
      </c>
      <c r="Q682" s="18" t="s">
        <v>1513</v>
      </c>
      <c r="R682" s="1" t="s">
        <v>979</v>
      </c>
      <c r="S682" s="1" t="s">
        <v>1684</v>
      </c>
      <c r="T682" s="1" t="s">
        <v>1685</v>
      </c>
      <c r="U682" s="6"/>
      <c r="V682" s="30">
        <f>VLOOKUP(B682,AC:AE, 3, FALSE)</f>
      </c>
      <c r="W682" s="1" t="s">
        <v>5677</v>
      </c>
      <c r="X682" s="6"/>
      <c r="Y682" s="6"/>
      <c r="Z682" s="6"/>
      <c r="AA682" s="6"/>
      <c r="AB682" s="6"/>
      <c r="AC682" s="1" t="s">
        <v>2742</v>
      </c>
      <c r="AD682" s="32" t="s">
        <v>2743</v>
      </c>
      <c r="AE682" s="1" t="s">
        <v>62</v>
      </c>
      <c r="AF682" s="6"/>
      <c r="AG682" s="6"/>
      <c r="AH682" s="6"/>
      <c r="AI682" s="6"/>
      <c r="AJ682" s="6"/>
      <c r="AK682" s="3"/>
      <c r="AL682" s="6"/>
      <c r="AM682" s="6"/>
      <c r="AN682" s="6"/>
      <c r="AO682" s="6"/>
      <c r="AP682" s="6"/>
      <c r="AQ682" s="6"/>
      <c r="AR682" s="6"/>
      <c r="AS682" s="6"/>
      <c r="AT682" s="6"/>
      <c r="AU682" s="6"/>
      <c r="AV682" s="32"/>
      <c r="AW682" s="32"/>
      <c r="AX682" s="6"/>
      <c r="AY682" s="6"/>
      <c r="AZ682" s="6"/>
      <c r="BA682" s="6"/>
      <c r="BB682" s="6"/>
      <c r="BC682" s="6"/>
      <c r="BD682" s="3"/>
    </row>
    <row x14ac:dyDescent="0.25" r="683" customHeight="1" ht="15.75">
      <c r="A683" s="17" t="s">
        <v>1681</v>
      </c>
      <c r="B683" s="15" t="s">
        <v>2742</v>
      </c>
      <c r="C683" s="1" t="s">
        <v>8236</v>
      </c>
      <c r="D683" s="1" t="s">
        <v>8237</v>
      </c>
      <c r="E683" s="1" t="s">
        <v>8238</v>
      </c>
      <c r="F683" s="1" t="s">
        <v>8239</v>
      </c>
      <c r="G683" s="1" t="s">
        <v>2949</v>
      </c>
      <c r="H683" s="2">
        <v>1</v>
      </c>
      <c r="I683" s="1" t="s">
        <v>8240</v>
      </c>
      <c r="J683" s="19">
        <v>24.5</v>
      </c>
      <c r="K683" s="1" t="s">
        <v>8229</v>
      </c>
      <c r="L683" s="1" t="s">
        <v>5027</v>
      </c>
      <c r="M683" s="1" t="s">
        <v>2949</v>
      </c>
      <c r="N683" s="1" t="s">
        <v>8241</v>
      </c>
      <c r="O683" s="16" t="s">
        <v>2743</v>
      </c>
      <c r="P683" s="17" t="s">
        <v>1681</v>
      </c>
      <c r="Q683" s="18" t="s">
        <v>2744</v>
      </c>
      <c r="R683" s="1" t="s">
        <v>2745</v>
      </c>
      <c r="S683" s="1" t="s">
        <v>1684</v>
      </c>
      <c r="T683" s="1" t="s">
        <v>1685</v>
      </c>
      <c r="U683" s="6"/>
      <c r="V683" s="30">
        <f>VLOOKUP(B683,AC:AE, 3, FALSE)</f>
      </c>
      <c r="W683" s="1" t="s">
        <v>86</v>
      </c>
      <c r="X683" s="1" t="s">
        <v>2970</v>
      </c>
      <c r="Y683" s="6"/>
      <c r="Z683" s="6"/>
      <c r="AA683" s="6"/>
      <c r="AB683" s="6"/>
      <c r="AC683" s="1" t="s">
        <v>2746</v>
      </c>
      <c r="AD683" s="32" t="s">
        <v>2747</v>
      </c>
      <c r="AE683" s="1" t="s">
        <v>36</v>
      </c>
      <c r="AF683" s="6"/>
      <c r="AG683" s="6"/>
      <c r="AH683" s="6"/>
      <c r="AI683" s="6"/>
      <c r="AJ683" s="6"/>
      <c r="AK683" s="3"/>
      <c r="AL683" s="6"/>
      <c r="AM683" s="6"/>
      <c r="AN683" s="6"/>
      <c r="AO683" s="6"/>
      <c r="AP683" s="6"/>
      <c r="AQ683" s="6"/>
      <c r="AR683" s="6"/>
      <c r="AS683" s="6"/>
      <c r="AT683" s="6"/>
      <c r="AU683" s="6"/>
      <c r="AV683" s="32"/>
      <c r="AW683" s="32"/>
      <c r="AX683" s="6"/>
      <c r="AY683" s="6"/>
      <c r="AZ683" s="6"/>
      <c r="BA683" s="6"/>
      <c r="BB683" s="6"/>
      <c r="BC683" s="6"/>
      <c r="BD683" s="3"/>
    </row>
    <row x14ac:dyDescent="0.25" r="684" customHeight="1" ht="15.75">
      <c r="A684" s="17" t="s">
        <v>1681</v>
      </c>
      <c r="B684" s="15" t="s">
        <v>2746</v>
      </c>
      <c r="C684" s="1" t="s">
        <v>8242</v>
      </c>
      <c r="D684" s="1" t="s">
        <v>8243</v>
      </c>
      <c r="E684" s="1" t="s">
        <v>8244</v>
      </c>
      <c r="F684" s="1" t="s">
        <v>8245</v>
      </c>
      <c r="G684" s="1" t="s">
        <v>2949</v>
      </c>
      <c r="H684" s="2">
        <v>1</v>
      </c>
      <c r="I684" s="1" t="s">
        <v>8246</v>
      </c>
      <c r="J684" s="19">
        <v>17.5</v>
      </c>
      <c r="K684" s="1" t="s">
        <v>8247</v>
      </c>
      <c r="L684" s="1" t="s">
        <v>2968</v>
      </c>
      <c r="M684" s="1" t="s">
        <v>2949</v>
      </c>
      <c r="N684" s="1" t="s">
        <v>8207</v>
      </c>
      <c r="O684" s="16" t="s">
        <v>2747</v>
      </c>
      <c r="P684" s="17" t="s">
        <v>1681</v>
      </c>
      <c r="Q684" s="18" t="s">
        <v>2748</v>
      </c>
      <c r="R684" s="1" t="s">
        <v>2749</v>
      </c>
      <c r="S684" s="1" t="s">
        <v>1690</v>
      </c>
      <c r="T684" s="1" t="s">
        <v>1690</v>
      </c>
      <c r="U684" s="6"/>
      <c r="V684" s="30">
        <f>VLOOKUP(B684,AC:AE, 3, FALSE)</f>
      </c>
      <c r="W684" s="1" t="s">
        <v>86</v>
      </c>
      <c r="X684" s="1" t="s">
        <v>2970</v>
      </c>
      <c r="Y684" s="6"/>
      <c r="Z684" s="6"/>
      <c r="AA684" s="6"/>
      <c r="AB684" s="6"/>
      <c r="AC684" s="1" t="s">
        <v>2750</v>
      </c>
      <c r="AD684" s="32" t="s">
        <v>2751</v>
      </c>
      <c r="AE684" s="1" t="s">
        <v>87</v>
      </c>
      <c r="AF684" s="6"/>
      <c r="AG684" s="6"/>
      <c r="AH684" s="6"/>
      <c r="AI684" s="6"/>
      <c r="AJ684" s="6"/>
      <c r="AK684" s="3"/>
      <c r="AL684" s="6"/>
      <c r="AM684" s="6"/>
      <c r="AN684" s="6"/>
      <c r="AO684" s="6"/>
      <c r="AP684" s="6"/>
      <c r="AQ684" s="6"/>
      <c r="AR684" s="6"/>
      <c r="AS684" s="6"/>
      <c r="AT684" s="6"/>
      <c r="AU684" s="6"/>
      <c r="AV684" s="32"/>
      <c r="AW684" s="32"/>
      <c r="AX684" s="6"/>
      <c r="AY684" s="6"/>
      <c r="AZ684" s="6"/>
      <c r="BA684" s="6"/>
      <c r="BB684" s="6"/>
      <c r="BC684" s="6"/>
      <c r="BD684" s="3"/>
    </row>
    <row x14ac:dyDescent="0.25" r="685" customHeight="1" ht="15.75">
      <c r="A685" s="17" t="s">
        <v>1693</v>
      </c>
      <c r="B685" s="15" t="s">
        <v>2750</v>
      </c>
      <c r="C685" s="1" t="s">
        <v>8248</v>
      </c>
      <c r="D685" s="1" t="s">
        <v>8249</v>
      </c>
      <c r="E685" s="1" t="s">
        <v>8250</v>
      </c>
      <c r="F685" s="1" t="s">
        <v>8251</v>
      </c>
      <c r="G685" s="1" t="s">
        <v>2953</v>
      </c>
      <c r="H685" s="19">
        <v>0.304347826</v>
      </c>
      <c r="I685" s="1" t="s">
        <v>8252</v>
      </c>
      <c r="J685" s="19">
        <v>2.5</v>
      </c>
      <c r="K685" s="1" t="s">
        <v>2993</v>
      </c>
      <c r="L685" s="1" t="s">
        <v>2968</v>
      </c>
      <c r="M685" s="1" t="s">
        <v>2949</v>
      </c>
      <c r="N685" s="1" t="s">
        <v>8253</v>
      </c>
      <c r="O685" s="16" t="s">
        <v>2751</v>
      </c>
      <c r="P685" s="17" t="s">
        <v>1693</v>
      </c>
      <c r="Q685" s="18" t="s">
        <v>2752</v>
      </c>
      <c r="R685" s="1" t="s">
        <v>2753</v>
      </c>
      <c r="S685" s="1" t="s">
        <v>1684</v>
      </c>
      <c r="T685" s="1" t="s">
        <v>1685</v>
      </c>
      <c r="U685" s="6"/>
      <c r="V685" s="30">
        <f>VLOOKUP(B685,AC:AE, 3, FALSE)</f>
      </c>
      <c r="W685" s="1" t="s">
        <v>86</v>
      </c>
      <c r="X685" s="1" t="s">
        <v>2970</v>
      </c>
      <c r="Y685" s="6"/>
      <c r="Z685" s="6"/>
      <c r="AA685" s="6"/>
      <c r="AB685" s="6"/>
      <c r="AC685" s="1" t="s">
        <v>2754</v>
      </c>
      <c r="AD685" s="32" t="s">
        <v>2755</v>
      </c>
      <c r="AE685" s="1" t="s">
        <v>27</v>
      </c>
      <c r="AF685" s="6"/>
      <c r="AG685" s="6"/>
      <c r="AH685" s="6"/>
      <c r="AI685" s="6"/>
      <c r="AJ685" s="6"/>
      <c r="AK685" s="3"/>
      <c r="AL685" s="6"/>
      <c r="AM685" s="6"/>
      <c r="AN685" s="6"/>
      <c r="AO685" s="6"/>
      <c r="AP685" s="6"/>
      <c r="AQ685" s="6"/>
      <c r="AR685" s="6"/>
      <c r="AS685" s="6"/>
      <c r="AT685" s="6"/>
      <c r="AU685" s="6"/>
      <c r="AV685" s="32"/>
      <c r="AW685" s="32"/>
      <c r="AX685" s="6"/>
      <c r="AY685" s="6"/>
      <c r="AZ685" s="6"/>
      <c r="BA685" s="6"/>
      <c r="BB685" s="6"/>
      <c r="BC685" s="6"/>
      <c r="BD685" s="3"/>
    </row>
    <row x14ac:dyDescent="0.25" r="686" customHeight="1" ht="15.75">
      <c r="A686" s="17" t="s">
        <v>1681</v>
      </c>
      <c r="B686" s="15" t="s">
        <v>2754</v>
      </c>
      <c r="C686" s="1" t="s">
        <v>8254</v>
      </c>
      <c r="D686" s="1" t="s">
        <v>8255</v>
      </c>
      <c r="E686" s="1" t="s">
        <v>8256</v>
      </c>
      <c r="F686" s="1" t="s">
        <v>8257</v>
      </c>
      <c r="G686" s="1" t="s">
        <v>2949</v>
      </c>
      <c r="H686" s="2">
        <v>1</v>
      </c>
      <c r="I686" s="1" t="s">
        <v>8258</v>
      </c>
      <c r="J686" s="19">
        <v>0.5</v>
      </c>
      <c r="K686" s="1" t="s">
        <v>3714</v>
      </c>
      <c r="L686" s="1" t="s">
        <v>4265</v>
      </c>
      <c r="M686" s="1" t="s">
        <v>2949</v>
      </c>
      <c r="N686" s="1" t="s">
        <v>3596</v>
      </c>
      <c r="O686" s="16" t="s">
        <v>2755</v>
      </c>
      <c r="P686" s="17" t="s">
        <v>1681</v>
      </c>
      <c r="Q686" s="18" t="s">
        <v>2756</v>
      </c>
      <c r="R686" s="1" t="s">
        <v>2757</v>
      </c>
      <c r="S686" s="1" t="s">
        <v>1684</v>
      </c>
      <c r="T686" s="1" t="s">
        <v>1685</v>
      </c>
      <c r="U686" s="6"/>
      <c r="V686" s="30">
        <f>VLOOKUP(B686,AC:AE, 3, FALSE)</f>
      </c>
      <c r="W686" s="1" t="s">
        <v>86</v>
      </c>
      <c r="X686" s="1" t="s">
        <v>2970</v>
      </c>
      <c r="Y686" s="6"/>
      <c r="Z686" s="6"/>
      <c r="AA686" s="6"/>
      <c r="AB686" s="6"/>
      <c r="AC686" s="1" t="s">
        <v>1514</v>
      </c>
      <c r="AD686" s="32" t="s">
        <v>8259</v>
      </c>
      <c r="AE686" s="1" t="s">
        <v>50</v>
      </c>
      <c r="AF686" s="6"/>
      <c r="AG686" s="6"/>
      <c r="AH686" s="6"/>
      <c r="AI686" s="6"/>
      <c r="AJ686" s="6"/>
      <c r="AK686" s="3"/>
      <c r="AL686" s="6"/>
      <c r="AM686" s="6"/>
      <c r="AN686" s="6"/>
      <c r="AO686" s="6"/>
      <c r="AP686" s="6"/>
      <c r="AQ686" s="6"/>
      <c r="AR686" s="6"/>
      <c r="AS686" s="6"/>
      <c r="AT686" s="6"/>
      <c r="AU686" s="6"/>
      <c r="AV686" s="32"/>
      <c r="AW686" s="32"/>
      <c r="AX686" s="6"/>
      <c r="AY686" s="6"/>
      <c r="AZ686" s="6"/>
      <c r="BA686" s="6"/>
      <c r="BB686" s="6"/>
      <c r="BC686" s="6"/>
      <c r="BD686" s="3"/>
    </row>
    <row x14ac:dyDescent="0.25" r="687" customHeight="1" ht="15.75">
      <c r="A687" s="17" t="s">
        <v>16</v>
      </c>
      <c r="B687" s="15" t="s">
        <v>1514</v>
      </c>
      <c r="C687" s="1" t="s">
        <v>8260</v>
      </c>
      <c r="D687" s="1" t="s">
        <v>2950</v>
      </c>
      <c r="E687" s="1" t="s">
        <v>2979</v>
      </c>
      <c r="F687" s="1" t="s">
        <v>8261</v>
      </c>
      <c r="G687" s="1" t="s">
        <v>2949</v>
      </c>
      <c r="H687" s="19">
        <v>0.666666667</v>
      </c>
      <c r="I687" s="1" t="s">
        <v>7789</v>
      </c>
      <c r="J687" s="2">
        <v>21</v>
      </c>
      <c r="K687" s="1" t="s">
        <v>8262</v>
      </c>
      <c r="L687" s="1" t="s">
        <v>2968</v>
      </c>
      <c r="M687" s="1" t="s">
        <v>2953</v>
      </c>
      <c r="N687" s="1" t="s">
        <v>8263</v>
      </c>
      <c r="O687" s="16" t="s">
        <v>1515</v>
      </c>
      <c r="P687" s="17" t="s">
        <v>16</v>
      </c>
      <c r="Q687" s="18" t="s">
        <v>1516</v>
      </c>
      <c r="R687" s="1" t="s">
        <v>1517</v>
      </c>
      <c r="S687" s="1" t="s">
        <v>1746</v>
      </c>
      <c r="T687" s="1" t="s">
        <v>1685</v>
      </c>
      <c r="U687" s="6"/>
      <c r="V687" s="30">
        <f>VLOOKUP(B687,AC:AE, 3, FALSE)</f>
      </c>
      <c r="W687" s="1" t="s">
        <v>86</v>
      </c>
      <c r="X687" s="6"/>
      <c r="Y687" s="6"/>
      <c r="Z687" s="6"/>
      <c r="AA687" s="6"/>
      <c r="AB687" s="6"/>
      <c r="AC687" s="1" t="s">
        <v>1518</v>
      </c>
      <c r="AD687" s="32" t="s">
        <v>1519</v>
      </c>
      <c r="AE687" s="1" t="s">
        <v>81</v>
      </c>
      <c r="AF687" s="6"/>
      <c r="AG687" s="6"/>
      <c r="AH687" s="6"/>
      <c r="AI687" s="6"/>
      <c r="AJ687" s="6"/>
      <c r="AK687" s="3"/>
      <c r="AL687" s="6"/>
      <c r="AM687" s="6"/>
      <c r="AN687" s="6"/>
      <c r="AO687" s="6"/>
      <c r="AP687" s="6"/>
      <c r="AQ687" s="6"/>
      <c r="AR687" s="6"/>
      <c r="AS687" s="6"/>
      <c r="AT687" s="6"/>
      <c r="AU687" s="6"/>
      <c r="AV687" s="32"/>
      <c r="AW687" s="32"/>
      <c r="AX687" s="6"/>
      <c r="AY687" s="6"/>
      <c r="AZ687" s="6"/>
      <c r="BA687" s="6"/>
      <c r="BB687" s="6"/>
      <c r="BC687" s="6"/>
      <c r="BD687" s="3"/>
    </row>
    <row x14ac:dyDescent="0.25" r="688" customHeight="1" ht="15.75">
      <c r="A688" s="17" t="s">
        <v>32</v>
      </c>
      <c r="B688" s="15" t="s">
        <v>1518</v>
      </c>
      <c r="C688" s="1" t="s">
        <v>8264</v>
      </c>
      <c r="D688" s="1" t="s">
        <v>8265</v>
      </c>
      <c r="E688" s="1" t="s">
        <v>8266</v>
      </c>
      <c r="F688" s="1" t="s">
        <v>8267</v>
      </c>
      <c r="G688" s="1" t="s">
        <v>2953</v>
      </c>
      <c r="H688" s="2">
        <v>1</v>
      </c>
      <c r="I688" s="1" t="s">
        <v>8268</v>
      </c>
      <c r="J688" s="2">
        <v>8</v>
      </c>
      <c r="K688" s="1" t="s">
        <v>2993</v>
      </c>
      <c r="L688" s="1" t="s">
        <v>2968</v>
      </c>
      <c r="M688" s="1" t="s">
        <v>2953</v>
      </c>
      <c r="N688" s="1" t="s">
        <v>8269</v>
      </c>
      <c r="O688" s="16" t="s">
        <v>1519</v>
      </c>
      <c r="P688" s="17" t="s">
        <v>32</v>
      </c>
      <c r="Q688" s="18" t="s">
        <v>1520</v>
      </c>
      <c r="R688" s="1" t="s">
        <v>1521</v>
      </c>
      <c r="S688" s="1" t="s">
        <v>1684</v>
      </c>
      <c r="T688" s="1" t="s">
        <v>1685</v>
      </c>
      <c r="U688" s="6"/>
      <c r="V688" s="30">
        <f>VLOOKUP(B688,AC:AE, 3, FALSE)</f>
      </c>
      <c r="W688" s="1" t="s">
        <v>5685</v>
      </c>
      <c r="X688" s="6"/>
      <c r="Y688" s="6"/>
      <c r="Z688" s="6"/>
      <c r="AA688" s="6"/>
      <c r="AB688" s="6"/>
      <c r="AC688" s="1" t="s">
        <v>2758</v>
      </c>
      <c r="AD688" s="1" t="s">
        <v>2759</v>
      </c>
      <c r="AE688" s="1" t="s">
        <v>27</v>
      </c>
      <c r="AF688" s="6"/>
      <c r="AG688" s="6"/>
      <c r="AH688" s="6"/>
      <c r="AI688" s="6"/>
      <c r="AJ688" s="6"/>
      <c r="AK688" s="3"/>
      <c r="AL688" s="6"/>
      <c r="AM688" s="6"/>
      <c r="AN688" s="6"/>
      <c r="AO688" s="6"/>
      <c r="AP688" s="6"/>
      <c r="AQ688" s="6"/>
      <c r="AR688" s="6"/>
      <c r="AS688" s="6"/>
      <c r="AT688" s="6"/>
      <c r="AU688" s="6"/>
      <c r="AV688" s="32"/>
      <c r="AW688" s="32"/>
      <c r="AX688" s="6"/>
      <c r="AY688" s="6"/>
      <c r="AZ688" s="6"/>
      <c r="BA688" s="6"/>
      <c r="BB688" s="6"/>
      <c r="BC688" s="6"/>
      <c r="BD688" s="3"/>
    </row>
    <row x14ac:dyDescent="0.25" r="689" customHeight="1" ht="15.75">
      <c r="A689" s="17" t="s">
        <v>1681</v>
      </c>
      <c r="B689" s="15" t="s">
        <v>2758</v>
      </c>
      <c r="C689" s="1" t="s">
        <v>8270</v>
      </c>
      <c r="D689" s="1" t="s">
        <v>2950</v>
      </c>
      <c r="E689" s="1" t="s">
        <v>2979</v>
      </c>
      <c r="F689" s="1" t="s">
        <v>8271</v>
      </c>
      <c r="G689" s="1" t="s">
        <v>2949</v>
      </c>
      <c r="H689" s="2">
        <v>1</v>
      </c>
      <c r="I689" s="1" t="s">
        <v>2950</v>
      </c>
      <c r="J689" s="2">
        <v>0</v>
      </c>
      <c r="K689" s="1" t="s">
        <v>8272</v>
      </c>
      <c r="L689" s="1" t="s">
        <v>2968</v>
      </c>
      <c r="M689" s="1" t="s">
        <v>2949</v>
      </c>
      <c r="N689" s="1" t="s">
        <v>8273</v>
      </c>
      <c r="O689" s="16" t="s">
        <v>2759</v>
      </c>
      <c r="P689" s="17" t="s">
        <v>1681</v>
      </c>
      <c r="Q689" s="18" t="s">
        <v>2760</v>
      </c>
      <c r="R689" s="1" t="s">
        <v>2761</v>
      </c>
      <c r="S689" s="1" t="s">
        <v>1690</v>
      </c>
      <c r="T689" s="1" t="s">
        <v>1690</v>
      </c>
      <c r="U689" s="6"/>
      <c r="V689" s="30">
        <f>VLOOKUP(B689,AC:AE, 3, FALSE)</f>
      </c>
      <c r="W689" s="1" t="s">
        <v>86</v>
      </c>
      <c r="X689" s="1" t="s">
        <v>2970</v>
      </c>
      <c r="Y689" s="6"/>
      <c r="Z689" s="6"/>
      <c r="AA689" s="6"/>
      <c r="AB689" s="6"/>
      <c r="AC689" s="1" t="s">
        <v>2762</v>
      </c>
      <c r="AD689" s="1" t="s">
        <v>2763</v>
      </c>
      <c r="AE689" s="1" t="s">
        <v>75</v>
      </c>
      <c r="AF689" s="6"/>
      <c r="AG689" s="6"/>
      <c r="AH689" s="6"/>
      <c r="AI689" s="6"/>
      <c r="AJ689" s="6"/>
      <c r="AK689" s="3"/>
      <c r="AL689" s="6"/>
      <c r="AM689" s="6"/>
      <c r="AN689" s="6"/>
      <c r="AO689" s="6"/>
      <c r="AP689" s="6"/>
      <c r="AQ689" s="6"/>
      <c r="AR689" s="6"/>
      <c r="AS689" s="6"/>
      <c r="AT689" s="6"/>
      <c r="AU689" s="6"/>
      <c r="AV689" s="32"/>
      <c r="AW689" s="32"/>
      <c r="AX689" s="6"/>
      <c r="AY689" s="6"/>
      <c r="AZ689" s="6"/>
      <c r="BA689" s="6"/>
      <c r="BB689" s="6"/>
      <c r="BC689" s="6"/>
      <c r="BD689" s="3"/>
    </row>
    <row x14ac:dyDescent="0.25" r="690" customHeight="1" ht="15.75">
      <c r="A690" s="17" t="s">
        <v>1681</v>
      </c>
      <c r="B690" s="15" t="s">
        <v>2762</v>
      </c>
      <c r="C690" s="1" t="s">
        <v>8274</v>
      </c>
      <c r="D690" s="1" t="s">
        <v>8275</v>
      </c>
      <c r="E690" s="1" t="s">
        <v>8276</v>
      </c>
      <c r="F690" s="1" t="s">
        <v>8277</v>
      </c>
      <c r="G690" s="1" t="s">
        <v>2949</v>
      </c>
      <c r="H690" s="2">
        <v>1</v>
      </c>
      <c r="I690" s="1" t="s">
        <v>2950</v>
      </c>
      <c r="J690" s="2">
        <v>0</v>
      </c>
      <c r="K690" s="1" t="s">
        <v>8278</v>
      </c>
      <c r="L690" s="1" t="s">
        <v>2968</v>
      </c>
      <c r="M690" s="1" t="s">
        <v>2949</v>
      </c>
      <c r="N690" s="1" t="s">
        <v>8279</v>
      </c>
      <c r="O690" s="16" t="s">
        <v>2763</v>
      </c>
      <c r="P690" s="17" t="s">
        <v>1681</v>
      </c>
      <c r="Q690" s="18" t="s">
        <v>2764</v>
      </c>
      <c r="R690" s="1" t="s">
        <v>2765</v>
      </c>
      <c r="S690" s="1" t="s">
        <v>1990</v>
      </c>
      <c r="T690" s="1" t="s">
        <v>1685</v>
      </c>
      <c r="U690" s="6"/>
      <c r="V690" s="30">
        <f>VLOOKUP(B690,AC:AE, 3, FALSE)</f>
      </c>
      <c r="W690" s="1" t="s">
        <v>86</v>
      </c>
      <c r="X690" s="1" t="s">
        <v>2970</v>
      </c>
      <c r="Y690" s="6"/>
      <c r="Z690" s="6"/>
      <c r="AA690" s="6"/>
      <c r="AB690" s="6"/>
      <c r="AC690" s="1" t="s">
        <v>2766</v>
      </c>
      <c r="AD690" s="32" t="s">
        <v>2767</v>
      </c>
      <c r="AE690" s="1" t="s">
        <v>67</v>
      </c>
      <c r="AF690" s="6"/>
      <c r="AG690" s="6"/>
      <c r="AH690" s="6"/>
      <c r="AI690" s="6"/>
      <c r="AJ690" s="6"/>
      <c r="AK690" s="3"/>
      <c r="AL690" s="6"/>
      <c r="AM690" s="6"/>
      <c r="AN690" s="6"/>
      <c r="AO690" s="6"/>
      <c r="AP690" s="6"/>
      <c r="AQ690" s="6"/>
      <c r="AR690" s="6"/>
      <c r="AS690" s="6"/>
      <c r="AT690" s="6"/>
      <c r="AU690" s="6"/>
      <c r="AV690" s="32"/>
      <c r="AW690" s="32"/>
      <c r="AX690" s="6"/>
      <c r="AY690" s="6"/>
      <c r="AZ690" s="6"/>
      <c r="BA690" s="6"/>
      <c r="BB690" s="6"/>
      <c r="BC690" s="6"/>
      <c r="BD690" s="3"/>
    </row>
    <row x14ac:dyDescent="0.25" r="691" customHeight="1" ht="15.75">
      <c r="A691" s="17" t="s">
        <v>1681</v>
      </c>
      <c r="B691" s="15" t="s">
        <v>2766</v>
      </c>
      <c r="C691" s="1" t="s">
        <v>8280</v>
      </c>
      <c r="D691" s="1" t="s">
        <v>3613</v>
      </c>
      <c r="E691" s="1" t="s">
        <v>8281</v>
      </c>
      <c r="F691" s="1" t="s">
        <v>8282</v>
      </c>
      <c r="G691" s="1" t="s">
        <v>2949</v>
      </c>
      <c r="H691" s="2">
        <v>1</v>
      </c>
      <c r="I691" s="1" t="s">
        <v>2950</v>
      </c>
      <c r="J691" s="2">
        <v>0</v>
      </c>
      <c r="K691" s="1" t="s">
        <v>8283</v>
      </c>
      <c r="L691" s="1" t="s">
        <v>2968</v>
      </c>
      <c r="M691" s="1" t="s">
        <v>2949</v>
      </c>
      <c r="N691" s="1" t="s">
        <v>3596</v>
      </c>
      <c r="O691" s="16" t="s">
        <v>2767</v>
      </c>
      <c r="P691" s="17" t="s">
        <v>1681</v>
      </c>
      <c r="Q691" s="18" t="s">
        <v>2768</v>
      </c>
      <c r="R691" s="1" t="s">
        <v>2769</v>
      </c>
      <c r="S691" s="1" t="s">
        <v>1684</v>
      </c>
      <c r="T691" s="1" t="s">
        <v>1685</v>
      </c>
      <c r="U691" s="6"/>
      <c r="V691" s="30">
        <f>VLOOKUP(B691,AC:AE, 3, FALSE)</f>
      </c>
      <c r="W691" s="1" t="s">
        <v>86</v>
      </c>
      <c r="X691" s="1" t="s">
        <v>2970</v>
      </c>
      <c r="Y691" s="6"/>
      <c r="Z691" s="6"/>
      <c r="AA691" s="6"/>
      <c r="AB691" s="6"/>
      <c r="AC691" s="1" t="s">
        <v>1522</v>
      </c>
      <c r="AD691" s="1" t="s">
        <v>1523</v>
      </c>
      <c r="AE691" s="1" t="s">
        <v>126</v>
      </c>
      <c r="AF691" s="6"/>
      <c r="AG691" s="6"/>
      <c r="AH691" s="6"/>
      <c r="AI691" s="6"/>
      <c r="AJ691" s="6"/>
      <c r="AK691" s="3"/>
      <c r="AL691" s="6"/>
      <c r="AM691" s="6"/>
      <c r="AN691" s="6"/>
      <c r="AO691" s="6"/>
      <c r="AP691" s="6"/>
      <c r="AQ691" s="6"/>
      <c r="AR691" s="6"/>
      <c r="AS691" s="6"/>
      <c r="AT691" s="6"/>
      <c r="AU691" s="6"/>
      <c r="AV691" s="32"/>
      <c r="AW691" s="32"/>
      <c r="AX691" s="6"/>
      <c r="AY691" s="6"/>
      <c r="AZ691" s="6"/>
      <c r="BA691" s="6"/>
      <c r="BB691" s="6"/>
      <c r="BC691" s="6"/>
      <c r="BD691" s="3"/>
    </row>
    <row x14ac:dyDescent="0.25" r="692" customHeight="1" ht="15.75">
      <c r="A692" s="17" t="s">
        <v>32</v>
      </c>
      <c r="B692" s="15" t="s">
        <v>1522</v>
      </c>
      <c r="C692" s="1" t="s">
        <v>8284</v>
      </c>
      <c r="D692" s="1" t="s">
        <v>7308</v>
      </c>
      <c r="E692" s="1" t="s">
        <v>8285</v>
      </c>
      <c r="F692" s="1" t="s">
        <v>8286</v>
      </c>
      <c r="G692" s="1" t="s">
        <v>2953</v>
      </c>
      <c r="H692" s="2">
        <v>1</v>
      </c>
      <c r="I692" s="1" t="s">
        <v>8287</v>
      </c>
      <c r="J692" s="19">
        <v>2.5</v>
      </c>
      <c r="K692" s="1" t="s">
        <v>8288</v>
      </c>
      <c r="L692" s="1" t="s">
        <v>2968</v>
      </c>
      <c r="M692" s="1" t="s">
        <v>2953</v>
      </c>
      <c r="N692" s="1" t="s">
        <v>8289</v>
      </c>
      <c r="O692" s="16" t="s">
        <v>1523</v>
      </c>
      <c r="P692" s="17" t="s">
        <v>32</v>
      </c>
      <c r="Q692" s="18" t="s">
        <v>1524</v>
      </c>
      <c r="R692" s="1" t="s">
        <v>1525</v>
      </c>
      <c r="S692" s="1" t="s">
        <v>1684</v>
      </c>
      <c r="T692" s="1" t="s">
        <v>1685</v>
      </c>
      <c r="U692" s="6"/>
      <c r="V692" s="30">
        <f>VLOOKUP(B692,AC:AE, 3, FALSE)</f>
      </c>
      <c r="W692" s="1" t="s">
        <v>5694</v>
      </c>
      <c r="X692" s="6"/>
      <c r="Y692" s="6"/>
      <c r="Z692" s="6"/>
      <c r="AA692" s="6"/>
      <c r="AB692" s="6"/>
      <c r="AC692" s="1" t="s">
        <v>2770</v>
      </c>
      <c r="AD692" s="32" t="s">
        <v>2771</v>
      </c>
      <c r="AE692" s="1" t="s">
        <v>62</v>
      </c>
      <c r="AF692" s="6"/>
      <c r="AG692" s="6"/>
      <c r="AH692" s="6"/>
      <c r="AI692" s="6"/>
      <c r="AJ692" s="6"/>
      <c r="AK692" s="3"/>
      <c r="AL692" s="6"/>
      <c r="AM692" s="6"/>
      <c r="AN692" s="6"/>
      <c r="AO692" s="6"/>
      <c r="AP692" s="6"/>
      <c r="AQ692" s="6"/>
      <c r="AR692" s="6"/>
      <c r="AS692" s="6"/>
      <c r="AT692" s="6"/>
      <c r="AU692" s="6"/>
      <c r="AV692" s="32"/>
      <c r="AW692" s="32"/>
      <c r="AX692" s="6"/>
      <c r="AY692" s="6"/>
      <c r="AZ692" s="6"/>
      <c r="BA692" s="6"/>
      <c r="BB692" s="6"/>
      <c r="BC692" s="6"/>
      <c r="BD692" s="3"/>
    </row>
    <row x14ac:dyDescent="0.25" r="693" customHeight="1" ht="15.75">
      <c r="A693" s="17" t="s">
        <v>1681</v>
      </c>
      <c r="B693" s="15" t="s">
        <v>2770</v>
      </c>
      <c r="C693" s="1" t="s">
        <v>8290</v>
      </c>
      <c r="D693" s="1" t="s">
        <v>3276</v>
      </c>
      <c r="E693" s="1" t="s">
        <v>8291</v>
      </c>
      <c r="F693" s="1" t="s">
        <v>8292</v>
      </c>
      <c r="G693" s="1" t="s">
        <v>2949</v>
      </c>
      <c r="H693" s="2">
        <v>1</v>
      </c>
      <c r="I693" s="1" t="s">
        <v>8293</v>
      </c>
      <c r="J693" s="19">
        <v>1.5</v>
      </c>
      <c r="K693" s="1" t="s">
        <v>8294</v>
      </c>
      <c r="L693" s="1" t="s">
        <v>2968</v>
      </c>
      <c r="M693" s="1" t="s">
        <v>2949</v>
      </c>
      <c r="N693" s="1" t="s">
        <v>8295</v>
      </c>
      <c r="O693" s="16" t="s">
        <v>2771</v>
      </c>
      <c r="P693" s="17" t="s">
        <v>1681</v>
      </c>
      <c r="Q693" s="18" t="s">
        <v>2772</v>
      </c>
      <c r="R693" s="1" t="s">
        <v>2773</v>
      </c>
      <c r="S693" s="1" t="s">
        <v>1684</v>
      </c>
      <c r="T693" s="1" t="s">
        <v>1685</v>
      </c>
      <c r="U693" s="6"/>
      <c r="V693" s="30">
        <f>VLOOKUP(B693,AC:AE, 3, FALSE)</f>
      </c>
      <c r="W693" s="1" t="s">
        <v>86</v>
      </c>
      <c r="X693" s="1" t="s">
        <v>2970</v>
      </c>
      <c r="Y693" s="6"/>
      <c r="Z693" s="6"/>
      <c r="AA693" s="6"/>
      <c r="AB693" s="6"/>
      <c r="AC693" s="1" t="s">
        <v>1526</v>
      </c>
      <c r="AD693" s="32" t="s">
        <v>1527</v>
      </c>
      <c r="AE693" s="1" t="s">
        <v>62</v>
      </c>
      <c r="AF693" s="6"/>
      <c r="AG693" s="6"/>
      <c r="AH693" s="6"/>
      <c r="AI693" s="6"/>
      <c r="AJ693" s="6"/>
      <c r="AK693" s="3"/>
      <c r="AL693" s="6"/>
      <c r="AM693" s="6"/>
      <c r="AN693" s="6"/>
      <c r="AO693" s="6"/>
      <c r="AP693" s="6"/>
      <c r="AQ693" s="6"/>
      <c r="AR693" s="6"/>
      <c r="AS693" s="6"/>
      <c r="AT693" s="6"/>
      <c r="AU693" s="6"/>
      <c r="AV693" s="32"/>
      <c r="AW693" s="32"/>
      <c r="AX693" s="6"/>
      <c r="AY693" s="6"/>
      <c r="AZ693" s="6"/>
      <c r="BA693" s="6"/>
      <c r="BB693" s="6"/>
      <c r="BC693" s="6"/>
      <c r="BD693" s="3"/>
    </row>
    <row x14ac:dyDescent="0.25" r="694" customHeight="1" ht="15.75">
      <c r="A694" s="17" t="s">
        <v>16</v>
      </c>
      <c r="B694" s="15" t="s">
        <v>1526</v>
      </c>
      <c r="C694" s="1" t="s">
        <v>8296</v>
      </c>
      <c r="D694" s="1" t="s">
        <v>8297</v>
      </c>
      <c r="E694" s="1" t="s">
        <v>8298</v>
      </c>
      <c r="F694" s="1" t="s">
        <v>8299</v>
      </c>
      <c r="G694" s="1" t="s">
        <v>2949</v>
      </c>
      <c r="H694" s="2">
        <v>1</v>
      </c>
      <c r="I694" s="1" t="s">
        <v>8300</v>
      </c>
      <c r="J694" s="2">
        <v>2</v>
      </c>
      <c r="K694" s="1" t="s">
        <v>3714</v>
      </c>
      <c r="L694" s="1" t="s">
        <v>4265</v>
      </c>
      <c r="M694" s="1" t="s">
        <v>2953</v>
      </c>
      <c r="N694" s="1" t="s">
        <v>8301</v>
      </c>
      <c r="O694" s="16" t="s">
        <v>1527</v>
      </c>
      <c r="P694" s="17" t="s">
        <v>16</v>
      </c>
      <c r="Q694" s="18" t="s">
        <v>1528</v>
      </c>
      <c r="R694" s="1" t="s">
        <v>1503</v>
      </c>
      <c r="S694" s="1" t="s">
        <v>1684</v>
      </c>
      <c r="T694" s="1" t="s">
        <v>1685</v>
      </c>
      <c r="U694" s="6"/>
      <c r="V694" s="30">
        <f>VLOOKUP(B694,AC:AE, 3, FALSE)</f>
      </c>
      <c r="W694" s="1" t="s">
        <v>86</v>
      </c>
      <c r="X694" s="6"/>
      <c r="Y694" s="6"/>
      <c r="Z694" s="6"/>
      <c r="AA694" s="6"/>
      <c r="AB694" s="6"/>
      <c r="AC694" s="1" t="s">
        <v>1529</v>
      </c>
      <c r="AD694" s="32" t="s">
        <v>1530</v>
      </c>
      <c r="AE694" s="1" t="s">
        <v>126</v>
      </c>
      <c r="AF694" s="6"/>
      <c r="AG694" s="6"/>
      <c r="AH694" s="6"/>
      <c r="AI694" s="6"/>
      <c r="AJ694" s="6"/>
      <c r="AK694" s="3"/>
      <c r="AL694" s="6"/>
      <c r="AM694" s="6"/>
      <c r="AN694" s="6"/>
      <c r="AO694" s="6"/>
      <c r="AP694" s="6"/>
      <c r="AQ694" s="6"/>
      <c r="AR694" s="6"/>
      <c r="AS694" s="6"/>
      <c r="AT694" s="6"/>
      <c r="AU694" s="6"/>
      <c r="AV694" s="32"/>
      <c r="AW694" s="32"/>
      <c r="AX694" s="6"/>
      <c r="AY694" s="6"/>
      <c r="AZ694" s="6"/>
      <c r="BA694" s="6"/>
      <c r="BB694" s="6"/>
      <c r="BC694" s="6"/>
      <c r="BD694" s="3"/>
    </row>
    <row x14ac:dyDescent="0.25" r="695" customHeight="1" ht="15.75">
      <c r="A695" s="17" t="s">
        <v>32</v>
      </c>
      <c r="B695" s="15" t="s">
        <v>1529</v>
      </c>
      <c r="C695" s="1" t="s">
        <v>8302</v>
      </c>
      <c r="D695" s="1" t="s">
        <v>5376</v>
      </c>
      <c r="E695" s="1" t="s">
        <v>8303</v>
      </c>
      <c r="F695" s="1" t="s">
        <v>8304</v>
      </c>
      <c r="G695" s="1" t="s">
        <v>2953</v>
      </c>
      <c r="H695" s="2">
        <v>1</v>
      </c>
      <c r="I695" s="1" t="s">
        <v>2950</v>
      </c>
      <c r="J695" s="2">
        <v>0</v>
      </c>
      <c r="K695" s="1" t="s">
        <v>2993</v>
      </c>
      <c r="L695" s="1" t="s">
        <v>2968</v>
      </c>
      <c r="M695" s="1" t="s">
        <v>2953</v>
      </c>
      <c r="N695" s="1" t="s">
        <v>6582</v>
      </c>
      <c r="O695" s="16" t="s">
        <v>1530</v>
      </c>
      <c r="P695" s="17" t="s">
        <v>32</v>
      </c>
      <c r="Q695" s="18" t="s">
        <v>1531</v>
      </c>
      <c r="R695" s="1" t="s">
        <v>1532</v>
      </c>
      <c r="S695" s="1" t="s">
        <v>1684</v>
      </c>
      <c r="T695" s="1" t="s">
        <v>1685</v>
      </c>
      <c r="U695" s="6"/>
      <c r="V695" s="30">
        <f>VLOOKUP(B695,AC:AE, 3, FALSE)</f>
      </c>
      <c r="W695" s="1" t="s">
        <v>5704</v>
      </c>
      <c r="X695" s="6"/>
      <c r="Y695" s="6"/>
      <c r="Z695" s="6"/>
      <c r="AA695" s="6"/>
      <c r="AB695" s="6"/>
      <c r="AC695" s="1" t="s">
        <v>2774</v>
      </c>
      <c r="AD695" s="1" t="s">
        <v>2775</v>
      </c>
      <c r="AE695" s="1" t="s">
        <v>75</v>
      </c>
      <c r="AF695" s="6"/>
      <c r="AG695" s="6"/>
      <c r="AH695" s="6"/>
      <c r="AI695" s="6"/>
      <c r="AJ695" s="6"/>
      <c r="AK695" s="3"/>
      <c r="AL695" s="6"/>
      <c r="AM695" s="6"/>
      <c r="AN695" s="6"/>
      <c r="AO695" s="6"/>
      <c r="AP695" s="6"/>
      <c r="AQ695" s="6"/>
      <c r="AR695" s="6"/>
      <c r="AS695" s="6"/>
      <c r="AT695" s="6"/>
      <c r="AU695" s="6"/>
      <c r="AV695" s="32"/>
      <c r="AW695" s="32"/>
      <c r="AX695" s="6"/>
      <c r="AY695" s="6"/>
      <c r="AZ695" s="6"/>
      <c r="BA695" s="6"/>
      <c r="BB695" s="6"/>
      <c r="BC695" s="6"/>
      <c r="BD695" s="3"/>
    </row>
    <row x14ac:dyDescent="0.25" r="696" customHeight="1" ht="15.75">
      <c r="A696" s="17" t="s">
        <v>1681</v>
      </c>
      <c r="B696" s="15" t="s">
        <v>2774</v>
      </c>
      <c r="C696" s="1" t="s">
        <v>8305</v>
      </c>
      <c r="D696" s="1" t="s">
        <v>8306</v>
      </c>
      <c r="E696" s="1" t="s">
        <v>8307</v>
      </c>
      <c r="F696" s="1" t="s">
        <v>8308</v>
      </c>
      <c r="G696" s="1" t="s">
        <v>2949</v>
      </c>
      <c r="H696" s="2">
        <v>1</v>
      </c>
      <c r="I696" s="1" t="s">
        <v>8309</v>
      </c>
      <c r="J696" s="19">
        <v>11.5</v>
      </c>
      <c r="K696" s="1" t="s">
        <v>8310</v>
      </c>
      <c r="L696" s="1" t="s">
        <v>2968</v>
      </c>
      <c r="M696" s="1" t="s">
        <v>2949</v>
      </c>
      <c r="N696" s="1" t="s">
        <v>8064</v>
      </c>
      <c r="O696" s="16" t="s">
        <v>2775</v>
      </c>
      <c r="P696" s="17" t="s">
        <v>1681</v>
      </c>
      <c r="Q696" s="18" t="s">
        <v>2776</v>
      </c>
      <c r="R696" s="1" t="s">
        <v>2777</v>
      </c>
      <c r="S696" s="1" t="s">
        <v>1690</v>
      </c>
      <c r="T696" s="1" t="s">
        <v>1690</v>
      </c>
      <c r="U696" s="6"/>
      <c r="V696" s="30">
        <f>VLOOKUP(B696,AC:AE, 3, FALSE)</f>
      </c>
      <c r="W696" s="1" t="s">
        <v>86</v>
      </c>
      <c r="X696" s="1" t="s">
        <v>2970</v>
      </c>
      <c r="Y696" s="6"/>
      <c r="Z696" s="6"/>
      <c r="AA696" s="6"/>
      <c r="AB696" s="6"/>
      <c r="AC696" s="1" t="s">
        <v>2778</v>
      </c>
      <c r="AD696" s="32" t="s">
        <v>8311</v>
      </c>
      <c r="AE696" s="1" t="s">
        <v>75</v>
      </c>
      <c r="AF696" s="6"/>
      <c r="AG696" s="6"/>
      <c r="AH696" s="6"/>
      <c r="AI696" s="6"/>
      <c r="AJ696" s="6"/>
      <c r="AK696" s="3"/>
      <c r="AL696" s="6"/>
      <c r="AM696" s="6"/>
      <c r="AN696" s="6"/>
      <c r="AO696" s="6"/>
      <c r="AP696" s="6"/>
      <c r="AQ696" s="6"/>
      <c r="AR696" s="6"/>
      <c r="AS696" s="6"/>
      <c r="AT696" s="6"/>
      <c r="AU696" s="6"/>
      <c r="AV696" s="32"/>
      <c r="AW696" s="32"/>
      <c r="AX696" s="6"/>
      <c r="AY696" s="6"/>
      <c r="AZ696" s="6"/>
      <c r="BA696" s="6"/>
      <c r="BB696" s="6"/>
      <c r="BC696" s="6"/>
      <c r="BD696" s="3"/>
    </row>
    <row x14ac:dyDescent="0.25" r="697" customHeight="1" ht="15.75">
      <c r="A697" s="17" t="s">
        <v>1681</v>
      </c>
      <c r="B697" s="15" t="s">
        <v>2778</v>
      </c>
      <c r="C697" s="1" t="s">
        <v>8312</v>
      </c>
      <c r="D697" s="1" t="s">
        <v>3700</v>
      </c>
      <c r="E697" s="1" t="s">
        <v>8313</v>
      </c>
      <c r="F697" s="1" t="s">
        <v>8314</v>
      </c>
      <c r="G697" s="1" t="s">
        <v>2949</v>
      </c>
      <c r="H697" s="19">
        <v>0.721311475</v>
      </c>
      <c r="I697" s="1" t="s">
        <v>7789</v>
      </c>
      <c r="J697" s="2">
        <v>21</v>
      </c>
      <c r="K697" s="1" t="s">
        <v>3714</v>
      </c>
      <c r="L697" s="1" t="s">
        <v>3669</v>
      </c>
      <c r="M697" s="1" t="s">
        <v>2949</v>
      </c>
      <c r="N697" s="1" t="s">
        <v>8315</v>
      </c>
      <c r="O697" s="16" t="s">
        <v>2779</v>
      </c>
      <c r="P697" s="17" t="s">
        <v>1681</v>
      </c>
      <c r="Q697" s="18" t="s">
        <v>2780</v>
      </c>
      <c r="R697" s="1" t="s">
        <v>2781</v>
      </c>
      <c r="S697" s="1" t="s">
        <v>1690</v>
      </c>
      <c r="T697" s="1" t="s">
        <v>1690</v>
      </c>
      <c r="U697" s="6"/>
      <c r="V697" s="30">
        <f>VLOOKUP(B697,AC:AE, 3, FALSE)</f>
      </c>
      <c r="W697" s="1" t="s">
        <v>86</v>
      </c>
      <c r="X697" s="1" t="s">
        <v>2970</v>
      </c>
      <c r="Y697" s="6"/>
      <c r="Z697" s="6"/>
      <c r="AA697" s="6"/>
      <c r="AB697" s="6"/>
      <c r="AC697" s="1" t="s">
        <v>1533</v>
      </c>
      <c r="AD697" s="1" t="s">
        <v>1534</v>
      </c>
      <c r="AE697" s="1" t="s">
        <v>50</v>
      </c>
      <c r="AF697" s="6"/>
      <c r="AG697" s="6"/>
      <c r="AH697" s="6"/>
      <c r="AI697" s="6"/>
      <c r="AJ697" s="6"/>
      <c r="AK697" s="3"/>
      <c r="AL697" s="6"/>
      <c r="AM697" s="6"/>
      <c r="AN697" s="6"/>
      <c r="AO697" s="6"/>
      <c r="AP697" s="6"/>
      <c r="AQ697" s="6"/>
      <c r="AR697" s="6"/>
      <c r="AS697" s="6"/>
      <c r="AT697" s="6"/>
      <c r="AU697" s="6"/>
      <c r="AV697" s="32"/>
      <c r="AW697" s="32"/>
      <c r="AX697" s="6"/>
      <c r="AY697" s="6"/>
      <c r="AZ697" s="6"/>
      <c r="BA697" s="6"/>
      <c r="BB697" s="6"/>
      <c r="BC697" s="6"/>
      <c r="BD697" s="3"/>
    </row>
    <row x14ac:dyDescent="0.25" r="698" customHeight="1" ht="15.75">
      <c r="A698" s="17" t="s">
        <v>32</v>
      </c>
      <c r="B698" s="15" t="s">
        <v>1533</v>
      </c>
      <c r="C698" s="1" t="s">
        <v>8316</v>
      </c>
      <c r="D698" s="1" t="s">
        <v>8317</v>
      </c>
      <c r="E698" s="1" t="s">
        <v>8318</v>
      </c>
      <c r="F698" s="1" t="s">
        <v>8319</v>
      </c>
      <c r="G698" s="1" t="s">
        <v>2953</v>
      </c>
      <c r="H698" s="2">
        <v>1</v>
      </c>
      <c r="I698" s="1" t="s">
        <v>8320</v>
      </c>
      <c r="J698" s="19">
        <v>4.5</v>
      </c>
      <c r="K698" s="1" t="s">
        <v>2993</v>
      </c>
      <c r="L698" s="1" t="s">
        <v>2968</v>
      </c>
      <c r="M698" s="1" t="s">
        <v>2953</v>
      </c>
      <c r="N698" s="1" t="s">
        <v>6136</v>
      </c>
      <c r="O698" s="16" t="s">
        <v>1534</v>
      </c>
      <c r="P698" s="17" t="s">
        <v>32</v>
      </c>
      <c r="Q698" s="18" t="s">
        <v>1535</v>
      </c>
      <c r="R698" s="1" t="s">
        <v>1412</v>
      </c>
      <c r="S698" s="1" t="s">
        <v>1981</v>
      </c>
      <c r="T698" s="1" t="s">
        <v>1685</v>
      </c>
      <c r="U698" s="6"/>
      <c r="V698" s="30">
        <f>VLOOKUP(B698,AC:AE, 3, FALSE)</f>
      </c>
      <c r="W698" s="1" t="s">
        <v>5713</v>
      </c>
      <c r="X698" s="6"/>
      <c r="Y698" s="6"/>
      <c r="Z698" s="6"/>
      <c r="AA698" s="6"/>
      <c r="AB698" s="6"/>
      <c r="AC698" s="1" t="s">
        <v>1536</v>
      </c>
      <c r="AD698" s="32" t="s">
        <v>1537</v>
      </c>
      <c r="AE698" s="1" t="s">
        <v>92</v>
      </c>
      <c r="AF698" s="6"/>
      <c r="AG698" s="6"/>
      <c r="AH698" s="6"/>
      <c r="AI698" s="6"/>
      <c r="AJ698" s="6"/>
      <c r="AK698" s="3"/>
      <c r="AL698" s="6"/>
      <c r="AM698" s="6"/>
      <c r="AN698" s="6"/>
      <c r="AO698" s="6"/>
      <c r="AP698" s="6"/>
      <c r="AQ698" s="6"/>
      <c r="AR698" s="6"/>
      <c r="AS698" s="6"/>
      <c r="AT698" s="6"/>
      <c r="AU698" s="6"/>
      <c r="AV698" s="32"/>
      <c r="AW698" s="32"/>
      <c r="AX698" s="6"/>
      <c r="AY698" s="6"/>
      <c r="AZ698" s="6"/>
      <c r="BA698" s="6"/>
      <c r="BB698" s="6"/>
      <c r="BC698" s="6"/>
      <c r="BD698" s="3"/>
    </row>
    <row x14ac:dyDescent="0.25" r="699" customHeight="1" ht="15.75">
      <c r="A699" s="17" t="s">
        <v>16</v>
      </c>
      <c r="B699" s="15" t="s">
        <v>1536</v>
      </c>
      <c r="C699" s="1" t="s">
        <v>8321</v>
      </c>
      <c r="D699" s="1" t="s">
        <v>8322</v>
      </c>
      <c r="E699" s="1" t="s">
        <v>8323</v>
      </c>
      <c r="F699" s="1" t="s">
        <v>8324</v>
      </c>
      <c r="G699" s="1" t="s">
        <v>2949</v>
      </c>
      <c r="H699" s="2">
        <v>1</v>
      </c>
      <c r="I699" s="1" t="s">
        <v>8325</v>
      </c>
      <c r="J699" s="2">
        <v>17</v>
      </c>
      <c r="K699" s="1" t="s">
        <v>3714</v>
      </c>
      <c r="L699" s="1" t="s">
        <v>2968</v>
      </c>
      <c r="M699" s="1" t="s">
        <v>2953</v>
      </c>
      <c r="N699" s="1" t="s">
        <v>8326</v>
      </c>
      <c r="O699" s="16" t="s">
        <v>1537</v>
      </c>
      <c r="P699" s="17" t="s">
        <v>16</v>
      </c>
      <c r="Q699" s="18" t="s">
        <v>1538</v>
      </c>
      <c r="R699" s="1" t="s">
        <v>1424</v>
      </c>
      <c r="S699" s="1" t="s">
        <v>1721</v>
      </c>
      <c r="T699" s="1" t="s">
        <v>1685</v>
      </c>
      <c r="U699" s="6"/>
      <c r="V699" s="30">
        <f>VLOOKUP(B699,AC:AE, 3, FALSE)</f>
      </c>
      <c r="W699" s="1" t="s">
        <v>86</v>
      </c>
      <c r="X699" s="6"/>
      <c r="Y699" s="6"/>
      <c r="Z699" s="6"/>
      <c r="AA699" s="6"/>
      <c r="AB699" s="6"/>
      <c r="AC699" s="1" t="s">
        <v>2782</v>
      </c>
      <c r="AD699" s="32" t="s">
        <v>2783</v>
      </c>
      <c r="AE699" s="1" t="s">
        <v>50</v>
      </c>
      <c r="AF699" s="6"/>
      <c r="AG699" s="6"/>
      <c r="AH699" s="6"/>
      <c r="AI699" s="6"/>
      <c r="AJ699" s="6"/>
      <c r="AK699" s="3"/>
      <c r="AL699" s="6"/>
      <c r="AM699" s="6"/>
      <c r="AN699" s="6"/>
      <c r="AO699" s="6"/>
      <c r="AP699" s="6"/>
      <c r="AQ699" s="6"/>
      <c r="AR699" s="6"/>
      <c r="AS699" s="6"/>
      <c r="AT699" s="6"/>
      <c r="AU699" s="6"/>
      <c r="AV699" s="32"/>
      <c r="AW699" s="32"/>
      <c r="AX699" s="6"/>
      <c r="AY699" s="6"/>
      <c r="AZ699" s="6"/>
      <c r="BA699" s="6"/>
      <c r="BB699" s="6"/>
      <c r="BC699" s="6"/>
      <c r="BD699" s="3"/>
    </row>
    <row x14ac:dyDescent="0.25" r="700" customHeight="1" ht="15.75">
      <c r="A700" s="17" t="s">
        <v>1681</v>
      </c>
      <c r="B700" s="15" t="s">
        <v>2782</v>
      </c>
      <c r="C700" s="1" t="s">
        <v>8327</v>
      </c>
      <c r="D700" s="1" t="s">
        <v>2950</v>
      </c>
      <c r="E700" s="1" t="s">
        <v>2979</v>
      </c>
      <c r="F700" s="1" t="s">
        <v>8328</v>
      </c>
      <c r="G700" s="1" t="s">
        <v>2949</v>
      </c>
      <c r="H700" s="2">
        <v>1</v>
      </c>
      <c r="I700" s="1" t="s">
        <v>8329</v>
      </c>
      <c r="J700" s="2">
        <v>53</v>
      </c>
      <c r="K700" s="1" t="s">
        <v>8330</v>
      </c>
      <c r="L700" s="1" t="s">
        <v>2968</v>
      </c>
      <c r="M700" s="1" t="s">
        <v>2949</v>
      </c>
      <c r="N700" s="1" t="s">
        <v>8331</v>
      </c>
      <c r="O700" s="16" t="s">
        <v>2783</v>
      </c>
      <c r="P700" s="17" t="s">
        <v>1681</v>
      </c>
      <c r="Q700" s="18" t="s">
        <v>2784</v>
      </c>
      <c r="R700" s="1" t="s">
        <v>2785</v>
      </c>
      <c r="S700" s="1" t="s">
        <v>1684</v>
      </c>
      <c r="T700" s="1" t="s">
        <v>1685</v>
      </c>
      <c r="U700" s="6"/>
      <c r="V700" s="30">
        <f>VLOOKUP(B700,AC:AE, 3, FALSE)</f>
      </c>
      <c r="W700" s="1" t="s">
        <v>86</v>
      </c>
      <c r="X700" s="1" t="s">
        <v>2970</v>
      </c>
      <c r="Y700" s="6"/>
      <c r="Z700" s="6"/>
      <c r="AA700" s="6"/>
      <c r="AB700" s="6"/>
      <c r="AC700" s="1" t="s">
        <v>2786</v>
      </c>
      <c r="AD700" s="32" t="s">
        <v>8332</v>
      </c>
      <c r="AE700" s="1" t="s">
        <v>62</v>
      </c>
      <c r="AF700" s="6"/>
      <c r="AG700" s="6"/>
      <c r="AH700" s="6"/>
      <c r="AI700" s="6"/>
      <c r="AJ700" s="6"/>
      <c r="AK700" s="3"/>
      <c r="AL700" s="6"/>
      <c r="AM700" s="6"/>
      <c r="AN700" s="6"/>
      <c r="AO700" s="6"/>
      <c r="AP700" s="6"/>
      <c r="AQ700" s="6"/>
      <c r="AR700" s="6"/>
      <c r="AS700" s="6"/>
      <c r="AT700" s="6"/>
      <c r="AU700" s="6"/>
      <c r="AV700" s="32"/>
      <c r="AW700" s="32"/>
      <c r="AX700" s="6"/>
      <c r="AY700" s="6"/>
      <c r="AZ700" s="6"/>
      <c r="BA700" s="6"/>
      <c r="BB700" s="6"/>
      <c r="BC700" s="6"/>
      <c r="BD700" s="3"/>
    </row>
    <row x14ac:dyDescent="0.25" r="701" customHeight="1" ht="15.75">
      <c r="A701" s="17" t="s">
        <v>1681</v>
      </c>
      <c r="B701" s="15" t="s">
        <v>2786</v>
      </c>
      <c r="C701" s="1" t="s">
        <v>8333</v>
      </c>
      <c r="D701" s="1" t="s">
        <v>4709</v>
      </c>
      <c r="E701" s="1" t="s">
        <v>8334</v>
      </c>
      <c r="F701" s="1" t="s">
        <v>8335</v>
      </c>
      <c r="G701" s="1" t="s">
        <v>2949</v>
      </c>
      <c r="H701" s="2">
        <v>1</v>
      </c>
      <c r="I701" s="1" t="s">
        <v>8336</v>
      </c>
      <c r="J701" s="19">
        <v>35.5</v>
      </c>
      <c r="K701" s="1" t="s">
        <v>3356</v>
      </c>
      <c r="L701" s="1" t="s">
        <v>2968</v>
      </c>
      <c r="M701" s="1" t="s">
        <v>2949</v>
      </c>
      <c r="N701" s="1" t="s">
        <v>8337</v>
      </c>
      <c r="O701" s="16" t="s">
        <v>2787</v>
      </c>
      <c r="P701" s="17" t="s">
        <v>1681</v>
      </c>
      <c r="Q701" s="18" t="s">
        <v>2788</v>
      </c>
      <c r="R701" s="1" t="s">
        <v>2789</v>
      </c>
      <c r="S701" s="1" t="s">
        <v>1684</v>
      </c>
      <c r="T701" s="1" t="s">
        <v>1685</v>
      </c>
      <c r="U701" s="6"/>
      <c r="V701" s="30">
        <f>VLOOKUP(B701,AC:AE, 3, FALSE)</f>
      </c>
      <c r="W701" s="1" t="s">
        <v>86</v>
      </c>
      <c r="X701" s="1" t="s">
        <v>2970</v>
      </c>
      <c r="Y701" s="6"/>
      <c r="Z701" s="6"/>
      <c r="AA701" s="6"/>
      <c r="AB701" s="6"/>
      <c r="AC701" s="1" t="s">
        <v>1539</v>
      </c>
      <c r="AD701" s="32" t="s">
        <v>1540</v>
      </c>
      <c r="AE701" s="1" t="s">
        <v>135</v>
      </c>
      <c r="AF701" s="6"/>
      <c r="AG701" s="6"/>
      <c r="AH701" s="6"/>
      <c r="AI701" s="6"/>
      <c r="AJ701" s="6"/>
      <c r="AK701" s="3"/>
      <c r="AL701" s="6"/>
      <c r="AM701" s="6"/>
      <c r="AN701" s="6"/>
      <c r="AO701" s="6"/>
      <c r="AP701" s="6"/>
      <c r="AQ701" s="6"/>
      <c r="AR701" s="6"/>
      <c r="AS701" s="6"/>
      <c r="AT701" s="6"/>
      <c r="AU701" s="6"/>
      <c r="AV701" s="32"/>
      <c r="AW701" s="32"/>
      <c r="AX701" s="6"/>
      <c r="AY701" s="6"/>
      <c r="AZ701" s="6"/>
      <c r="BA701" s="6"/>
      <c r="BB701" s="6"/>
      <c r="BC701" s="6"/>
      <c r="BD701" s="3"/>
    </row>
    <row x14ac:dyDescent="0.25" r="702" customHeight="1" ht="15.75">
      <c r="A702" s="17" t="s">
        <v>32</v>
      </c>
      <c r="B702" s="15" t="s">
        <v>1539</v>
      </c>
      <c r="C702" s="1" t="s">
        <v>8338</v>
      </c>
      <c r="D702" s="1" t="s">
        <v>5251</v>
      </c>
      <c r="E702" s="1" t="s">
        <v>8339</v>
      </c>
      <c r="F702" s="1" t="s">
        <v>8340</v>
      </c>
      <c r="G702" s="1" t="s">
        <v>2953</v>
      </c>
      <c r="H702" s="2">
        <v>1</v>
      </c>
      <c r="I702" s="1" t="s">
        <v>8341</v>
      </c>
      <c r="J702" s="19">
        <v>7.5</v>
      </c>
      <c r="K702" s="1" t="s">
        <v>2993</v>
      </c>
      <c r="L702" s="1" t="s">
        <v>2968</v>
      </c>
      <c r="M702" s="1" t="s">
        <v>2953</v>
      </c>
      <c r="N702" s="1" t="s">
        <v>8342</v>
      </c>
      <c r="O702" s="16" t="s">
        <v>1540</v>
      </c>
      <c r="P702" s="17" t="s">
        <v>32</v>
      </c>
      <c r="Q702" s="18" t="s">
        <v>1541</v>
      </c>
      <c r="R702" s="1" t="s">
        <v>1542</v>
      </c>
      <c r="S702" s="1" t="s">
        <v>1721</v>
      </c>
      <c r="T702" s="1" t="s">
        <v>1685</v>
      </c>
      <c r="U702" s="6"/>
      <c r="V702" s="30">
        <f>VLOOKUP(B702,AC:AE, 3, FALSE)</f>
      </c>
      <c r="W702" s="1" t="s">
        <v>5722</v>
      </c>
      <c r="X702" s="6"/>
      <c r="Y702" s="6"/>
      <c r="Z702" s="6"/>
      <c r="AA702" s="6"/>
      <c r="AB702" s="6"/>
      <c r="AC702" s="1" t="s">
        <v>2790</v>
      </c>
      <c r="AD702" s="1" t="s">
        <v>2791</v>
      </c>
      <c r="AE702" s="1" t="s">
        <v>92</v>
      </c>
      <c r="AF702" s="6"/>
      <c r="AG702" s="6"/>
      <c r="AH702" s="6"/>
      <c r="AI702" s="6"/>
      <c r="AJ702" s="6"/>
      <c r="AK702" s="3"/>
      <c r="AL702" s="6"/>
      <c r="AM702" s="6"/>
      <c r="AN702" s="6"/>
      <c r="AO702" s="6"/>
      <c r="AP702" s="6"/>
      <c r="AQ702" s="6"/>
      <c r="AR702" s="6"/>
      <c r="AS702" s="6"/>
      <c r="AT702" s="6"/>
      <c r="AU702" s="6"/>
      <c r="AV702" s="32"/>
      <c r="AW702" s="32"/>
      <c r="AX702" s="6"/>
      <c r="AY702" s="6"/>
      <c r="AZ702" s="6"/>
      <c r="BA702" s="6"/>
      <c r="BB702" s="6"/>
      <c r="BC702" s="6"/>
      <c r="BD702" s="3"/>
    </row>
    <row x14ac:dyDescent="0.25" r="703" customHeight="1" ht="15.75">
      <c r="A703" s="17" t="s">
        <v>1681</v>
      </c>
      <c r="B703" s="15" t="s">
        <v>2790</v>
      </c>
      <c r="C703" s="1" t="s">
        <v>8343</v>
      </c>
      <c r="D703" s="1" t="s">
        <v>2950</v>
      </c>
      <c r="E703" s="1" t="s">
        <v>2979</v>
      </c>
      <c r="F703" s="1" t="s">
        <v>8344</v>
      </c>
      <c r="G703" s="1" t="s">
        <v>2949</v>
      </c>
      <c r="H703" s="2">
        <v>1</v>
      </c>
      <c r="I703" s="1" t="s">
        <v>3155</v>
      </c>
      <c r="J703" s="19">
        <v>0.5</v>
      </c>
      <c r="K703" s="1" t="s">
        <v>8345</v>
      </c>
      <c r="L703" s="1" t="s">
        <v>2968</v>
      </c>
      <c r="M703" s="1" t="s">
        <v>2949</v>
      </c>
      <c r="N703" s="1" t="s">
        <v>8346</v>
      </c>
      <c r="O703" s="16" t="s">
        <v>2791</v>
      </c>
      <c r="P703" s="17" t="s">
        <v>1681</v>
      </c>
      <c r="Q703" s="18" t="s">
        <v>2792</v>
      </c>
      <c r="R703" s="1" t="s">
        <v>2793</v>
      </c>
      <c r="S703" s="1" t="s">
        <v>1684</v>
      </c>
      <c r="T703" s="1" t="s">
        <v>1685</v>
      </c>
      <c r="U703" s="6"/>
      <c r="V703" s="30">
        <f>VLOOKUP(B703,AC:AE, 3, FALSE)</f>
      </c>
      <c r="W703" s="1" t="s">
        <v>86</v>
      </c>
      <c r="X703" s="1" t="s">
        <v>2970</v>
      </c>
      <c r="Y703" s="6"/>
      <c r="Z703" s="6"/>
      <c r="AA703" s="6"/>
      <c r="AB703" s="6"/>
      <c r="AC703" s="1" t="s">
        <v>2794</v>
      </c>
      <c r="AD703" s="32" t="s">
        <v>2795</v>
      </c>
      <c r="AE703" s="1" t="s">
        <v>36</v>
      </c>
      <c r="AF703" s="6"/>
      <c r="AG703" s="6"/>
      <c r="AH703" s="6"/>
      <c r="AI703" s="6"/>
      <c r="AJ703" s="6"/>
      <c r="AK703" s="3"/>
      <c r="AL703" s="6"/>
      <c r="AM703" s="6"/>
      <c r="AN703" s="6"/>
      <c r="AO703" s="6"/>
      <c r="AP703" s="6"/>
      <c r="AQ703" s="6"/>
      <c r="AR703" s="6"/>
      <c r="AS703" s="6"/>
      <c r="AT703" s="6"/>
      <c r="AU703" s="6"/>
      <c r="AV703" s="32"/>
      <c r="AW703" s="32"/>
      <c r="AX703" s="6"/>
      <c r="AY703" s="6"/>
      <c r="AZ703" s="6"/>
      <c r="BA703" s="6"/>
      <c r="BB703" s="6"/>
      <c r="BC703" s="6"/>
      <c r="BD703" s="3"/>
    </row>
    <row x14ac:dyDescent="0.25" r="704" customHeight="1" ht="15.75">
      <c r="A704" s="17" t="s">
        <v>1693</v>
      </c>
      <c r="B704" s="15" t="s">
        <v>2794</v>
      </c>
      <c r="C704" s="1" t="s">
        <v>8347</v>
      </c>
      <c r="D704" s="1" t="s">
        <v>8348</v>
      </c>
      <c r="E704" s="1" t="s">
        <v>8349</v>
      </c>
      <c r="F704" s="1" t="s">
        <v>8350</v>
      </c>
      <c r="G704" s="1" t="s">
        <v>2953</v>
      </c>
      <c r="H704" s="19">
        <v>0.344827586</v>
      </c>
      <c r="I704" s="1" t="s">
        <v>8351</v>
      </c>
      <c r="J704" s="2">
        <v>4</v>
      </c>
      <c r="K704" s="1" t="s">
        <v>2993</v>
      </c>
      <c r="L704" s="1" t="s">
        <v>2968</v>
      </c>
      <c r="M704" s="1" t="s">
        <v>2949</v>
      </c>
      <c r="N704" s="1" t="s">
        <v>8352</v>
      </c>
      <c r="O704" s="16" t="s">
        <v>2795</v>
      </c>
      <c r="P704" s="17" t="s">
        <v>1693</v>
      </c>
      <c r="Q704" s="18" t="s">
        <v>2796</v>
      </c>
      <c r="R704" s="1" t="s">
        <v>2797</v>
      </c>
      <c r="S704" s="1" t="s">
        <v>1684</v>
      </c>
      <c r="T704" s="1" t="s">
        <v>1685</v>
      </c>
      <c r="U704" s="6"/>
      <c r="V704" s="30">
        <f>VLOOKUP(B704,AC:AE, 3, FALSE)</f>
      </c>
      <c r="W704" s="1" t="s">
        <v>86</v>
      </c>
      <c r="X704" s="1" t="s">
        <v>2970</v>
      </c>
      <c r="Y704" s="6"/>
      <c r="Z704" s="6"/>
      <c r="AA704" s="6"/>
      <c r="AB704" s="6"/>
      <c r="AC704" s="1" t="s">
        <v>5732</v>
      </c>
      <c r="AD704" s="32" t="s">
        <v>5733</v>
      </c>
      <c r="AE704" s="1" t="s">
        <v>135</v>
      </c>
      <c r="AF704" s="6"/>
      <c r="AG704" s="6"/>
      <c r="AH704" s="6"/>
      <c r="AI704" s="6"/>
      <c r="AJ704" s="6"/>
      <c r="AK704" s="3"/>
      <c r="AL704" s="6"/>
      <c r="AM704" s="6"/>
      <c r="AN704" s="6"/>
      <c r="AO704" s="6"/>
      <c r="AP704" s="6"/>
      <c r="AQ704" s="6"/>
      <c r="AR704" s="6"/>
      <c r="AS704" s="6"/>
      <c r="AT704" s="6"/>
      <c r="AU704" s="6"/>
      <c r="AV704" s="32"/>
      <c r="AW704" s="32"/>
      <c r="AX704" s="6"/>
      <c r="AY704" s="6"/>
      <c r="AZ704" s="6"/>
      <c r="BA704" s="6"/>
      <c r="BB704" s="6"/>
      <c r="BC704" s="6"/>
      <c r="BD704" s="3"/>
    </row>
    <row x14ac:dyDescent="0.25" r="705" customHeight="1" ht="15.75">
      <c r="A705" s="17" t="s">
        <v>32</v>
      </c>
      <c r="B705" s="15" t="s">
        <v>5732</v>
      </c>
      <c r="C705" s="1" t="s">
        <v>8353</v>
      </c>
      <c r="D705" s="1" t="s">
        <v>8354</v>
      </c>
      <c r="E705" s="1" t="s">
        <v>8355</v>
      </c>
      <c r="F705" s="1" t="s">
        <v>8356</v>
      </c>
      <c r="G705" s="1" t="s">
        <v>2953</v>
      </c>
      <c r="H705" s="2">
        <v>1</v>
      </c>
      <c r="I705" s="1" t="s">
        <v>8357</v>
      </c>
      <c r="J705" s="19">
        <v>16.5</v>
      </c>
      <c r="K705" s="1" t="s">
        <v>2993</v>
      </c>
      <c r="L705" s="1" t="s">
        <v>2968</v>
      </c>
      <c r="M705" s="1" t="s">
        <v>2953</v>
      </c>
      <c r="N705" s="1" t="s">
        <v>8358</v>
      </c>
      <c r="O705" s="16" t="s">
        <v>5733</v>
      </c>
      <c r="P705" s="17" t="s">
        <v>32</v>
      </c>
      <c r="Q705" s="18" t="s">
        <v>5734</v>
      </c>
      <c r="R705" s="1" t="s">
        <v>5735</v>
      </c>
      <c r="S705" s="1" t="s">
        <v>1690</v>
      </c>
      <c r="T705" s="1" t="s">
        <v>1690</v>
      </c>
      <c r="U705" s="6"/>
      <c r="V705" s="30">
        <f>VLOOKUP(B705,AC:AE, 3, FALSE)</f>
      </c>
      <c r="W705" s="1" t="s">
        <v>5737</v>
      </c>
      <c r="X705" s="6"/>
      <c r="Y705" s="6"/>
      <c r="Z705" s="6"/>
      <c r="AA705" s="6"/>
      <c r="AB705" s="6"/>
      <c r="AC705" s="1" t="s">
        <v>2798</v>
      </c>
      <c r="AD705" s="32" t="s">
        <v>2799</v>
      </c>
      <c r="AE705" s="1" t="s">
        <v>87</v>
      </c>
      <c r="AF705" s="6"/>
      <c r="AG705" s="6"/>
      <c r="AH705" s="6"/>
      <c r="AI705" s="6"/>
      <c r="AJ705" s="6"/>
      <c r="AK705" s="3"/>
      <c r="AL705" s="6"/>
      <c r="AM705" s="6"/>
      <c r="AN705" s="6"/>
      <c r="AO705" s="6"/>
      <c r="AP705" s="6"/>
      <c r="AQ705" s="6"/>
      <c r="AR705" s="6"/>
      <c r="AS705" s="6"/>
      <c r="AT705" s="6"/>
      <c r="AU705" s="6"/>
      <c r="AV705" s="32"/>
      <c r="AW705" s="32"/>
      <c r="AX705" s="6"/>
      <c r="AY705" s="6"/>
      <c r="AZ705" s="6"/>
      <c r="BA705" s="6"/>
      <c r="BB705" s="6"/>
      <c r="BC705" s="6"/>
      <c r="BD705" s="3"/>
    </row>
    <row x14ac:dyDescent="0.25" r="706" customHeight="1" ht="15.75">
      <c r="A706" s="17" t="s">
        <v>1681</v>
      </c>
      <c r="B706" s="15" t="s">
        <v>2798</v>
      </c>
      <c r="C706" s="1" t="s">
        <v>8359</v>
      </c>
      <c r="D706" s="1" t="s">
        <v>4458</v>
      </c>
      <c r="E706" s="1" t="s">
        <v>8360</v>
      </c>
      <c r="F706" s="1" t="s">
        <v>8361</v>
      </c>
      <c r="G706" s="1" t="s">
        <v>2949</v>
      </c>
      <c r="H706" s="2">
        <v>1</v>
      </c>
      <c r="I706" s="1" t="s">
        <v>2950</v>
      </c>
      <c r="J706" s="2">
        <v>0</v>
      </c>
      <c r="K706" s="1" t="s">
        <v>3714</v>
      </c>
      <c r="L706" s="1" t="s">
        <v>2968</v>
      </c>
      <c r="M706" s="1" t="s">
        <v>2949</v>
      </c>
      <c r="N706" s="1" t="s">
        <v>8362</v>
      </c>
      <c r="O706" s="16" t="s">
        <v>2799</v>
      </c>
      <c r="P706" s="17" t="s">
        <v>1681</v>
      </c>
      <c r="Q706" s="18" t="s">
        <v>2800</v>
      </c>
      <c r="R706" s="1" t="s">
        <v>2801</v>
      </c>
      <c r="S706" s="1" t="s">
        <v>1684</v>
      </c>
      <c r="T706" s="1" t="s">
        <v>1685</v>
      </c>
      <c r="U706" s="6"/>
      <c r="V706" s="30">
        <f>VLOOKUP(B706,AC:AE, 3, FALSE)</f>
      </c>
      <c r="W706" s="1" t="s">
        <v>86</v>
      </c>
      <c r="X706" s="1" t="s">
        <v>2970</v>
      </c>
      <c r="Y706" s="6"/>
      <c r="Z706" s="6"/>
      <c r="AA706" s="6"/>
      <c r="AB706" s="6"/>
      <c r="AC706" s="1" t="s">
        <v>2802</v>
      </c>
      <c r="AD706" s="1" t="s">
        <v>2803</v>
      </c>
      <c r="AE706" s="1" t="s">
        <v>75</v>
      </c>
      <c r="AF706" s="6"/>
      <c r="AG706" s="6"/>
      <c r="AH706" s="6"/>
      <c r="AI706" s="6"/>
      <c r="AJ706" s="6"/>
      <c r="AK706" s="3"/>
      <c r="AL706" s="6"/>
      <c r="AM706" s="6"/>
      <c r="AN706" s="6"/>
      <c r="AO706" s="6"/>
      <c r="AP706" s="6"/>
      <c r="AQ706" s="6"/>
      <c r="AR706" s="6"/>
      <c r="AS706" s="6"/>
      <c r="AT706" s="6"/>
      <c r="AU706" s="6"/>
      <c r="AV706" s="32"/>
      <c r="AW706" s="32"/>
      <c r="AX706" s="6"/>
      <c r="AY706" s="6"/>
      <c r="AZ706" s="6"/>
      <c r="BA706" s="6"/>
      <c r="BB706" s="6"/>
      <c r="BC706" s="6"/>
      <c r="BD706" s="3"/>
    </row>
    <row x14ac:dyDescent="0.25" r="707" customHeight="1" ht="15.75">
      <c r="A707" s="17" t="s">
        <v>1681</v>
      </c>
      <c r="B707" s="15" t="s">
        <v>2802</v>
      </c>
      <c r="C707" s="1" t="s">
        <v>8363</v>
      </c>
      <c r="D707" s="1" t="s">
        <v>5933</v>
      </c>
      <c r="E707" s="1" t="s">
        <v>8364</v>
      </c>
      <c r="F707" s="1" t="s">
        <v>8365</v>
      </c>
      <c r="G707" s="1" t="s">
        <v>2949</v>
      </c>
      <c r="H707" s="2">
        <v>1</v>
      </c>
      <c r="I707" s="1" t="s">
        <v>8366</v>
      </c>
      <c r="J707" s="19">
        <v>2.5</v>
      </c>
      <c r="K707" s="1" t="s">
        <v>8367</v>
      </c>
      <c r="L707" s="1" t="s">
        <v>2968</v>
      </c>
      <c r="M707" s="1" t="s">
        <v>2949</v>
      </c>
      <c r="N707" s="1" t="s">
        <v>8368</v>
      </c>
      <c r="O707" s="16" t="s">
        <v>2803</v>
      </c>
      <c r="P707" s="17" t="s">
        <v>1681</v>
      </c>
      <c r="Q707" s="18" t="s">
        <v>2804</v>
      </c>
      <c r="R707" s="1" t="s">
        <v>2805</v>
      </c>
      <c r="S707" s="1" t="s">
        <v>1721</v>
      </c>
      <c r="T707" s="1" t="s">
        <v>1685</v>
      </c>
      <c r="U707" s="6"/>
      <c r="V707" s="30">
        <f>VLOOKUP(B707,AC:AE, 3, FALSE)</f>
      </c>
      <c r="W707" s="1" t="s">
        <v>86</v>
      </c>
      <c r="X707" s="1" t="s">
        <v>2970</v>
      </c>
      <c r="Y707" s="6"/>
      <c r="Z707" s="6"/>
      <c r="AA707" s="6"/>
      <c r="AB707" s="6"/>
      <c r="AC707" s="1" t="s">
        <v>1543</v>
      </c>
      <c r="AD707" s="32" t="s">
        <v>1544</v>
      </c>
      <c r="AE707" s="1" t="s">
        <v>81</v>
      </c>
      <c r="AF707" s="6"/>
      <c r="AG707" s="6"/>
      <c r="AH707" s="6"/>
      <c r="AI707" s="6"/>
      <c r="AJ707" s="6"/>
      <c r="AK707" s="3"/>
      <c r="AL707" s="6"/>
      <c r="AM707" s="6"/>
      <c r="AN707" s="6"/>
      <c r="AO707" s="6"/>
      <c r="AP707" s="6"/>
      <c r="AQ707" s="6"/>
      <c r="AR707" s="6"/>
      <c r="AS707" s="6"/>
      <c r="AT707" s="6"/>
      <c r="AU707" s="6"/>
      <c r="AV707" s="32"/>
      <c r="AW707" s="32"/>
      <c r="AX707" s="6"/>
      <c r="AY707" s="6"/>
      <c r="AZ707" s="6"/>
      <c r="BA707" s="6"/>
      <c r="BB707" s="6"/>
      <c r="BC707" s="6"/>
      <c r="BD707" s="3"/>
    </row>
    <row x14ac:dyDescent="0.25" r="708" customHeight="1" ht="15.75">
      <c r="A708" s="17" t="s">
        <v>32</v>
      </c>
      <c r="B708" s="15" t="s">
        <v>1543</v>
      </c>
      <c r="C708" s="1" t="s">
        <v>8369</v>
      </c>
      <c r="D708" s="1" t="s">
        <v>3700</v>
      </c>
      <c r="E708" s="1" t="s">
        <v>8370</v>
      </c>
      <c r="F708" s="1" t="s">
        <v>8371</v>
      </c>
      <c r="G708" s="1" t="s">
        <v>2953</v>
      </c>
      <c r="H708" s="2">
        <v>1</v>
      </c>
      <c r="I708" s="1" t="s">
        <v>8372</v>
      </c>
      <c r="J708" s="2">
        <v>4</v>
      </c>
      <c r="K708" s="1" t="s">
        <v>2993</v>
      </c>
      <c r="L708" s="1" t="s">
        <v>2968</v>
      </c>
      <c r="M708" s="1" t="s">
        <v>2953</v>
      </c>
      <c r="N708" s="1" t="s">
        <v>8373</v>
      </c>
      <c r="O708" s="16" t="s">
        <v>1544</v>
      </c>
      <c r="P708" s="17" t="s">
        <v>32</v>
      </c>
      <c r="Q708" s="18" t="s">
        <v>1545</v>
      </c>
      <c r="R708" s="1" t="s">
        <v>1546</v>
      </c>
      <c r="S708" s="1" t="s">
        <v>1684</v>
      </c>
      <c r="T708" s="1" t="s">
        <v>1685</v>
      </c>
      <c r="U708" s="6"/>
      <c r="V708" s="30">
        <f>VLOOKUP(B708,AC:AE, 3, FALSE)</f>
      </c>
      <c r="W708" s="1" t="s">
        <v>5748</v>
      </c>
      <c r="X708" s="6"/>
      <c r="Y708" s="6"/>
      <c r="Z708" s="6"/>
      <c r="AA708" s="6"/>
      <c r="AB708" s="6"/>
      <c r="AC708" s="1" t="s">
        <v>1547</v>
      </c>
      <c r="AD708" s="1" t="s">
        <v>1548</v>
      </c>
      <c r="AE708" s="1" t="s">
        <v>50</v>
      </c>
      <c r="AF708" s="6"/>
      <c r="AG708" s="6"/>
      <c r="AH708" s="6"/>
      <c r="AI708" s="6"/>
      <c r="AJ708" s="6"/>
      <c r="AK708" s="3"/>
      <c r="AL708" s="6"/>
      <c r="AM708" s="6"/>
      <c r="AN708" s="6"/>
      <c r="AO708" s="6"/>
      <c r="AP708" s="6"/>
      <c r="AQ708" s="6"/>
      <c r="AR708" s="6"/>
      <c r="AS708" s="6"/>
      <c r="AT708" s="6"/>
      <c r="AU708" s="6"/>
      <c r="AV708" s="32"/>
      <c r="AW708" s="32"/>
      <c r="AX708" s="6"/>
      <c r="AY708" s="6"/>
      <c r="AZ708" s="6"/>
      <c r="BA708" s="6"/>
      <c r="BB708" s="6"/>
      <c r="BC708" s="6"/>
      <c r="BD708" s="3"/>
    </row>
    <row x14ac:dyDescent="0.25" r="709" customHeight="1" ht="15.75">
      <c r="A709" s="17" t="s">
        <v>32</v>
      </c>
      <c r="B709" s="15" t="s">
        <v>1547</v>
      </c>
      <c r="C709" s="1" t="s">
        <v>8374</v>
      </c>
      <c r="D709" s="1" t="s">
        <v>5985</v>
      </c>
      <c r="E709" s="1" t="s">
        <v>8375</v>
      </c>
      <c r="F709" s="1" t="s">
        <v>8376</v>
      </c>
      <c r="G709" s="1" t="s">
        <v>2953</v>
      </c>
      <c r="H709" s="2">
        <v>1</v>
      </c>
      <c r="I709" s="1" t="s">
        <v>8377</v>
      </c>
      <c r="J709" s="19">
        <v>3.5</v>
      </c>
      <c r="K709" s="1" t="s">
        <v>2993</v>
      </c>
      <c r="L709" s="1" t="s">
        <v>2968</v>
      </c>
      <c r="M709" s="1" t="s">
        <v>5756</v>
      </c>
      <c r="N709" s="1" t="s">
        <v>6136</v>
      </c>
      <c r="O709" s="16" t="s">
        <v>1548</v>
      </c>
      <c r="P709" s="17" t="s">
        <v>32</v>
      </c>
      <c r="Q709" s="18" t="s">
        <v>1549</v>
      </c>
      <c r="R709" s="1" t="s">
        <v>1412</v>
      </c>
      <c r="S709" s="1" t="s">
        <v>1981</v>
      </c>
      <c r="T709" s="1" t="s">
        <v>1685</v>
      </c>
      <c r="U709" s="6"/>
      <c r="V709" s="30">
        <f>VLOOKUP(B709,AC:AE, 3, FALSE)</f>
      </c>
      <c r="W709" s="1" t="s">
        <v>5759</v>
      </c>
      <c r="X709" s="6"/>
      <c r="Y709" s="6"/>
      <c r="Z709" s="6"/>
      <c r="AA709" s="6"/>
      <c r="AB709" s="6"/>
      <c r="AC709" s="1" t="s">
        <v>1550</v>
      </c>
      <c r="AD709" s="1" t="s">
        <v>1551</v>
      </c>
      <c r="AE709" s="1" t="s">
        <v>126</v>
      </c>
      <c r="AF709" s="6"/>
      <c r="AG709" s="6"/>
      <c r="AH709" s="6"/>
      <c r="AI709" s="6"/>
      <c r="AJ709" s="6"/>
      <c r="AK709" s="3"/>
      <c r="AL709" s="6"/>
      <c r="AM709" s="6"/>
      <c r="AN709" s="6"/>
      <c r="AO709" s="6"/>
      <c r="AP709" s="6"/>
      <c r="AQ709" s="6"/>
      <c r="AR709" s="6"/>
      <c r="AS709" s="6"/>
      <c r="AT709" s="6"/>
      <c r="AU709" s="6"/>
      <c r="AV709" s="32"/>
      <c r="AW709" s="32"/>
      <c r="AX709" s="6"/>
      <c r="AY709" s="6"/>
      <c r="AZ709" s="6"/>
      <c r="BA709" s="6"/>
      <c r="BB709" s="6"/>
      <c r="BC709" s="6"/>
      <c r="BD709" s="3"/>
    </row>
    <row x14ac:dyDescent="0.25" r="710" customHeight="1" ht="15.75">
      <c r="A710" s="17" t="s">
        <v>32</v>
      </c>
      <c r="B710" s="15" t="s">
        <v>1550</v>
      </c>
      <c r="C710" s="1" t="s">
        <v>8378</v>
      </c>
      <c r="D710" s="1" t="s">
        <v>8379</v>
      </c>
      <c r="E710" s="1" t="s">
        <v>8380</v>
      </c>
      <c r="F710" s="1" t="s">
        <v>8381</v>
      </c>
      <c r="G710" s="1" t="s">
        <v>2953</v>
      </c>
      <c r="H710" s="2">
        <v>1</v>
      </c>
      <c r="I710" s="1" t="s">
        <v>8382</v>
      </c>
      <c r="J710" s="2">
        <v>3</v>
      </c>
      <c r="K710" s="1" t="s">
        <v>8383</v>
      </c>
      <c r="L710" s="1" t="s">
        <v>2968</v>
      </c>
      <c r="M710" s="1" t="s">
        <v>2953</v>
      </c>
      <c r="N710" s="1" t="s">
        <v>8384</v>
      </c>
      <c r="O710" s="16" t="s">
        <v>1551</v>
      </c>
      <c r="P710" s="17" t="s">
        <v>32</v>
      </c>
      <c r="Q710" s="18" t="s">
        <v>1552</v>
      </c>
      <c r="R710" s="1" t="s">
        <v>1553</v>
      </c>
      <c r="S710" s="1" t="s">
        <v>1684</v>
      </c>
      <c r="T710" s="1" t="s">
        <v>1685</v>
      </c>
      <c r="U710" s="6"/>
      <c r="V710" s="30">
        <f>VLOOKUP(B710,AC:AE, 3, FALSE)</f>
      </c>
      <c r="W710" s="1" t="s">
        <v>5769</v>
      </c>
      <c r="X710" s="6"/>
      <c r="Y710" s="6"/>
      <c r="Z710" s="6"/>
      <c r="AA710" s="6"/>
      <c r="AB710" s="6"/>
      <c r="AC710" s="1" t="s">
        <v>2806</v>
      </c>
      <c r="AD710" s="32" t="s">
        <v>2807</v>
      </c>
      <c r="AE710" s="1" t="s">
        <v>87</v>
      </c>
      <c r="AF710" s="6"/>
      <c r="AG710" s="6"/>
      <c r="AH710" s="6"/>
      <c r="AI710" s="6"/>
      <c r="AJ710" s="6"/>
      <c r="AK710" s="3"/>
      <c r="AL710" s="6"/>
      <c r="AM710" s="6"/>
      <c r="AN710" s="6"/>
      <c r="AO710" s="6"/>
      <c r="AP710" s="6"/>
      <c r="AQ710" s="6"/>
      <c r="AR710" s="6"/>
      <c r="AS710" s="6"/>
      <c r="AT710" s="6"/>
      <c r="AU710" s="6"/>
      <c r="AV710" s="32"/>
      <c r="AW710" s="32"/>
      <c r="AX710" s="6"/>
      <c r="AY710" s="6"/>
      <c r="AZ710" s="6"/>
      <c r="BA710" s="6"/>
      <c r="BB710" s="6"/>
      <c r="BC710" s="6"/>
      <c r="BD710" s="3"/>
    </row>
    <row x14ac:dyDescent="0.25" r="711" customHeight="1" ht="15.75">
      <c r="A711" s="17" t="s">
        <v>1681</v>
      </c>
      <c r="B711" s="15" t="s">
        <v>2806</v>
      </c>
      <c r="C711" s="1" t="s">
        <v>8385</v>
      </c>
      <c r="D711" s="1" t="s">
        <v>8386</v>
      </c>
      <c r="E711" s="1" t="s">
        <v>8387</v>
      </c>
      <c r="F711" s="1" t="s">
        <v>8388</v>
      </c>
      <c r="G711" s="1" t="s">
        <v>2949</v>
      </c>
      <c r="H711" s="2">
        <v>1</v>
      </c>
      <c r="I711" s="1" t="s">
        <v>8389</v>
      </c>
      <c r="J711" s="19">
        <v>28.5</v>
      </c>
      <c r="K711" s="1" t="s">
        <v>8390</v>
      </c>
      <c r="L711" s="1" t="s">
        <v>2968</v>
      </c>
      <c r="M711" s="1" t="s">
        <v>2949</v>
      </c>
      <c r="N711" s="1" t="s">
        <v>8391</v>
      </c>
      <c r="O711" s="16" t="s">
        <v>2807</v>
      </c>
      <c r="P711" s="17" t="s">
        <v>1681</v>
      </c>
      <c r="Q711" s="18" t="s">
        <v>2808</v>
      </c>
      <c r="R711" s="1" t="s">
        <v>2809</v>
      </c>
      <c r="S711" s="1" t="s">
        <v>1690</v>
      </c>
      <c r="T711" s="1" t="s">
        <v>1690</v>
      </c>
      <c r="U711" s="6"/>
      <c r="V711" s="30">
        <f>VLOOKUP(B711,AC:AE, 3, FALSE)</f>
      </c>
      <c r="W711" s="1" t="s">
        <v>86</v>
      </c>
      <c r="X711" s="1" t="s">
        <v>2970</v>
      </c>
      <c r="Y711" s="6"/>
      <c r="Z711" s="6"/>
      <c r="AA711" s="6"/>
      <c r="AB711" s="6"/>
      <c r="AC711" s="1" t="s">
        <v>2810</v>
      </c>
      <c r="AD711" s="1" t="s">
        <v>2811</v>
      </c>
      <c r="AE711" s="1" t="s">
        <v>75</v>
      </c>
      <c r="AF711" s="6"/>
      <c r="AG711" s="6"/>
      <c r="AH711" s="6"/>
      <c r="AI711" s="6"/>
      <c r="AJ711" s="6"/>
      <c r="AK711" s="3"/>
      <c r="AL711" s="6"/>
      <c r="AM711" s="6"/>
      <c r="AN711" s="6"/>
      <c r="AO711" s="6"/>
      <c r="AP711" s="6"/>
      <c r="AQ711" s="6"/>
      <c r="AR711" s="6"/>
      <c r="AS711" s="6"/>
      <c r="AT711" s="6"/>
      <c r="AU711" s="6"/>
      <c r="AV711" s="32"/>
      <c r="AW711" s="32"/>
      <c r="AX711" s="6"/>
      <c r="AY711" s="6"/>
      <c r="AZ711" s="6"/>
      <c r="BA711" s="6"/>
      <c r="BB711" s="6"/>
      <c r="BC711" s="6"/>
      <c r="BD711" s="3"/>
    </row>
    <row x14ac:dyDescent="0.25" r="712" customHeight="1" ht="15.75">
      <c r="A712" s="17" t="s">
        <v>1681</v>
      </c>
      <c r="B712" s="15" t="s">
        <v>2810</v>
      </c>
      <c r="C712" s="1" t="s">
        <v>8392</v>
      </c>
      <c r="D712" s="1" t="s">
        <v>4793</v>
      </c>
      <c r="E712" s="1" t="s">
        <v>8393</v>
      </c>
      <c r="F712" s="1" t="s">
        <v>8394</v>
      </c>
      <c r="G712" s="1" t="s">
        <v>2949</v>
      </c>
      <c r="H712" s="2">
        <v>1</v>
      </c>
      <c r="I712" s="1" t="s">
        <v>8395</v>
      </c>
      <c r="J712" s="19">
        <v>1.5</v>
      </c>
      <c r="K712" s="1" t="s">
        <v>6978</v>
      </c>
      <c r="L712" s="1" t="s">
        <v>8396</v>
      </c>
      <c r="M712" s="1" t="s">
        <v>2949</v>
      </c>
      <c r="N712" s="1" t="s">
        <v>6289</v>
      </c>
      <c r="O712" s="16" t="s">
        <v>2811</v>
      </c>
      <c r="P712" s="17" t="s">
        <v>1681</v>
      </c>
      <c r="Q712" s="18" t="s">
        <v>2812</v>
      </c>
      <c r="R712" s="1" t="s">
        <v>2813</v>
      </c>
      <c r="S712" s="1" t="s">
        <v>1690</v>
      </c>
      <c r="T712" s="1" t="s">
        <v>1690</v>
      </c>
      <c r="U712" s="6"/>
      <c r="V712" s="30">
        <f>VLOOKUP(B712,AC:AE, 3, FALSE)</f>
      </c>
      <c r="W712" s="1" t="s">
        <v>86</v>
      </c>
      <c r="X712" s="1" t="s">
        <v>2970</v>
      </c>
      <c r="Y712" s="6"/>
      <c r="Z712" s="6"/>
      <c r="AA712" s="6"/>
      <c r="AB712" s="6"/>
      <c r="AC712" s="1" t="s">
        <v>2814</v>
      </c>
      <c r="AD712" s="1" t="s">
        <v>2815</v>
      </c>
      <c r="AE712" s="1" t="s">
        <v>36</v>
      </c>
      <c r="AF712" s="6"/>
      <c r="AG712" s="6"/>
      <c r="AH712" s="6"/>
      <c r="AI712" s="6"/>
      <c r="AJ712" s="6"/>
      <c r="AK712" s="3"/>
      <c r="AL712" s="6"/>
      <c r="AM712" s="6"/>
      <c r="AN712" s="6"/>
      <c r="AO712" s="6"/>
      <c r="AP712" s="6"/>
      <c r="AQ712" s="6"/>
      <c r="AR712" s="6"/>
      <c r="AS712" s="6"/>
      <c r="AT712" s="6"/>
      <c r="AU712" s="6"/>
      <c r="AV712" s="32"/>
      <c r="AW712" s="32"/>
      <c r="AX712" s="6"/>
      <c r="AY712" s="6"/>
      <c r="AZ712" s="6"/>
      <c r="BA712" s="6"/>
      <c r="BB712" s="6"/>
      <c r="BC712" s="6"/>
      <c r="BD712" s="3"/>
    </row>
    <row x14ac:dyDescent="0.25" r="713" customHeight="1" ht="15.75">
      <c r="A713" s="17" t="s">
        <v>1681</v>
      </c>
      <c r="B713" s="15" t="s">
        <v>2814</v>
      </c>
      <c r="C713" s="1" t="s">
        <v>8397</v>
      </c>
      <c r="D713" s="1" t="s">
        <v>8149</v>
      </c>
      <c r="E713" s="1" t="s">
        <v>8398</v>
      </c>
      <c r="F713" s="1" t="s">
        <v>8399</v>
      </c>
      <c r="G713" s="1" t="s">
        <v>2949</v>
      </c>
      <c r="H713" s="2">
        <v>1</v>
      </c>
      <c r="I713" s="1" t="s">
        <v>8400</v>
      </c>
      <c r="J713" s="19">
        <v>19.5</v>
      </c>
      <c r="K713" s="1" t="s">
        <v>7942</v>
      </c>
      <c r="L713" s="1" t="s">
        <v>2968</v>
      </c>
      <c r="M713" s="1" t="s">
        <v>2949</v>
      </c>
      <c r="N713" s="1" t="s">
        <v>8207</v>
      </c>
      <c r="O713" s="16" t="s">
        <v>2815</v>
      </c>
      <c r="P713" s="17" t="s">
        <v>1681</v>
      </c>
      <c r="Q713" s="18" t="s">
        <v>2816</v>
      </c>
      <c r="R713" s="1" t="s">
        <v>2650</v>
      </c>
      <c r="S713" s="1" t="s">
        <v>1690</v>
      </c>
      <c r="T713" s="1" t="s">
        <v>1690</v>
      </c>
      <c r="U713" s="6"/>
      <c r="V713" s="30">
        <f>VLOOKUP(B713,AC:AE, 3, FALSE)</f>
      </c>
      <c r="W713" s="1" t="s">
        <v>86</v>
      </c>
      <c r="X713" s="1" t="s">
        <v>2970</v>
      </c>
      <c r="Y713" s="6"/>
      <c r="Z713" s="6"/>
      <c r="AA713" s="6"/>
      <c r="AB713" s="6"/>
      <c r="AC713" s="1" t="s">
        <v>1554</v>
      </c>
      <c r="AD713" s="1" t="s">
        <v>1555</v>
      </c>
      <c r="AE713" s="1" t="s">
        <v>75</v>
      </c>
      <c r="AF713" s="6"/>
      <c r="AG713" s="6"/>
      <c r="AH713" s="6"/>
      <c r="AI713" s="6"/>
      <c r="AJ713" s="6"/>
      <c r="AK713" s="3"/>
      <c r="AL713" s="6"/>
      <c r="AM713" s="6"/>
      <c r="AN713" s="6"/>
      <c r="AO713" s="6"/>
      <c r="AP713" s="6"/>
      <c r="AQ713" s="6"/>
      <c r="AR713" s="6"/>
      <c r="AS713" s="6"/>
      <c r="AT713" s="6"/>
      <c r="AU713" s="6"/>
      <c r="AV713" s="32"/>
      <c r="AW713" s="32"/>
      <c r="AX713" s="6"/>
      <c r="AY713" s="6"/>
      <c r="AZ713" s="6"/>
      <c r="BA713" s="6"/>
      <c r="BB713" s="6"/>
      <c r="BC713" s="6"/>
      <c r="BD713" s="3"/>
    </row>
    <row x14ac:dyDescent="0.25" r="714" customHeight="1" ht="15.75">
      <c r="A714" s="17" t="s">
        <v>32</v>
      </c>
      <c r="B714" s="15" t="s">
        <v>1554</v>
      </c>
      <c r="C714" s="1" t="s">
        <v>8401</v>
      </c>
      <c r="D714" s="1" t="s">
        <v>8402</v>
      </c>
      <c r="E714" s="1" t="s">
        <v>8403</v>
      </c>
      <c r="F714" s="1" t="s">
        <v>8404</v>
      </c>
      <c r="G714" s="1" t="s">
        <v>2953</v>
      </c>
      <c r="H714" s="2">
        <v>1</v>
      </c>
      <c r="I714" s="1" t="s">
        <v>8405</v>
      </c>
      <c r="J714" s="2">
        <v>17</v>
      </c>
      <c r="K714" s="1" t="s">
        <v>2993</v>
      </c>
      <c r="L714" s="1" t="s">
        <v>2968</v>
      </c>
      <c r="M714" s="1" t="s">
        <v>2953</v>
      </c>
      <c r="N714" s="1" t="s">
        <v>4266</v>
      </c>
      <c r="O714" s="16" t="s">
        <v>1555</v>
      </c>
      <c r="P714" s="17" t="s">
        <v>32</v>
      </c>
      <c r="Q714" s="18" t="s">
        <v>1556</v>
      </c>
      <c r="R714" s="1" t="s">
        <v>1557</v>
      </c>
      <c r="S714" s="1" t="s">
        <v>1721</v>
      </c>
      <c r="T714" s="1" t="s">
        <v>1685</v>
      </c>
      <c r="U714" s="6"/>
      <c r="V714" s="30">
        <f>VLOOKUP(B714,AC:AE, 3, FALSE)</f>
      </c>
      <c r="W714" s="1" t="s">
        <v>5782</v>
      </c>
      <c r="X714" s="6"/>
      <c r="Y714" s="6"/>
      <c r="Z714" s="6"/>
      <c r="AA714" s="6"/>
      <c r="AB714" s="6"/>
      <c r="AC714" s="1" t="s">
        <v>2817</v>
      </c>
      <c r="AD714" s="32" t="s">
        <v>2818</v>
      </c>
      <c r="AE714" s="1" t="s">
        <v>75</v>
      </c>
      <c r="AF714" s="6"/>
      <c r="AG714" s="6"/>
      <c r="AH714" s="6"/>
      <c r="AI714" s="6"/>
      <c r="AJ714" s="6"/>
      <c r="AK714" s="3"/>
      <c r="AL714" s="6"/>
      <c r="AM714" s="6"/>
      <c r="AN714" s="6"/>
      <c r="AO714" s="6"/>
      <c r="AP714" s="6"/>
      <c r="AQ714" s="6"/>
      <c r="AR714" s="6"/>
      <c r="AS714" s="6"/>
      <c r="AT714" s="6"/>
      <c r="AU714" s="6"/>
      <c r="AV714" s="32"/>
      <c r="AW714" s="32"/>
      <c r="AX714" s="6"/>
      <c r="AY714" s="6"/>
      <c r="AZ714" s="6"/>
      <c r="BA714" s="6"/>
      <c r="BB714" s="6"/>
      <c r="BC714" s="6"/>
      <c r="BD714" s="3"/>
    </row>
    <row x14ac:dyDescent="0.25" r="715" customHeight="1" ht="15.75">
      <c r="A715" s="17" t="s">
        <v>1693</v>
      </c>
      <c r="B715" s="15" t="s">
        <v>2817</v>
      </c>
      <c r="C715" s="1" t="s">
        <v>8406</v>
      </c>
      <c r="D715" s="1" t="s">
        <v>3700</v>
      </c>
      <c r="E715" s="1" t="s">
        <v>8407</v>
      </c>
      <c r="F715" s="1" t="s">
        <v>8408</v>
      </c>
      <c r="G715" s="1" t="s">
        <v>2953</v>
      </c>
      <c r="H715" s="19">
        <v>0.413533835</v>
      </c>
      <c r="I715" s="1" t="s">
        <v>8409</v>
      </c>
      <c r="J715" s="19">
        <v>26.5</v>
      </c>
      <c r="K715" s="1" t="s">
        <v>2993</v>
      </c>
      <c r="L715" s="1" t="s">
        <v>6979</v>
      </c>
      <c r="M715" s="1" t="s">
        <v>2949</v>
      </c>
      <c r="N715" s="1" t="s">
        <v>8410</v>
      </c>
      <c r="O715" s="16" t="s">
        <v>2818</v>
      </c>
      <c r="P715" s="17" t="s">
        <v>1693</v>
      </c>
      <c r="Q715" s="18" t="s">
        <v>2819</v>
      </c>
      <c r="R715" s="1" t="s">
        <v>2820</v>
      </c>
      <c r="S715" s="1" t="s">
        <v>1721</v>
      </c>
      <c r="T715" s="1" t="s">
        <v>1685</v>
      </c>
      <c r="U715" s="6"/>
      <c r="V715" s="30">
        <f>VLOOKUP(B715,AC:AE, 3, FALSE)</f>
      </c>
      <c r="W715" s="1" t="s">
        <v>86</v>
      </c>
      <c r="X715" s="1" t="s">
        <v>2970</v>
      </c>
      <c r="Y715" s="6"/>
      <c r="Z715" s="6"/>
      <c r="AA715" s="6"/>
      <c r="AB715" s="6"/>
      <c r="AC715" s="1" t="s">
        <v>2821</v>
      </c>
      <c r="AD715" s="1" t="s">
        <v>2822</v>
      </c>
      <c r="AE715" s="1" t="s">
        <v>62</v>
      </c>
      <c r="AF715" s="6"/>
      <c r="AG715" s="6"/>
      <c r="AH715" s="6"/>
      <c r="AI715" s="6"/>
      <c r="AJ715" s="6"/>
      <c r="AK715" s="3"/>
      <c r="AL715" s="6"/>
      <c r="AM715" s="6"/>
      <c r="AN715" s="6"/>
      <c r="AO715" s="6"/>
      <c r="AP715" s="6"/>
      <c r="AQ715" s="6"/>
      <c r="AR715" s="6"/>
      <c r="AS715" s="6"/>
      <c r="AT715" s="6"/>
      <c r="AU715" s="6"/>
      <c r="AV715" s="32"/>
      <c r="AW715" s="32"/>
      <c r="AX715" s="6"/>
      <c r="AY715" s="6"/>
      <c r="AZ715" s="6"/>
      <c r="BA715" s="6"/>
      <c r="BB715" s="6"/>
      <c r="BC715" s="6"/>
      <c r="BD715" s="3"/>
    </row>
    <row x14ac:dyDescent="0.25" r="716" customHeight="1" ht="15.75">
      <c r="A716" s="17" t="s">
        <v>1681</v>
      </c>
      <c r="B716" s="15" t="s">
        <v>2821</v>
      </c>
      <c r="C716" s="1" t="s">
        <v>8411</v>
      </c>
      <c r="D716" s="1" t="s">
        <v>2950</v>
      </c>
      <c r="E716" s="1" t="s">
        <v>2979</v>
      </c>
      <c r="F716" s="1" t="s">
        <v>8412</v>
      </c>
      <c r="G716" s="1" t="s">
        <v>2949</v>
      </c>
      <c r="H716" s="2">
        <v>1</v>
      </c>
      <c r="I716" s="1" t="s">
        <v>3155</v>
      </c>
      <c r="J716" s="19">
        <v>0.5</v>
      </c>
      <c r="K716" s="1" t="s">
        <v>8025</v>
      </c>
      <c r="L716" s="1" t="s">
        <v>2968</v>
      </c>
      <c r="M716" s="1" t="s">
        <v>2949</v>
      </c>
      <c r="N716" s="1" t="s">
        <v>3157</v>
      </c>
      <c r="O716" s="16" t="s">
        <v>2822</v>
      </c>
      <c r="P716" s="17" t="s">
        <v>1681</v>
      </c>
      <c r="Q716" s="18" t="s">
        <v>2823</v>
      </c>
      <c r="R716" s="1" t="s">
        <v>2824</v>
      </c>
      <c r="S716" s="1" t="s">
        <v>1684</v>
      </c>
      <c r="T716" s="1" t="s">
        <v>1685</v>
      </c>
      <c r="U716" s="6"/>
      <c r="V716" s="30">
        <f>VLOOKUP(B716,AC:AE, 3, FALSE)</f>
      </c>
      <c r="W716" s="1" t="s">
        <v>86</v>
      </c>
      <c r="X716" s="1" t="s">
        <v>2970</v>
      </c>
      <c r="Y716" s="6"/>
      <c r="Z716" s="6"/>
      <c r="AA716" s="6"/>
      <c r="AB716" s="6"/>
      <c r="AC716" s="1" t="s">
        <v>2825</v>
      </c>
      <c r="AD716" s="32" t="s">
        <v>2826</v>
      </c>
      <c r="AE716" s="1" t="s">
        <v>135</v>
      </c>
      <c r="AF716" s="6"/>
      <c r="AG716" s="6"/>
      <c r="AH716" s="6"/>
      <c r="AI716" s="6"/>
      <c r="AJ716" s="6"/>
      <c r="AK716" s="3"/>
      <c r="AL716" s="6"/>
      <c r="AM716" s="6"/>
      <c r="AN716" s="6"/>
      <c r="AO716" s="6"/>
      <c r="AP716" s="6"/>
      <c r="AQ716" s="6"/>
      <c r="AR716" s="6"/>
      <c r="AS716" s="6"/>
      <c r="AT716" s="6"/>
      <c r="AU716" s="6"/>
      <c r="AV716" s="32"/>
      <c r="AW716" s="32"/>
      <c r="AX716" s="6"/>
      <c r="AY716" s="6"/>
      <c r="AZ716" s="6"/>
      <c r="BA716" s="6"/>
      <c r="BB716" s="6"/>
      <c r="BC716" s="6"/>
      <c r="BD716" s="3"/>
    </row>
    <row x14ac:dyDescent="0.25" r="717" customHeight="1" ht="15.75">
      <c r="A717" s="17" t="s">
        <v>1681</v>
      </c>
      <c r="B717" s="15" t="s">
        <v>2825</v>
      </c>
      <c r="C717" s="1" t="s">
        <v>8413</v>
      </c>
      <c r="D717" s="1" t="s">
        <v>8414</v>
      </c>
      <c r="E717" s="1" t="s">
        <v>8415</v>
      </c>
      <c r="F717" s="1" t="s">
        <v>8416</v>
      </c>
      <c r="G717" s="1" t="s">
        <v>2949</v>
      </c>
      <c r="H717" s="2">
        <v>1</v>
      </c>
      <c r="I717" s="1" t="s">
        <v>8417</v>
      </c>
      <c r="J717" s="19">
        <v>5.5</v>
      </c>
      <c r="K717" s="1" t="s">
        <v>8418</v>
      </c>
      <c r="L717" s="1" t="s">
        <v>5331</v>
      </c>
      <c r="M717" s="1" t="s">
        <v>2949</v>
      </c>
      <c r="N717" s="1" t="s">
        <v>8419</v>
      </c>
      <c r="O717" s="16" t="s">
        <v>2826</v>
      </c>
      <c r="P717" s="17" t="s">
        <v>1681</v>
      </c>
      <c r="Q717" s="18" t="s">
        <v>1513</v>
      </c>
      <c r="R717" s="1" t="s">
        <v>2827</v>
      </c>
      <c r="S717" s="1" t="s">
        <v>1721</v>
      </c>
      <c r="T717" s="1" t="s">
        <v>1685</v>
      </c>
      <c r="U717" s="6"/>
      <c r="V717" s="30">
        <f>VLOOKUP(B717,AC:AE, 3, FALSE)</f>
      </c>
      <c r="W717" s="1" t="s">
        <v>86</v>
      </c>
      <c r="X717" s="1" t="s">
        <v>2970</v>
      </c>
      <c r="Y717" s="6"/>
      <c r="Z717" s="6"/>
      <c r="AA717" s="6"/>
      <c r="AB717" s="6"/>
      <c r="AC717" s="1" t="s">
        <v>2828</v>
      </c>
      <c r="AD717" s="32" t="s">
        <v>2829</v>
      </c>
      <c r="AE717" s="1" t="s">
        <v>50</v>
      </c>
      <c r="AF717" s="6"/>
      <c r="AG717" s="6"/>
      <c r="AH717" s="6"/>
      <c r="AI717" s="6"/>
      <c r="AJ717" s="6"/>
      <c r="AK717" s="3"/>
      <c r="AL717" s="6"/>
      <c r="AM717" s="6"/>
      <c r="AN717" s="6"/>
      <c r="AO717" s="6"/>
      <c r="AP717" s="6"/>
      <c r="AQ717" s="6"/>
      <c r="AR717" s="6"/>
      <c r="AS717" s="6"/>
      <c r="AT717" s="6"/>
      <c r="AU717" s="6"/>
      <c r="AV717" s="32"/>
      <c r="AW717" s="32"/>
      <c r="AX717" s="6"/>
      <c r="AY717" s="6"/>
      <c r="AZ717" s="6"/>
      <c r="BA717" s="6"/>
      <c r="BB717" s="6"/>
      <c r="BC717" s="6"/>
      <c r="BD717" s="3"/>
    </row>
    <row x14ac:dyDescent="0.25" r="718" customHeight="1" ht="15.75">
      <c r="A718" s="17" t="s">
        <v>1681</v>
      </c>
      <c r="B718" s="15" t="s">
        <v>2828</v>
      </c>
      <c r="C718" s="1" t="s">
        <v>8420</v>
      </c>
      <c r="D718" s="1" t="s">
        <v>8421</v>
      </c>
      <c r="E718" s="1" t="s">
        <v>8422</v>
      </c>
      <c r="F718" s="1" t="s">
        <v>8423</v>
      </c>
      <c r="G718" s="1" t="s">
        <v>2949</v>
      </c>
      <c r="H718" s="2">
        <v>1</v>
      </c>
      <c r="I718" s="1" t="s">
        <v>2950</v>
      </c>
      <c r="J718" s="2">
        <v>0</v>
      </c>
      <c r="K718" s="1" t="s">
        <v>8424</v>
      </c>
      <c r="L718" s="1" t="s">
        <v>2968</v>
      </c>
      <c r="M718" s="1" t="s">
        <v>2949</v>
      </c>
      <c r="N718" s="1" t="s">
        <v>8425</v>
      </c>
      <c r="O718" s="16" t="s">
        <v>2829</v>
      </c>
      <c r="P718" s="17" t="s">
        <v>1681</v>
      </c>
      <c r="Q718" s="18" t="s">
        <v>2830</v>
      </c>
      <c r="R718" s="1" t="s">
        <v>2831</v>
      </c>
      <c r="S718" s="1" t="s">
        <v>1684</v>
      </c>
      <c r="T718" s="1" t="s">
        <v>1685</v>
      </c>
      <c r="U718" s="6"/>
      <c r="V718" s="30">
        <f>VLOOKUP(B718,AC:AE, 3, FALSE)</f>
      </c>
      <c r="W718" s="1" t="s">
        <v>86</v>
      </c>
      <c r="X718" s="1" t="s">
        <v>2970</v>
      </c>
      <c r="Y718" s="6"/>
      <c r="Z718" s="6"/>
      <c r="AA718" s="6"/>
      <c r="AB718" s="6"/>
      <c r="AC718" s="1" t="s">
        <v>1558</v>
      </c>
      <c r="AD718" s="32" t="s">
        <v>1559</v>
      </c>
      <c r="AE718" s="1" t="s">
        <v>117</v>
      </c>
      <c r="AF718" s="6"/>
      <c r="AG718" s="6"/>
      <c r="AH718" s="6"/>
      <c r="AI718" s="6"/>
      <c r="AJ718" s="6"/>
      <c r="AK718" s="3"/>
      <c r="AL718" s="6"/>
      <c r="AM718" s="6"/>
      <c r="AN718" s="6"/>
      <c r="AO718" s="6"/>
      <c r="AP718" s="6"/>
      <c r="AQ718" s="6"/>
      <c r="AR718" s="6"/>
      <c r="AS718" s="6"/>
      <c r="AT718" s="6"/>
      <c r="AU718" s="6"/>
      <c r="AV718" s="32"/>
      <c r="AW718" s="32"/>
      <c r="AX718" s="6"/>
      <c r="AY718" s="6"/>
      <c r="AZ718" s="6"/>
      <c r="BA718" s="6"/>
      <c r="BB718" s="6"/>
      <c r="BC718" s="6"/>
      <c r="BD718" s="3"/>
    </row>
    <row x14ac:dyDescent="0.25" r="719" customHeight="1" ht="15.75">
      <c r="A719" s="17" t="s">
        <v>16</v>
      </c>
      <c r="B719" s="15" t="s">
        <v>1558</v>
      </c>
      <c r="C719" s="1" t="s">
        <v>8426</v>
      </c>
      <c r="D719" s="1" t="s">
        <v>6132</v>
      </c>
      <c r="E719" s="1" t="s">
        <v>8427</v>
      </c>
      <c r="F719" s="1" t="s">
        <v>8428</v>
      </c>
      <c r="G719" s="1" t="s">
        <v>2949</v>
      </c>
      <c r="H719" s="2">
        <v>1</v>
      </c>
      <c r="I719" s="1" t="s">
        <v>8429</v>
      </c>
      <c r="J719" s="2">
        <v>24</v>
      </c>
      <c r="K719" s="1" t="s">
        <v>3714</v>
      </c>
      <c r="L719" s="1" t="s">
        <v>2968</v>
      </c>
      <c r="M719" s="1" t="s">
        <v>2953</v>
      </c>
      <c r="N719" s="1" t="s">
        <v>8430</v>
      </c>
      <c r="O719" s="22" t="s">
        <v>1559</v>
      </c>
      <c r="P719" s="17" t="s">
        <v>16</v>
      </c>
      <c r="Q719" s="18" t="s">
        <v>1560</v>
      </c>
      <c r="R719" s="1" t="s">
        <v>1561</v>
      </c>
      <c r="S719" s="1" t="s">
        <v>1684</v>
      </c>
      <c r="T719" s="1" t="s">
        <v>1685</v>
      </c>
      <c r="U719" s="6"/>
      <c r="V719" s="30">
        <f>VLOOKUP(B719,AC:AE, 3, FALSE)</f>
      </c>
      <c r="W719" s="1" t="s">
        <v>86</v>
      </c>
      <c r="X719" s="6"/>
      <c r="Y719" s="6"/>
      <c r="Z719" s="6"/>
      <c r="AA719" s="6"/>
      <c r="AB719" s="6"/>
      <c r="AC719" s="1" t="s">
        <v>1562</v>
      </c>
      <c r="AD719" s="32" t="s">
        <v>1563</v>
      </c>
      <c r="AE719" s="1" t="s">
        <v>20</v>
      </c>
      <c r="AF719" s="6"/>
      <c r="AG719" s="6"/>
      <c r="AH719" s="6"/>
      <c r="AI719" s="6"/>
      <c r="AJ719" s="6"/>
      <c r="AK719" s="3"/>
      <c r="AL719" s="6"/>
      <c r="AM719" s="6"/>
      <c r="AN719" s="6"/>
      <c r="AO719" s="6"/>
      <c r="AP719" s="6"/>
      <c r="AQ719" s="6"/>
      <c r="AR719" s="6"/>
      <c r="AS719" s="6"/>
      <c r="AT719" s="6"/>
      <c r="AU719" s="6"/>
      <c r="AV719" s="32"/>
      <c r="AW719" s="32"/>
      <c r="AX719" s="6"/>
      <c r="AY719" s="6"/>
      <c r="AZ719" s="6"/>
      <c r="BA719" s="6"/>
      <c r="BB719" s="6"/>
      <c r="BC719" s="6"/>
      <c r="BD719" s="3"/>
    </row>
    <row x14ac:dyDescent="0.25" r="720" customHeight="1" ht="15.75">
      <c r="A720" s="17" t="s">
        <v>16</v>
      </c>
      <c r="B720" s="15" t="s">
        <v>1562</v>
      </c>
      <c r="C720" s="1" t="s">
        <v>8431</v>
      </c>
      <c r="D720" s="1" t="s">
        <v>8432</v>
      </c>
      <c r="E720" s="1" t="s">
        <v>8433</v>
      </c>
      <c r="F720" s="1" t="s">
        <v>8434</v>
      </c>
      <c r="G720" s="1" t="s">
        <v>2949</v>
      </c>
      <c r="H720" s="19">
        <v>0.666666667</v>
      </c>
      <c r="I720" s="1" t="s">
        <v>8435</v>
      </c>
      <c r="J720" s="19">
        <v>0.5</v>
      </c>
      <c r="K720" s="1" t="s">
        <v>8436</v>
      </c>
      <c r="L720" s="1" t="s">
        <v>2968</v>
      </c>
      <c r="M720" s="1" t="s">
        <v>2953</v>
      </c>
      <c r="N720" s="1" t="s">
        <v>8437</v>
      </c>
      <c r="O720" s="16" t="s">
        <v>1563</v>
      </c>
      <c r="P720" s="17" t="s">
        <v>16</v>
      </c>
      <c r="Q720" s="18" t="s">
        <v>1564</v>
      </c>
      <c r="R720" s="1" t="s">
        <v>1565</v>
      </c>
      <c r="S720" s="1" t="s">
        <v>2228</v>
      </c>
      <c r="T720" s="1" t="s">
        <v>1685</v>
      </c>
      <c r="U720" s="6"/>
      <c r="V720" s="30">
        <f>VLOOKUP(B720,AC:AE, 3, FALSE)</f>
      </c>
      <c r="W720" s="1" t="s">
        <v>86</v>
      </c>
      <c r="X720" s="6"/>
      <c r="Y720" s="6"/>
      <c r="Z720" s="6"/>
      <c r="AA720" s="6"/>
      <c r="AB720" s="6"/>
      <c r="AC720" s="1" t="s">
        <v>2832</v>
      </c>
      <c r="AD720" s="1" t="s">
        <v>2833</v>
      </c>
      <c r="AE720" s="1" t="s">
        <v>67</v>
      </c>
      <c r="AF720" s="6"/>
      <c r="AG720" s="6"/>
      <c r="AH720" s="6"/>
      <c r="AI720" s="6"/>
      <c r="AJ720" s="6"/>
      <c r="AK720" s="3"/>
      <c r="AL720" s="6"/>
      <c r="AM720" s="6"/>
      <c r="AN720" s="6"/>
      <c r="AO720" s="6"/>
      <c r="AP720" s="6"/>
      <c r="AQ720" s="6"/>
      <c r="AR720" s="6"/>
      <c r="AS720" s="6"/>
      <c r="AT720" s="6"/>
      <c r="AU720" s="6"/>
      <c r="AV720" s="32"/>
      <c r="AW720" s="32"/>
      <c r="AX720" s="6"/>
      <c r="AY720" s="6"/>
      <c r="AZ720" s="6"/>
      <c r="BA720" s="6"/>
      <c r="BB720" s="6"/>
      <c r="BC720" s="6"/>
      <c r="BD720" s="3"/>
    </row>
    <row x14ac:dyDescent="0.25" r="721" customHeight="1" ht="15.75">
      <c r="A721" s="17" t="s">
        <v>1681</v>
      </c>
      <c r="B721" s="15" t="s">
        <v>2832</v>
      </c>
      <c r="C721" s="1" t="s">
        <v>8438</v>
      </c>
      <c r="D721" s="1" t="s">
        <v>8439</v>
      </c>
      <c r="E721" s="1" t="s">
        <v>8440</v>
      </c>
      <c r="F721" s="1" t="s">
        <v>8441</v>
      </c>
      <c r="G721" s="1" t="s">
        <v>2949</v>
      </c>
      <c r="H721" s="2">
        <v>1</v>
      </c>
      <c r="I721" s="1" t="s">
        <v>2950</v>
      </c>
      <c r="J721" s="2">
        <v>0</v>
      </c>
      <c r="K721" s="1" t="s">
        <v>6276</v>
      </c>
      <c r="L721" s="1" t="s">
        <v>2968</v>
      </c>
      <c r="M721" s="1" t="s">
        <v>2949</v>
      </c>
      <c r="N721" s="1" t="s">
        <v>8442</v>
      </c>
      <c r="O721" s="16" t="s">
        <v>2833</v>
      </c>
      <c r="P721" s="17" t="s">
        <v>1681</v>
      </c>
      <c r="Q721" s="18" t="s">
        <v>2834</v>
      </c>
      <c r="R721" s="1" t="s">
        <v>2835</v>
      </c>
      <c r="S721" s="1" t="s">
        <v>1684</v>
      </c>
      <c r="T721" s="1" t="s">
        <v>1685</v>
      </c>
      <c r="U721" s="6"/>
      <c r="V721" s="30">
        <f>VLOOKUP(B721,AC:AE, 3, FALSE)</f>
      </c>
      <c r="W721" s="1" t="s">
        <v>86</v>
      </c>
      <c r="X721" s="1" t="s">
        <v>2970</v>
      </c>
      <c r="Y721" s="6"/>
      <c r="Z721" s="6"/>
      <c r="AA721" s="6"/>
      <c r="AB721" s="6"/>
      <c r="AC721" s="1" t="s">
        <v>1566</v>
      </c>
      <c r="AD721" s="32" t="s">
        <v>1567</v>
      </c>
      <c r="AE721" s="1" t="s">
        <v>43</v>
      </c>
      <c r="AF721" s="6"/>
      <c r="AG721" s="6"/>
      <c r="AH721" s="6"/>
      <c r="AI721" s="6"/>
      <c r="AJ721" s="6"/>
      <c r="AK721" s="3"/>
      <c r="AL721" s="6"/>
      <c r="AM721" s="6"/>
      <c r="AN721" s="6"/>
      <c r="AO721" s="6"/>
      <c r="AP721" s="6"/>
      <c r="AQ721" s="6"/>
      <c r="AR721" s="6"/>
      <c r="AS721" s="6"/>
      <c r="AT721" s="6"/>
      <c r="AU721" s="6"/>
      <c r="AV721" s="32"/>
      <c r="AW721" s="32"/>
      <c r="AX721" s="6"/>
      <c r="AY721" s="6"/>
      <c r="AZ721" s="6"/>
      <c r="BA721" s="6"/>
      <c r="BB721" s="6"/>
      <c r="BC721" s="6"/>
      <c r="BD721" s="3"/>
    </row>
    <row x14ac:dyDescent="0.25" r="722" customHeight="1" ht="15.75">
      <c r="A722" s="17" t="s">
        <v>16</v>
      </c>
      <c r="B722" s="15" t="s">
        <v>1566</v>
      </c>
      <c r="C722" s="1" t="s">
        <v>8443</v>
      </c>
      <c r="D722" s="1" t="s">
        <v>2950</v>
      </c>
      <c r="E722" s="1" t="s">
        <v>2979</v>
      </c>
      <c r="F722" s="1" t="s">
        <v>8444</v>
      </c>
      <c r="G722" s="1" t="s">
        <v>2949</v>
      </c>
      <c r="H722" s="2">
        <v>1</v>
      </c>
      <c r="I722" s="1" t="s">
        <v>8445</v>
      </c>
      <c r="J722" s="2">
        <v>37</v>
      </c>
      <c r="K722" s="1" t="s">
        <v>8446</v>
      </c>
      <c r="L722" s="1" t="s">
        <v>2968</v>
      </c>
      <c r="M722" s="1" t="s">
        <v>2953</v>
      </c>
      <c r="N722" s="1" t="s">
        <v>8447</v>
      </c>
      <c r="O722" s="16" t="s">
        <v>1567</v>
      </c>
      <c r="P722" s="17" t="s">
        <v>16</v>
      </c>
      <c r="Q722" s="18" t="s">
        <v>1568</v>
      </c>
      <c r="R722" s="1" t="s">
        <v>1492</v>
      </c>
      <c r="S722" s="1" t="s">
        <v>1746</v>
      </c>
      <c r="T722" s="1" t="s">
        <v>1685</v>
      </c>
      <c r="U722" s="6"/>
      <c r="V722" s="30">
        <f>VLOOKUP(B722,AC:AE, 3, FALSE)</f>
      </c>
      <c r="W722" s="1" t="s">
        <v>86</v>
      </c>
      <c r="X722" s="6"/>
      <c r="Y722" s="6"/>
      <c r="Z722" s="6"/>
      <c r="AA722" s="6"/>
      <c r="AB722" s="6"/>
      <c r="AC722" s="1" t="s">
        <v>2836</v>
      </c>
      <c r="AD722" s="1" t="s">
        <v>2837</v>
      </c>
      <c r="AE722" s="1" t="s">
        <v>81</v>
      </c>
      <c r="AF722" s="6"/>
      <c r="AG722" s="6"/>
      <c r="AH722" s="6"/>
      <c r="AI722" s="6"/>
      <c r="AJ722" s="6"/>
      <c r="AK722" s="3"/>
      <c r="AL722" s="6"/>
      <c r="AM722" s="6"/>
      <c r="AN722" s="6"/>
      <c r="AO722" s="6"/>
      <c r="AP722" s="6"/>
      <c r="AQ722" s="6"/>
      <c r="AR722" s="6"/>
      <c r="AS722" s="6"/>
      <c r="AT722" s="6"/>
      <c r="AU722" s="6"/>
      <c r="AV722" s="32"/>
      <c r="AW722" s="32"/>
      <c r="AX722" s="6"/>
      <c r="AY722" s="6"/>
      <c r="AZ722" s="6"/>
      <c r="BA722" s="6"/>
      <c r="BB722" s="6"/>
      <c r="BC722" s="6"/>
      <c r="BD722" s="3"/>
    </row>
    <row x14ac:dyDescent="0.25" r="723" customHeight="1" ht="15.75">
      <c r="A723" s="17" t="s">
        <v>1681</v>
      </c>
      <c r="B723" s="15" t="s">
        <v>2836</v>
      </c>
      <c r="C723" s="1" t="s">
        <v>8448</v>
      </c>
      <c r="D723" s="1" t="s">
        <v>8449</v>
      </c>
      <c r="E723" s="1" t="s">
        <v>8450</v>
      </c>
      <c r="F723" s="1" t="s">
        <v>8451</v>
      </c>
      <c r="G723" s="1" t="s">
        <v>2949</v>
      </c>
      <c r="H723" s="2">
        <v>1</v>
      </c>
      <c r="I723" s="1" t="s">
        <v>8452</v>
      </c>
      <c r="J723" s="19">
        <v>7.5</v>
      </c>
      <c r="K723" s="1" t="s">
        <v>8453</v>
      </c>
      <c r="L723" s="1" t="s">
        <v>8454</v>
      </c>
      <c r="M723" s="1" t="s">
        <v>2949</v>
      </c>
      <c r="N723" s="1" t="s">
        <v>8455</v>
      </c>
      <c r="O723" s="16" t="s">
        <v>2837</v>
      </c>
      <c r="P723" s="17" t="s">
        <v>1681</v>
      </c>
      <c r="Q723" s="18" t="s">
        <v>2838</v>
      </c>
      <c r="R723" s="1" t="s">
        <v>2839</v>
      </c>
      <c r="S723" s="1" t="s">
        <v>1721</v>
      </c>
      <c r="T723" s="1" t="s">
        <v>1685</v>
      </c>
      <c r="U723" s="6"/>
      <c r="V723" s="30">
        <f>VLOOKUP(B723,AC:AE, 3, FALSE)</f>
      </c>
      <c r="W723" s="1" t="s">
        <v>86</v>
      </c>
      <c r="X723" s="1" t="s">
        <v>2970</v>
      </c>
      <c r="Y723" s="6"/>
      <c r="Z723" s="6"/>
      <c r="AA723" s="6"/>
      <c r="AB723" s="6"/>
      <c r="AC723" s="1" t="s">
        <v>2840</v>
      </c>
      <c r="AD723" s="32" t="s">
        <v>2841</v>
      </c>
      <c r="AE723" s="1" t="s">
        <v>87</v>
      </c>
      <c r="AF723" s="6"/>
      <c r="AG723" s="6"/>
      <c r="AH723" s="6"/>
      <c r="AI723" s="6"/>
      <c r="AJ723" s="6"/>
      <c r="AK723" s="3"/>
      <c r="AL723" s="6"/>
      <c r="AM723" s="6"/>
      <c r="AN723" s="6"/>
      <c r="AO723" s="6"/>
      <c r="AP723" s="6"/>
      <c r="AQ723" s="6"/>
      <c r="AR723" s="6"/>
      <c r="AS723" s="6"/>
      <c r="AT723" s="6"/>
      <c r="AU723" s="6"/>
      <c r="AV723" s="32"/>
      <c r="AW723" s="32"/>
      <c r="AX723" s="6"/>
      <c r="AY723" s="6"/>
      <c r="AZ723" s="6"/>
      <c r="BA723" s="6"/>
      <c r="BB723" s="6"/>
      <c r="BC723" s="6"/>
      <c r="BD723" s="3"/>
    </row>
    <row x14ac:dyDescent="0.25" r="724" customHeight="1" ht="15.75">
      <c r="A724" s="17" t="s">
        <v>1681</v>
      </c>
      <c r="B724" s="15" t="s">
        <v>2840</v>
      </c>
      <c r="C724" s="1" t="s">
        <v>8456</v>
      </c>
      <c r="D724" s="1" t="s">
        <v>8457</v>
      </c>
      <c r="E724" s="1" t="s">
        <v>8458</v>
      </c>
      <c r="F724" s="1" t="s">
        <v>8459</v>
      </c>
      <c r="G724" s="1" t="s">
        <v>2949</v>
      </c>
      <c r="H724" s="2">
        <v>1</v>
      </c>
      <c r="I724" s="1" t="s">
        <v>2950</v>
      </c>
      <c r="J724" s="2">
        <v>0</v>
      </c>
      <c r="K724" s="1" t="s">
        <v>8460</v>
      </c>
      <c r="L724" s="1" t="s">
        <v>2968</v>
      </c>
      <c r="M724" s="1" t="s">
        <v>2949</v>
      </c>
      <c r="N724" s="1" t="s">
        <v>8461</v>
      </c>
      <c r="O724" s="16" t="s">
        <v>2841</v>
      </c>
      <c r="P724" s="17" t="s">
        <v>1681</v>
      </c>
      <c r="Q724" s="18" t="s">
        <v>2842</v>
      </c>
      <c r="R724" s="1" t="s">
        <v>2843</v>
      </c>
      <c r="S724" s="1" t="s">
        <v>1684</v>
      </c>
      <c r="T724" s="1" t="s">
        <v>1685</v>
      </c>
      <c r="U724" s="6"/>
      <c r="V724" s="30">
        <f>VLOOKUP(B724,AC:AE, 3, FALSE)</f>
      </c>
      <c r="W724" s="1" t="s">
        <v>86</v>
      </c>
      <c r="X724" s="1" t="s">
        <v>2970</v>
      </c>
      <c r="Y724" s="6"/>
      <c r="Z724" s="6"/>
      <c r="AA724" s="6"/>
      <c r="AB724" s="6"/>
      <c r="AC724" s="1" t="s">
        <v>8462</v>
      </c>
      <c r="AD724" s="32" t="s">
        <v>8463</v>
      </c>
      <c r="AE724" s="1" t="s">
        <v>135</v>
      </c>
      <c r="AF724" s="6"/>
      <c r="AG724" s="6"/>
      <c r="AH724" s="6"/>
      <c r="AI724" s="6"/>
      <c r="AJ724" s="6"/>
      <c r="AK724" s="3"/>
      <c r="AL724" s="6"/>
      <c r="AM724" s="6"/>
      <c r="AN724" s="6"/>
      <c r="AO724" s="6"/>
      <c r="AP724" s="6"/>
      <c r="AQ724" s="6"/>
      <c r="AR724" s="6"/>
      <c r="AS724" s="6"/>
      <c r="AT724" s="6"/>
      <c r="AU724" s="6"/>
      <c r="AV724" s="32"/>
      <c r="AW724" s="32"/>
      <c r="AX724" s="6"/>
      <c r="AY724" s="6"/>
      <c r="AZ724" s="6"/>
      <c r="BA724" s="6"/>
      <c r="BB724" s="6"/>
      <c r="BC724" s="6"/>
      <c r="BD724" s="3"/>
    </row>
    <row x14ac:dyDescent="0.25" r="725" customHeight="1" ht="15.75">
      <c r="A725" s="17" t="s">
        <v>16</v>
      </c>
      <c r="B725" s="15" t="s">
        <v>8462</v>
      </c>
      <c r="C725" s="1" t="s">
        <v>8464</v>
      </c>
      <c r="D725" s="1" t="s">
        <v>8465</v>
      </c>
      <c r="E725" s="1" t="s">
        <v>8466</v>
      </c>
      <c r="F725" s="1" t="s">
        <v>8467</v>
      </c>
      <c r="G725" s="1" t="s">
        <v>2949</v>
      </c>
      <c r="H725" s="19">
        <v>0.602836879</v>
      </c>
      <c r="I725" s="1" t="s">
        <v>8468</v>
      </c>
      <c r="J725" s="19">
        <v>18.5</v>
      </c>
      <c r="K725" s="1" t="s">
        <v>8469</v>
      </c>
      <c r="L725" s="1" t="s">
        <v>3047</v>
      </c>
      <c r="M725" s="1" t="s">
        <v>2953</v>
      </c>
      <c r="N725" s="1" t="s">
        <v>8470</v>
      </c>
      <c r="O725" s="16" t="s">
        <v>8463</v>
      </c>
      <c r="P725" s="17" t="s">
        <v>16</v>
      </c>
      <c r="Q725" s="18" t="s">
        <v>5734</v>
      </c>
      <c r="R725" s="1" t="s">
        <v>8471</v>
      </c>
      <c r="S725" s="1" t="s">
        <v>1690</v>
      </c>
      <c r="T725" s="1" t="s">
        <v>1690</v>
      </c>
      <c r="U725" s="6"/>
      <c r="V725" s="30">
        <f>VLOOKUP(B725,AC:AE, 3, FALSE)</f>
      </c>
      <c r="W725" s="1" t="s">
        <v>86</v>
      </c>
      <c r="X725" s="6"/>
      <c r="Y725" s="6"/>
      <c r="Z725" s="6"/>
      <c r="AA725" s="6"/>
      <c r="AB725" s="6"/>
      <c r="AC725" s="1" t="s">
        <v>2844</v>
      </c>
      <c r="AD725" s="1" t="s">
        <v>2845</v>
      </c>
      <c r="AE725" s="1" t="s">
        <v>92</v>
      </c>
      <c r="AF725" s="6"/>
      <c r="AG725" s="6"/>
      <c r="AH725" s="6"/>
      <c r="AI725" s="6"/>
      <c r="AJ725" s="6"/>
      <c r="AK725" s="3"/>
      <c r="AL725" s="6"/>
      <c r="AM725" s="6"/>
      <c r="AN725" s="6"/>
      <c r="AO725" s="6"/>
      <c r="AP725" s="6"/>
      <c r="AQ725" s="6"/>
      <c r="AR725" s="6"/>
      <c r="AS725" s="6"/>
      <c r="AT725" s="6"/>
      <c r="AU725" s="6"/>
      <c r="AV725" s="32"/>
      <c r="AW725" s="32"/>
      <c r="AX725" s="6"/>
      <c r="AY725" s="6"/>
      <c r="AZ725" s="6"/>
      <c r="BA725" s="6"/>
      <c r="BB725" s="6"/>
      <c r="BC725" s="6"/>
      <c r="BD725" s="3"/>
    </row>
    <row x14ac:dyDescent="0.25" r="726" customHeight="1" ht="15.75">
      <c r="A726" s="17" t="s">
        <v>1681</v>
      </c>
      <c r="B726" s="15" t="s">
        <v>2844</v>
      </c>
      <c r="C726" s="1" t="s">
        <v>8472</v>
      </c>
      <c r="D726" s="1" t="s">
        <v>3002</v>
      </c>
      <c r="E726" s="1" t="s">
        <v>8473</v>
      </c>
      <c r="F726" s="1" t="s">
        <v>8474</v>
      </c>
      <c r="G726" s="1" t="s">
        <v>2949</v>
      </c>
      <c r="H726" s="2">
        <v>1</v>
      </c>
      <c r="I726" s="1" t="s">
        <v>8475</v>
      </c>
      <c r="J726" s="2">
        <v>18</v>
      </c>
      <c r="K726" s="1" t="s">
        <v>8476</v>
      </c>
      <c r="L726" s="1" t="s">
        <v>5990</v>
      </c>
      <c r="M726" s="1" t="s">
        <v>2949</v>
      </c>
      <c r="N726" s="1" t="s">
        <v>8477</v>
      </c>
      <c r="O726" s="16" t="s">
        <v>2845</v>
      </c>
      <c r="P726" s="17" t="s">
        <v>1681</v>
      </c>
      <c r="Q726" s="18" t="s">
        <v>2671</v>
      </c>
      <c r="R726" s="1" t="s">
        <v>2407</v>
      </c>
      <c r="S726" s="1" t="s">
        <v>1684</v>
      </c>
      <c r="T726" s="1" t="s">
        <v>1685</v>
      </c>
      <c r="U726" s="6"/>
      <c r="V726" s="30">
        <f>VLOOKUP(B726,AC:AE, 3, FALSE)</f>
      </c>
      <c r="W726" s="1" t="s">
        <v>86</v>
      </c>
      <c r="X726" s="1" t="s">
        <v>2970</v>
      </c>
      <c r="Y726" s="6"/>
      <c r="Z726" s="6"/>
      <c r="AA726" s="6"/>
      <c r="AB726" s="6"/>
      <c r="AC726" s="1" t="s">
        <v>1569</v>
      </c>
      <c r="AD726" s="32" t="s">
        <v>8478</v>
      </c>
      <c r="AE726" s="1" t="s">
        <v>135</v>
      </c>
      <c r="AF726" s="6"/>
      <c r="AG726" s="6"/>
      <c r="AH726" s="6"/>
      <c r="AI726" s="6"/>
      <c r="AJ726" s="6"/>
      <c r="AK726" s="3"/>
      <c r="AL726" s="6"/>
      <c r="AM726" s="6"/>
      <c r="AN726" s="6"/>
      <c r="AO726" s="6"/>
      <c r="AP726" s="6"/>
      <c r="AQ726" s="6"/>
      <c r="AR726" s="6"/>
      <c r="AS726" s="6"/>
      <c r="AT726" s="6"/>
      <c r="AU726" s="6"/>
      <c r="AV726" s="32"/>
      <c r="AW726" s="32"/>
      <c r="AX726" s="6"/>
      <c r="AY726" s="6"/>
      <c r="AZ726" s="6"/>
      <c r="BA726" s="6"/>
      <c r="BB726" s="6"/>
      <c r="BC726" s="6"/>
      <c r="BD726" s="3"/>
    </row>
    <row x14ac:dyDescent="0.25" r="727" customHeight="1" ht="15.75">
      <c r="A727" s="17" t="s">
        <v>32</v>
      </c>
      <c r="B727" s="15" t="s">
        <v>1569</v>
      </c>
      <c r="C727" s="1" t="s">
        <v>8479</v>
      </c>
      <c r="D727" s="1" t="s">
        <v>8129</v>
      </c>
      <c r="E727" s="1" t="s">
        <v>8480</v>
      </c>
      <c r="F727" s="1" t="s">
        <v>8481</v>
      </c>
      <c r="G727" s="1" t="s">
        <v>2953</v>
      </c>
      <c r="H727" s="2">
        <v>1</v>
      </c>
      <c r="I727" s="1" t="s">
        <v>8482</v>
      </c>
      <c r="J727" s="2">
        <v>2</v>
      </c>
      <c r="K727" s="1" t="s">
        <v>2993</v>
      </c>
      <c r="L727" s="1" t="s">
        <v>2968</v>
      </c>
      <c r="M727" s="1" t="s">
        <v>2953</v>
      </c>
      <c r="N727" s="1" t="s">
        <v>8483</v>
      </c>
      <c r="O727" s="16" t="s">
        <v>1570</v>
      </c>
      <c r="P727" s="17" t="s">
        <v>32</v>
      </c>
      <c r="Q727" s="18" t="s">
        <v>1571</v>
      </c>
      <c r="R727" s="1" t="s">
        <v>1572</v>
      </c>
      <c r="S727" s="1" t="s">
        <v>1721</v>
      </c>
      <c r="T727" s="1" t="s">
        <v>1685</v>
      </c>
      <c r="U727" s="6"/>
      <c r="V727" s="30">
        <f>VLOOKUP(B727,AC:AE, 3, FALSE)</f>
      </c>
      <c r="W727" s="1" t="s">
        <v>5795</v>
      </c>
      <c r="X727" s="6"/>
      <c r="Y727" s="6"/>
      <c r="Z727" s="6"/>
      <c r="AA727" s="6"/>
      <c r="AB727" s="6"/>
      <c r="AC727" s="1" t="s">
        <v>1573</v>
      </c>
      <c r="AD727" s="1" t="s">
        <v>8484</v>
      </c>
      <c r="AE727" s="1" t="s">
        <v>62</v>
      </c>
      <c r="AF727" s="6"/>
      <c r="AG727" s="6"/>
      <c r="AH727" s="6"/>
      <c r="AI727" s="6"/>
      <c r="AJ727" s="6"/>
      <c r="AK727" s="3"/>
      <c r="AL727" s="6"/>
      <c r="AM727" s="6"/>
      <c r="AN727" s="6"/>
      <c r="AO727" s="6"/>
      <c r="AP727" s="6"/>
      <c r="AQ727" s="6"/>
      <c r="AR727" s="6"/>
      <c r="AS727" s="6"/>
      <c r="AT727" s="6"/>
      <c r="AU727" s="6"/>
      <c r="AV727" s="32"/>
      <c r="AW727" s="32"/>
      <c r="AX727" s="6"/>
      <c r="AY727" s="6"/>
      <c r="AZ727" s="6"/>
      <c r="BA727" s="6"/>
      <c r="BB727" s="6"/>
      <c r="BC727" s="6"/>
      <c r="BD727" s="3"/>
    </row>
    <row x14ac:dyDescent="0.25" r="728" customHeight="1" ht="15.75">
      <c r="A728" s="17" t="s">
        <v>16</v>
      </c>
      <c r="B728" s="15" t="s">
        <v>1573</v>
      </c>
      <c r="C728" s="1" t="s">
        <v>8485</v>
      </c>
      <c r="D728" s="1" t="s">
        <v>3188</v>
      </c>
      <c r="E728" s="1" t="s">
        <v>8486</v>
      </c>
      <c r="F728" s="1" t="s">
        <v>8487</v>
      </c>
      <c r="G728" s="1" t="s">
        <v>2949</v>
      </c>
      <c r="H728" s="2">
        <v>1</v>
      </c>
      <c r="I728" s="1" t="s">
        <v>4119</v>
      </c>
      <c r="J728" s="2">
        <v>2</v>
      </c>
      <c r="K728" s="1" t="s">
        <v>8488</v>
      </c>
      <c r="L728" s="1" t="s">
        <v>2968</v>
      </c>
      <c r="M728" s="1" t="s">
        <v>5756</v>
      </c>
      <c r="N728" s="1" t="s">
        <v>8489</v>
      </c>
      <c r="O728" s="16" t="s">
        <v>1574</v>
      </c>
      <c r="P728" s="17" t="s">
        <v>16</v>
      </c>
      <c r="Q728" s="18" t="s">
        <v>1575</v>
      </c>
      <c r="R728" s="1" t="s">
        <v>1576</v>
      </c>
      <c r="S728" s="1" t="s">
        <v>1684</v>
      </c>
      <c r="T728" s="1" t="s">
        <v>1685</v>
      </c>
      <c r="U728" s="6"/>
      <c r="V728" s="30">
        <f>VLOOKUP(B728,AC:AE, 3, FALSE)</f>
      </c>
      <c r="W728" s="1" t="s">
        <v>86</v>
      </c>
      <c r="X728" s="6"/>
      <c r="Y728" s="6"/>
      <c r="Z728" s="6"/>
      <c r="AA728" s="6"/>
      <c r="AB728" s="6"/>
      <c r="AC728" s="1" t="s">
        <v>1577</v>
      </c>
      <c r="AD728" s="32" t="s">
        <v>1578</v>
      </c>
      <c r="AE728" s="1" t="s">
        <v>62</v>
      </c>
      <c r="AF728" s="6"/>
      <c r="AG728" s="6"/>
      <c r="AH728" s="6"/>
      <c r="AI728" s="6"/>
      <c r="AJ728" s="6"/>
      <c r="AK728" s="3"/>
      <c r="AL728" s="6"/>
      <c r="AM728" s="6"/>
      <c r="AN728" s="6"/>
      <c r="AO728" s="6"/>
      <c r="AP728" s="6"/>
      <c r="AQ728" s="6"/>
      <c r="AR728" s="6"/>
      <c r="AS728" s="6"/>
      <c r="AT728" s="6"/>
      <c r="AU728" s="6"/>
      <c r="AV728" s="32"/>
      <c r="AW728" s="32"/>
      <c r="AX728" s="6"/>
      <c r="AY728" s="6"/>
      <c r="AZ728" s="6"/>
      <c r="BA728" s="6"/>
      <c r="BB728" s="6"/>
      <c r="BC728" s="6"/>
      <c r="BD728" s="3"/>
    </row>
    <row x14ac:dyDescent="0.25" r="729" customHeight="1" ht="15.75">
      <c r="A729" s="17" t="s">
        <v>32</v>
      </c>
      <c r="B729" s="15" t="s">
        <v>1577</v>
      </c>
      <c r="C729" s="1" t="s">
        <v>8490</v>
      </c>
      <c r="D729" s="1" t="s">
        <v>5439</v>
      </c>
      <c r="E729" s="1" t="s">
        <v>8491</v>
      </c>
      <c r="F729" s="1" t="s">
        <v>8492</v>
      </c>
      <c r="G729" s="1" t="s">
        <v>2953</v>
      </c>
      <c r="H729" s="2">
        <v>1</v>
      </c>
      <c r="I729" s="1" t="s">
        <v>8493</v>
      </c>
      <c r="J729" s="19">
        <v>6.5</v>
      </c>
      <c r="K729" s="1" t="s">
        <v>2993</v>
      </c>
      <c r="L729" s="1" t="s">
        <v>2968</v>
      </c>
      <c r="M729" s="1" t="s">
        <v>2953</v>
      </c>
      <c r="N729" s="1" t="s">
        <v>8494</v>
      </c>
      <c r="O729" s="16" t="s">
        <v>1578</v>
      </c>
      <c r="P729" s="17" t="s">
        <v>32</v>
      </c>
      <c r="Q729" s="18" t="s">
        <v>1579</v>
      </c>
      <c r="R729" s="1" t="s">
        <v>1580</v>
      </c>
      <c r="S729" s="1" t="s">
        <v>1684</v>
      </c>
      <c r="T729" s="1" t="s">
        <v>1685</v>
      </c>
      <c r="U729" s="6"/>
      <c r="V729" s="30">
        <f>VLOOKUP(B729,AC:AE, 3, FALSE)</f>
      </c>
      <c r="W729" s="1" t="s">
        <v>5804</v>
      </c>
      <c r="X729" s="6"/>
      <c r="Y729" s="6"/>
      <c r="Z729" s="6"/>
      <c r="AA729" s="6"/>
      <c r="AB729" s="6"/>
      <c r="AC729" s="1" t="s">
        <v>1581</v>
      </c>
      <c r="AD729" s="1" t="s">
        <v>1582</v>
      </c>
      <c r="AE729" s="1" t="s">
        <v>92</v>
      </c>
      <c r="AF729" s="6"/>
      <c r="AG729" s="6"/>
      <c r="AH729" s="6"/>
      <c r="AI729" s="6"/>
      <c r="AJ729" s="6"/>
      <c r="AK729" s="3"/>
      <c r="AL729" s="6"/>
      <c r="AM729" s="6"/>
      <c r="AN729" s="6"/>
      <c r="AO729" s="6"/>
      <c r="AP729" s="6"/>
      <c r="AQ729" s="6"/>
      <c r="AR729" s="6"/>
      <c r="AS729" s="6"/>
      <c r="AT729" s="6"/>
      <c r="AU729" s="6"/>
      <c r="AV729" s="32"/>
      <c r="AW729" s="32"/>
      <c r="AX729" s="6"/>
      <c r="AY729" s="6"/>
      <c r="AZ729" s="6"/>
      <c r="BA729" s="6"/>
      <c r="BB729" s="6"/>
      <c r="BC729" s="6"/>
      <c r="BD729" s="3"/>
    </row>
    <row x14ac:dyDescent="0.25" r="730" customHeight="1" ht="15.75">
      <c r="A730" s="17" t="s">
        <v>16</v>
      </c>
      <c r="B730" s="15" t="s">
        <v>1581</v>
      </c>
      <c r="C730" s="1" t="s">
        <v>8495</v>
      </c>
      <c r="D730" s="1" t="s">
        <v>8496</v>
      </c>
      <c r="E730" s="1" t="s">
        <v>8497</v>
      </c>
      <c r="F730" s="1" t="s">
        <v>8498</v>
      </c>
      <c r="G730" s="1" t="s">
        <v>2949</v>
      </c>
      <c r="H730" s="19">
        <v>0.791666667</v>
      </c>
      <c r="I730" s="1" t="s">
        <v>8499</v>
      </c>
      <c r="J730" s="2">
        <v>5</v>
      </c>
      <c r="K730" s="1" t="s">
        <v>8500</v>
      </c>
      <c r="L730" s="1" t="s">
        <v>8501</v>
      </c>
      <c r="M730" s="1" t="s">
        <v>2953</v>
      </c>
      <c r="N730" s="1" t="s">
        <v>8502</v>
      </c>
      <c r="O730" s="16" t="s">
        <v>1582</v>
      </c>
      <c r="P730" s="17" t="s">
        <v>16</v>
      </c>
      <c r="Q730" s="18" t="s">
        <v>1583</v>
      </c>
      <c r="R730" s="1" t="s">
        <v>1584</v>
      </c>
      <c r="S730" s="1" t="s">
        <v>1684</v>
      </c>
      <c r="T730" s="1" t="s">
        <v>1685</v>
      </c>
      <c r="U730" s="6"/>
      <c r="V730" s="30">
        <f>VLOOKUP(B730,AC:AE, 3, FALSE)</f>
      </c>
      <c r="W730" s="1" t="s">
        <v>86</v>
      </c>
      <c r="X730" s="6"/>
      <c r="Y730" s="6"/>
      <c r="Z730" s="6"/>
      <c r="AA730" s="6"/>
      <c r="AB730" s="6"/>
      <c r="AC730" s="1" t="s">
        <v>8503</v>
      </c>
      <c r="AD730" s="32" t="s">
        <v>8504</v>
      </c>
      <c r="AE730" s="1" t="s">
        <v>75</v>
      </c>
      <c r="AF730" s="6"/>
      <c r="AG730" s="6"/>
      <c r="AH730" s="6"/>
      <c r="AI730" s="6"/>
      <c r="AJ730" s="6"/>
      <c r="AK730" s="3"/>
      <c r="AL730" s="6"/>
      <c r="AM730" s="6"/>
      <c r="AN730" s="6"/>
      <c r="AO730" s="6"/>
      <c r="AP730" s="6"/>
      <c r="AQ730" s="6"/>
      <c r="AR730" s="6"/>
      <c r="AS730" s="6"/>
      <c r="AT730" s="6"/>
      <c r="AU730" s="6"/>
      <c r="AV730" s="32"/>
      <c r="AW730" s="32"/>
      <c r="AX730" s="6"/>
      <c r="AY730" s="6"/>
      <c r="AZ730" s="6"/>
      <c r="BA730" s="6"/>
      <c r="BB730" s="6"/>
      <c r="BC730" s="6"/>
      <c r="BD730" s="3"/>
    </row>
    <row x14ac:dyDescent="0.25" r="731" customHeight="1" ht="15.75">
      <c r="A731" s="17" t="s">
        <v>16</v>
      </c>
      <c r="B731" s="15" t="s">
        <v>8503</v>
      </c>
      <c r="C731" s="1" t="s">
        <v>8505</v>
      </c>
      <c r="D731" s="1" t="s">
        <v>8506</v>
      </c>
      <c r="E731" s="1" t="s">
        <v>8507</v>
      </c>
      <c r="F731" s="1" t="s">
        <v>8508</v>
      </c>
      <c r="G731" s="1" t="s">
        <v>2949</v>
      </c>
      <c r="H731" s="19">
        <v>0.531531532</v>
      </c>
      <c r="I731" s="1" t="s">
        <v>8509</v>
      </c>
      <c r="J731" s="19">
        <v>28.5</v>
      </c>
      <c r="K731" s="1" t="s">
        <v>3714</v>
      </c>
      <c r="L731" s="1" t="s">
        <v>6979</v>
      </c>
      <c r="M731" s="1" t="s">
        <v>2953</v>
      </c>
      <c r="N731" s="1" t="s">
        <v>8510</v>
      </c>
      <c r="O731" s="16" t="s">
        <v>8504</v>
      </c>
      <c r="P731" s="17" t="s">
        <v>16</v>
      </c>
      <c r="Q731" s="18" t="s">
        <v>8511</v>
      </c>
      <c r="R731" s="1" t="s">
        <v>5876</v>
      </c>
      <c r="S731" s="1" t="s">
        <v>1690</v>
      </c>
      <c r="T731" s="1" t="s">
        <v>1690</v>
      </c>
      <c r="U731" s="6"/>
      <c r="V731" s="30">
        <f>VLOOKUP(B731,AC:AE, 3, FALSE)</f>
      </c>
      <c r="W731" s="1" t="s">
        <v>86</v>
      </c>
      <c r="X731" s="6"/>
      <c r="Y731" s="6"/>
      <c r="Z731" s="6"/>
      <c r="AA731" s="6"/>
      <c r="AB731" s="6"/>
      <c r="AC731" s="1" t="s">
        <v>1585</v>
      </c>
      <c r="AD731" s="1" t="s">
        <v>1586</v>
      </c>
      <c r="AE731" s="1" t="s">
        <v>100</v>
      </c>
      <c r="AF731" s="6"/>
      <c r="AG731" s="6"/>
      <c r="AH731" s="6"/>
      <c r="AI731" s="6"/>
      <c r="AJ731" s="6"/>
      <c r="AK731" s="3"/>
      <c r="AL731" s="6"/>
      <c r="AM731" s="6"/>
      <c r="AN731" s="6"/>
      <c r="AO731" s="6"/>
      <c r="AP731" s="6"/>
      <c r="AQ731" s="6"/>
      <c r="AR731" s="6"/>
      <c r="AS731" s="6"/>
      <c r="AT731" s="6"/>
      <c r="AU731" s="6"/>
      <c r="AV731" s="32"/>
      <c r="AW731" s="32"/>
      <c r="AX731" s="6"/>
      <c r="AY731" s="6"/>
      <c r="AZ731" s="6"/>
      <c r="BA731" s="6"/>
      <c r="BB731" s="6"/>
      <c r="BC731" s="6"/>
      <c r="BD731" s="3"/>
    </row>
    <row x14ac:dyDescent="0.25" r="732" customHeight="1" ht="15.75">
      <c r="A732" s="17" t="s">
        <v>16</v>
      </c>
      <c r="B732" s="15" t="s">
        <v>1585</v>
      </c>
      <c r="C732" s="1" t="s">
        <v>8512</v>
      </c>
      <c r="D732" s="1" t="s">
        <v>3970</v>
      </c>
      <c r="E732" s="1" t="s">
        <v>8513</v>
      </c>
      <c r="F732" s="1" t="s">
        <v>8514</v>
      </c>
      <c r="G732" s="1" t="s">
        <v>2949</v>
      </c>
      <c r="H732" s="2">
        <v>1</v>
      </c>
      <c r="I732" s="1" t="s">
        <v>2950</v>
      </c>
      <c r="J732" s="2">
        <v>0</v>
      </c>
      <c r="K732" s="1" t="s">
        <v>8515</v>
      </c>
      <c r="L732" s="1" t="s">
        <v>2968</v>
      </c>
      <c r="M732" s="1" t="s">
        <v>5756</v>
      </c>
      <c r="N732" s="1" t="s">
        <v>6394</v>
      </c>
      <c r="O732" s="16" t="s">
        <v>1586</v>
      </c>
      <c r="P732" s="17" t="s">
        <v>16</v>
      </c>
      <c r="Q732" s="18" t="s">
        <v>1587</v>
      </c>
      <c r="R732" s="1" t="s">
        <v>1588</v>
      </c>
      <c r="S732" s="1" t="s">
        <v>1721</v>
      </c>
      <c r="T732" s="1" t="s">
        <v>1685</v>
      </c>
      <c r="U732" s="6"/>
      <c r="V732" s="30">
        <f>VLOOKUP(B732,AC:AE, 3, FALSE)</f>
      </c>
      <c r="W732" s="1" t="s">
        <v>86</v>
      </c>
      <c r="X732" s="6"/>
      <c r="Y732" s="6"/>
      <c r="Z732" s="6"/>
      <c r="AA732" s="6"/>
      <c r="AB732" s="6"/>
      <c r="AC732" s="1" t="s">
        <v>1589</v>
      </c>
      <c r="AD732" s="32" t="s">
        <v>1590</v>
      </c>
      <c r="AE732" s="1" t="s">
        <v>117</v>
      </c>
      <c r="AF732" s="6"/>
      <c r="AG732" s="6"/>
      <c r="AH732" s="6"/>
      <c r="AI732" s="6"/>
      <c r="AJ732" s="6"/>
      <c r="AK732" s="3"/>
      <c r="AL732" s="6"/>
      <c r="AM732" s="6"/>
      <c r="AN732" s="6"/>
      <c r="AO732" s="6"/>
      <c r="AP732" s="6"/>
      <c r="AQ732" s="6"/>
      <c r="AR732" s="6"/>
      <c r="AS732" s="6"/>
      <c r="AT732" s="6"/>
      <c r="AU732" s="6"/>
      <c r="AV732" s="32"/>
      <c r="AW732" s="32"/>
      <c r="AX732" s="6"/>
      <c r="AY732" s="6"/>
      <c r="AZ732" s="6"/>
      <c r="BA732" s="6"/>
      <c r="BB732" s="6"/>
      <c r="BC732" s="6"/>
      <c r="BD732" s="3"/>
    </row>
    <row x14ac:dyDescent="0.25" r="733" customHeight="1" ht="15.75">
      <c r="A733" s="17" t="s">
        <v>16</v>
      </c>
      <c r="B733" s="15" t="s">
        <v>1589</v>
      </c>
      <c r="C733" s="1" t="s">
        <v>8516</v>
      </c>
      <c r="D733" s="1" t="s">
        <v>4458</v>
      </c>
      <c r="E733" s="1" t="s">
        <v>8517</v>
      </c>
      <c r="F733" s="1" t="s">
        <v>8518</v>
      </c>
      <c r="G733" s="1" t="s">
        <v>2949</v>
      </c>
      <c r="H733" s="2">
        <v>1</v>
      </c>
      <c r="I733" s="1" t="s">
        <v>2950</v>
      </c>
      <c r="J733" s="2">
        <v>0</v>
      </c>
      <c r="K733" s="1" t="s">
        <v>6746</v>
      </c>
      <c r="L733" s="1" t="s">
        <v>8519</v>
      </c>
      <c r="M733" s="1" t="s">
        <v>2953</v>
      </c>
      <c r="N733" s="1" t="s">
        <v>8520</v>
      </c>
      <c r="O733" s="22" t="s">
        <v>1590</v>
      </c>
      <c r="P733" s="17" t="s">
        <v>16</v>
      </c>
      <c r="Q733" s="18" t="s">
        <v>1591</v>
      </c>
      <c r="R733" s="1" t="s">
        <v>1592</v>
      </c>
      <c r="S733" s="1" t="s">
        <v>1684</v>
      </c>
      <c r="T733" s="1" t="s">
        <v>1685</v>
      </c>
      <c r="U733" s="6"/>
      <c r="V733" s="30">
        <f>VLOOKUP(B733,AC:AE, 3, FALSE)</f>
      </c>
      <c r="W733" s="1" t="s">
        <v>86</v>
      </c>
      <c r="X733" s="6"/>
      <c r="Y733" s="6"/>
      <c r="Z733" s="6"/>
      <c r="AA733" s="6"/>
      <c r="AB733" s="6"/>
      <c r="AC733" s="1" t="s">
        <v>2846</v>
      </c>
      <c r="AD733" s="1" t="s">
        <v>2847</v>
      </c>
      <c r="AE733" s="1" t="s">
        <v>143</v>
      </c>
      <c r="AF733" s="6"/>
      <c r="AG733" s="6"/>
      <c r="AH733" s="6"/>
      <c r="AI733" s="6"/>
      <c r="AJ733" s="6"/>
      <c r="AK733" s="3"/>
      <c r="AL733" s="6"/>
      <c r="AM733" s="6"/>
      <c r="AN733" s="6"/>
      <c r="AO733" s="6"/>
      <c r="AP733" s="6"/>
      <c r="AQ733" s="6"/>
      <c r="AR733" s="6"/>
      <c r="AS733" s="6"/>
      <c r="AT733" s="6"/>
      <c r="AU733" s="6"/>
      <c r="AV733" s="32"/>
      <c r="AW733" s="32"/>
      <c r="AX733" s="6"/>
      <c r="AY733" s="6"/>
      <c r="AZ733" s="6"/>
      <c r="BA733" s="6"/>
      <c r="BB733" s="6"/>
      <c r="BC733" s="6"/>
      <c r="BD733" s="3"/>
    </row>
    <row x14ac:dyDescent="0.25" r="734" customHeight="1" ht="15.75">
      <c r="A734" s="17" t="s">
        <v>1681</v>
      </c>
      <c r="B734" s="15" t="s">
        <v>2846</v>
      </c>
      <c r="C734" s="1" t="s">
        <v>8521</v>
      </c>
      <c r="D734" s="1" t="s">
        <v>8522</v>
      </c>
      <c r="E734" s="1" t="s">
        <v>8523</v>
      </c>
      <c r="F734" s="1" t="s">
        <v>8524</v>
      </c>
      <c r="G734" s="1" t="s">
        <v>2949</v>
      </c>
      <c r="H734" s="2">
        <v>1</v>
      </c>
      <c r="I734" s="1" t="s">
        <v>3379</v>
      </c>
      <c r="J734" s="19">
        <v>0.5</v>
      </c>
      <c r="K734" s="1" t="s">
        <v>4903</v>
      </c>
      <c r="L734" s="1" t="s">
        <v>2968</v>
      </c>
      <c r="M734" s="1" t="s">
        <v>2949</v>
      </c>
      <c r="N734" s="1" t="s">
        <v>8525</v>
      </c>
      <c r="O734" s="16" t="s">
        <v>2847</v>
      </c>
      <c r="P734" s="17" t="s">
        <v>1681</v>
      </c>
      <c r="Q734" s="18" t="s">
        <v>2848</v>
      </c>
      <c r="R734" s="1" t="s">
        <v>2849</v>
      </c>
      <c r="S734" s="1" t="s">
        <v>1684</v>
      </c>
      <c r="T734" s="1" t="s">
        <v>1685</v>
      </c>
      <c r="U734" s="6"/>
      <c r="V734" s="30">
        <f>VLOOKUP(B734,AC:AE, 3, FALSE)</f>
      </c>
      <c r="W734" s="1" t="s">
        <v>86</v>
      </c>
      <c r="X734" s="1" t="s">
        <v>2970</v>
      </c>
      <c r="Y734" s="6"/>
      <c r="Z734" s="6"/>
      <c r="AA734" s="6"/>
      <c r="AB734" s="6"/>
      <c r="AC734" s="1" t="s">
        <v>1593</v>
      </c>
      <c r="AD734" s="1" t="s">
        <v>1594</v>
      </c>
      <c r="AE734" s="1" t="s">
        <v>62</v>
      </c>
      <c r="AF734" s="6"/>
      <c r="AG734" s="6"/>
      <c r="AH734" s="6"/>
      <c r="AI734" s="6"/>
      <c r="AJ734" s="6"/>
      <c r="AK734" s="3"/>
      <c r="AL734" s="6"/>
      <c r="AM734" s="6"/>
      <c r="AN734" s="6"/>
      <c r="AO734" s="6"/>
      <c r="AP734" s="6"/>
      <c r="AQ734" s="6"/>
      <c r="AR734" s="6"/>
      <c r="AS734" s="6"/>
      <c r="AT734" s="6"/>
      <c r="AU734" s="6"/>
      <c r="AV734" s="32"/>
      <c r="AW734" s="32"/>
      <c r="AX734" s="6"/>
      <c r="AY734" s="6"/>
      <c r="AZ734" s="6"/>
      <c r="BA734" s="6"/>
      <c r="BB734" s="6"/>
      <c r="BC734" s="6"/>
      <c r="BD734" s="3"/>
    </row>
    <row x14ac:dyDescent="0.25" r="735" customHeight="1" ht="15.75">
      <c r="A735" s="17" t="s">
        <v>32</v>
      </c>
      <c r="B735" s="15" t="s">
        <v>1593</v>
      </c>
      <c r="C735" s="1" t="s">
        <v>8526</v>
      </c>
      <c r="D735" s="1" t="s">
        <v>8527</v>
      </c>
      <c r="E735" s="1" t="s">
        <v>8528</v>
      </c>
      <c r="F735" s="1" t="s">
        <v>8529</v>
      </c>
      <c r="G735" s="1" t="s">
        <v>2953</v>
      </c>
      <c r="H735" s="19">
        <v>0.4</v>
      </c>
      <c r="I735" s="1" t="s">
        <v>2950</v>
      </c>
      <c r="J735" s="2">
        <v>0</v>
      </c>
      <c r="K735" s="1" t="s">
        <v>2993</v>
      </c>
      <c r="L735" s="1" t="s">
        <v>2968</v>
      </c>
      <c r="M735" s="1" t="s">
        <v>2953</v>
      </c>
      <c r="N735" s="1" t="s">
        <v>8530</v>
      </c>
      <c r="O735" s="16" t="s">
        <v>1594</v>
      </c>
      <c r="P735" s="17" t="s">
        <v>32</v>
      </c>
      <c r="Q735" s="18" t="s">
        <v>1595</v>
      </c>
      <c r="R735" s="1" t="s">
        <v>1596</v>
      </c>
      <c r="S735" s="1" t="s">
        <v>1684</v>
      </c>
      <c r="T735" s="1" t="s">
        <v>1685</v>
      </c>
      <c r="U735" s="6"/>
      <c r="V735" s="30">
        <f>VLOOKUP(B735,AC:AE, 3, FALSE)</f>
      </c>
      <c r="W735" s="1" t="s">
        <v>5811</v>
      </c>
      <c r="X735" s="6"/>
      <c r="Y735" s="6"/>
      <c r="Z735" s="6"/>
      <c r="AA735" s="6"/>
      <c r="AB735" s="6"/>
      <c r="AC735" s="1" t="s">
        <v>2850</v>
      </c>
      <c r="AD735" s="32" t="s">
        <v>2851</v>
      </c>
      <c r="AE735" s="1" t="s">
        <v>62</v>
      </c>
      <c r="AF735" s="6"/>
      <c r="AG735" s="6"/>
      <c r="AH735" s="6"/>
      <c r="AI735" s="6"/>
      <c r="AJ735" s="6"/>
      <c r="AK735" s="3"/>
      <c r="AL735" s="6"/>
      <c r="AM735" s="6"/>
      <c r="AN735" s="6"/>
      <c r="AO735" s="6"/>
      <c r="AP735" s="6"/>
      <c r="AQ735" s="6"/>
      <c r="AR735" s="6"/>
      <c r="AS735" s="6"/>
      <c r="AT735" s="6"/>
      <c r="AU735" s="6"/>
      <c r="AV735" s="32"/>
      <c r="AW735" s="32"/>
      <c r="AX735" s="6"/>
      <c r="AY735" s="6"/>
      <c r="AZ735" s="6"/>
      <c r="BA735" s="6"/>
      <c r="BB735" s="6"/>
      <c r="BC735" s="6"/>
      <c r="BD735" s="3"/>
    </row>
    <row x14ac:dyDescent="0.25" r="736" customHeight="1" ht="15.75">
      <c r="A736" s="17" t="s">
        <v>1681</v>
      </c>
      <c r="B736" s="15" t="s">
        <v>2850</v>
      </c>
      <c r="C736" s="1" t="s">
        <v>8531</v>
      </c>
      <c r="D736" s="1" t="s">
        <v>8532</v>
      </c>
      <c r="E736" s="1" t="s">
        <v>8533</v>
      </c>
      <c r="F736" s="1" t="s">
        <v>8534</v>
      </c>
      <c r="G736" s="1" t="s">
        <v>2949</v>
      </c>
      <c r="H736" s="2">
        <v>1</v>
      </c>
      <c r="I736" s="1" t="s">
        <v>8535</v>
      </c>
      <c r="J736" s="19">
        <v>3.5</v>
      </c>
      <c r="K736" s="1" t="s">
        <v>8536</v>
      </c>
      <c r="L736" s="1" t="s">
        <v>8537</v>
      </c>
      <c r="M736" s="1" t="s">
        <v>2949</v>
      </c>
      <c r="N736" s="1" t="s">
        <v>8538</v>
      </c>
      <c r="O736" s="16" t="s">
        <v>2851</v>
      </c>
      <c r="P736" s="17" t="s">
        <v>1681</v>
      </c>
      <c r="Q736" s="18" t="s">
        <v>2852</v>
      </c>
      <c r="R736" s="1" t="s">
        <v>2853</v>
      </c>
      <c r="S736" s="1" t="s">
        <v>1684</v>
      </c>
      <c r="T736" s="1" t="s">
        <v>1685</v>
      </c>
      <c r="U736" s="6"/>
      <c r="V736" s="30">
        <f>VLOOKUP(B736,AC:AE, 3, FALSE)</f>
      </c>
      <c r="W736" s="1" t="s">
        <v>86</v>
      </c>
      <c r="X736" s="1" t="s">
        <v>2970</v>
      </c>
      <c r="Y736" s="6"/>
      <c r="Z736" s="6"/>
      <c r="AA736" s="6"/>
      <c r="AB736" s="6"/>
      <c r="AC736" s="1" t="s">
        <v>1597</v>
      </c>
      <c r="AD736" s="1" t="s">
        <v>1598</v>
      </c>
      <c r="AE736" s="1" t="s">
        <v>62</v>
      </c>
      <c r="AF736" s="6"/>
      <c r="AG736" s="6"/>
      <c r="AH736" s="6"/>
      <c r="AI736" s="6"/>
      <c r="AJ736" s="6"/>
      <c r="AK736" s="3"/>
      <c r="AL736" s="6"/>
      <c r="AM736" s="6"/>
      <c r="AN736" s="6"/>
      <c r="AO736" s="6"/>
      <c r="AP736" s="6"/>
      <c r="AQ736" s="6"/>
      <c r="AR736" s="6"/>
      <c r="AS736" s="6"/>
      <c r="AT736" s="6"/>
      <c r="AU736" s="6"/>
      <c r="AV736" s="32"/>
      <c r="AW736" s="32"/>
      <c r="AX736" s="6"/>
      <c r="AY736" s="6"/>
      <c r="AZ736" s="6"/>
      <c r="BA736" s="6"/>
      <c r="BB736" s="6"/>
      <c r="BC736" s="6"/>
      <c r="BD736" s="3"/>
    </row>
    <row x14ac:dyDescent="0.25" r="737" customHeight="1" ht="15.75">
      <c r="A737" s="17" t="s">
        <v>32</v>
      </c>
      <c r="B737" s="15" t="s">
        <v>1597</v>
      </c>
      <c r="C737" s="1" t="s">
        <v>8539</v>
      </c>
      <c r="D737" s="1" t="s">
        <v>8540</v>
      </c>
      <c r="E737" s="1" t="s">
        <v>8541</v>
      </c>
      <c r="F737" s="1" t="s">
        <v>8542</v>
      </c>
      <c r="G737" s="1" t="s">
        <v>2953</v>
      </c>
      <c r="H737" s="2">
        <v>1</v>
      </c>
      <c r="I737" s="1" t="s">
        <v>2950</v>
      </c>
      <c r="J737" s="2">
        <v>0</v>
      </c>
      <c r="K737" s="1" t="s">
        <v>2993</v>
      </c>
      <c r="L737" s="1" t="s">
        <v>2968</v>
      </c>
      <c r="M737" s="1" t="s">
        <v>2953</v>
      </c>
      <c r="N737" s="1" t="s">
        <v>8543</v>
      </c>
      <c r="O737" s="16" t="s">
        <v>1598</v>
      </c>
      <c r="P737" s="17" t="s">
        <v>32</v>
      </c>
      <c r="Q737" s="18" t="s">
        <v>1599</v>
      </c>
      <c r="R737" s="1" t="s">
        <v>1600</v>
      </c>
      <c r="S737" s="1" t="s">
        <v>1684</v>
      </c>
      <c r="T737" s="1" t="s">
        <v>1685</v>
      </c>
      <c r="U737" s="6"/>
      <c r="V737" s="30">
        <f>VLOOKUP(B737,AC:AE, 3, FALSE)</f>
      </c>
      <c r="W737" s="1" t="s">
        <v>5822</v>
      </c>
      <c r="X737" s="6"/>
      <c r="Y737" s="6"/>
      <c r="Z737" s="6"/>
      <c r="AA737" s="6"/>
      <c r="AB737" s="6"/>
      <c r="AC737" s="1" t="s">
        <v>1601</v>
      </c>
      <c r="AD737" s="1" t="s">
        <v>1602</v>
      </c>
      <c r="AE737" s="1" t="s">
        <v>56</v>
      </c>
      <c r="AF737" s="6"/>
      <c r="AG737" s="6"/>
      <c r="AH737" s="6"/>
      <c r="AI737" s="6"/>
      <c r="AJ737" s="6"/>
      <c r="AK737" s="3"/>
      <c r="AL737" s="6"/>
      <c r="AM737" s="6"/>
      <c r="AN737" s="6"/>
      <c r="AO737" s="6"/>
      <c r="AP737" s="6"/>
      <c r="AQ737" s="6"/>
      <c r="AR737" s="6"/>
      <c r="AS737" s="6"/>
      <c r="AT737" s="6"/>
      <c r="AU737" s="6"/>
      <c r="AV737" s="32"/>
      <c r="AW737" s="32"/>
      <c r="AX737" s="6"/>
      <c r="AY737" s="6"/>
      <c r="AZ737" s="6"/>
      <c r="BA737" s="6"/>
      <c r="BB737" s="6"/>
      <c r="BC737" s="6"/>
      <c r="BD737" s="3"/>
    </row>
    <row x14ac:dyDescent="0.25" r="738" customHeight="1" ht="15.75">
      <c r="A738" s="17" t="s">
        <v>16</v>
      </c>
      <c r="B738" s="15" t="s">
        <v>1601</v>
      </c>
      <c r="C738" s="1" t="s">
        <v>8544</v>
      </c>
      <c r="D738" s="1" t="s">
        <v>8545</v>
      </c>
      <c r="E738" s="1" t="s">
        <v>8546</v>
      </c>
      <c r="F738" s="1" t="s">
        <v>8547</v>
      </c>
      <c r="G738" s="1" t="s">
        <v>2949</v>
      </c>
      <c r="H738" s="19">
        <v>0.666666667</v>
      </c>
      <c r="I738" s="1" t="s">
        <v>2950</v>
      </c>
      <c r="J738" s="2">
        <v>0</v>
      </c>
      <c r="K738" s="1" t="s">
        <v>8548</v>
      </c>
      <c r="L738" s="1" t="s">
        <v>2968</v>
      </c>
      <c r="M738" s="1" t="s">
        <v>5756</v>
      </c>
      <c r="N738" s="1" t="s">
        <v>6760</v>
      </c>
      <c r="O738" s="16" t="s">
        <v>1602</v>
      </c>
      <c r="P738" s="17" t="s">
        <v>16</v>
      </c>
      <c r="Q738" s="18" t="s">
        <v>1603</v>
      </c>
      <c r="R738" s="1" t="s">
        <v>1604</v>
      </c>
      <c r="S738" s="1" t="s">
        <v>1990</v>
      </c>
      <c r="T738" s="1" t="s">
        <v>1685</v>
      </c>
      <c r="U738" s="6"/>
      <c r="V738" s="30">
        <f>VLOOKUP(B738,AC:AE, 3, FALSE)</f>
      </c>
      <c r="W738" s="1" t="s">
        <v>86</v>
      </c>
      <c r="X738" s="6"/>
      <c r="Y738" s="6"/>
      <c r="Z738" s="6"/>
      <c r="AA738" s="6"/>
      <c r="AB738" s="6"/>
      <c r="AC738" s="1" t="s">
        <v>8549</v>
      </c>
      <c r="AD738" s="1" t="s">
        <v>8550</v>
      </c>
      <c r="AE738" s="1" t="s">
        <v>62</v>
      </c>
      <c r="AF738" s="6"/>
      <c r="AG738" s="6"/>
      <c r="AH738" s="6"/>
      <c r="AI738" s="6"/>
      <c r="AJ738" s="6"/>
      <c r="AK738" s="3"/>
      <c r="AL738" s="6"/>
      <c r="AM738" s="6"/>
      <c r="AN738" s="6"/>
      <c r="AO738" s="6"/>
      <c r="AP738" s="6"/>
      <c r="AQ738" s="6"/>
      <c r="AR738" s="6"/>
      <c r="AS738" s="6"/>
      <c r="AT738" s="6"/>
      <c r="AU738" s="6"/>
      <c r="AV738" s="32"/>
      <c r="AW738" s="32"/>
      <c r="AX738" s="6"/>
      <c r="AY738" s="6"/>
      <c r="AZ738" s="6"/>
      <c r="BA738" s="6"/>
      <c r="BB738" s="6"/>
      <c r="BC738" s="6"/>
      <c r="BD738" s="3"/>
    </row>
    <row x14ac:dyDescent="0.25" r="739" customHeight="1" ht="15.75">
      <c r="A739" s="17" t="s">
        <v>16</v>
      </c>
      <c r="B739" s="15" t="s">
        <v>8549</v>
      </c>
      <c r="C739" s="1" t="s">
        <v>8551</v>
      </c>
      <c r="D739" s="1" t="s">
        <v>7133</v>
      </c>
      <c r="E739" s="1" t="s">
        <v>8552</v>
      </c>
      <c r="F739" s="1" t="s">
        <v>8553</v>
      </c>
      <c r="G739" s="1" t="s">
        <v>2949</v>
      </c>
      <c r="H739" s="2">
        <v>1</v>
      </c>
      <c r="I739" s="1" t="s">
        <v>3751</v>
      </c>
      <c r="J739" s="2">
        <v>1</v>
      </c>
      <c r="K739" s="1" t="s">
        <v>3356</v>
      </c>
      <c r="L739" s="1" t="s">
        <v>8554</v>
      </c>
      <c r="M739" s="1" t="s">
        <v>2953</v>
      </c>
      <c r="N739" s="1" t="s">
        <v>8555</v>
      </c>
      <c r="O739" s="16" t="s">
        <v>8550</v>
      </c>
      <c r="P739" s="17" t="s">
        <v>16</v>
      </c>
      <c r="Q739" s="18" t="s">
        <v>8556</v>
      </c>
      <c r="R739" s="1" t="s">
        <v>8557</v>
      </c>
      <c r="S739" s="1" t="s">
        <v>1690</v>
      </c>
      <c r="T739" s="1" t="s">
        <v>1690</v>
      </c>
      <c r="U739" s="6"/>
      <c r="V739" s="30">
        <f>VLOOKUP(B739,AC:AE, 3, FALSE)</f>
      </c>
      <c r="W739" s="1" t="s">
        <v>86</v>
      </c>
      <c r="X739" s="6"/>
      <c r="Y739" s="6"/>
      <c r="Z739" s="6"/>
      <c r="AA739" s="6"/>
      <c r="AB739" s="6"/>
      <c r="AC739" s="1" t="s">
        <v>2854</v>
      </c>
      <c r="AD739" s="32" t="s">
        <v>2855</v>
      </c>
      <c r="AE739" s="1" t="s">
        <v>126</v>
      </c>
      <c r="AF739" s="6"/>
      <c r="AG739" s="6"/>
      <c r="AH739" s="6"/>
      <c r="AI739" s="6"/>
      <c r="AJ739" s="6"/>
      <c r="AK739" s="3"/>
      <c r="AL739" s="6"/>
      <c r="AM739" s="6"/>
      <c r="AN739" s="6"/>
      <c r="AO739" s="6"/>
      <c r="AP739" s="6"/>
      <c r="AQ739" s="6"/>
      <c r="AR739" s="6"/>
      <c r="AS739" s="6"/>
      <c r="AT739" s="6"/>
      <c r="AU739" s="6"/>
      <c r="AV739" s="32"/>
      <c r="AW739" s="32"/>
      <c r="AX739" s="6"/>
      <c r="AY739" s="6"/>
      <c r="AZ739" s="6"/>
      <c r="BA739" s="6"/>
      <c r="BB739" s="6"/>
      <c r="BC739" s="6"/>
      <c r="BD739" s="3"/>
    </row>
    <row x14ac:dyDescent="0.25" r="740" customHeight="1" ht="15.75">
      <c r="A740" s="17" t="s">
        <v>1693</v>
      </c>
      <c r="B740" s="15" t="s">
        <v>2854</v>
      </c>
      <c r="C740" s="1" t="s">
        <v>8558</v>
      </c>
      <c r="D740" s="1" t="s">
        <v>4003</v>
      </c>
      <c r="E740" s="1" t="s">
        <v>8559</v>
      </c>
      <c r="F740" s="1" t="s">
        <v>8560</v>
      </c>
      <c r="G740" s="1" t="s">
        <v>2953</v>
      </c>
      <c r="H740" s="2">
        <v>1</v>
      </c>
      <c r="I740" s="1" t="s">
        <v>2950</v>
      </c>
      <c r="J740" s="2">
        <v>0</v>
      </c>
      <c r="K740" s="1" t="s">
        <v>2993</v>
      </c>
      <c r="L740" s="1" t="s">
        <v>2968</v>
      </c>
      <c r="M740" s="1" t="s">
        <v>2949</v>
      </c>
      <c r="N740" s="1" t="s">
        <v>6582</v>
      </c>
      <c r="O740" s="16" t="s">
        <v>2855</v>
      </c>
      <c r="P740" s="17" t="s">
        <v>1693</v>
      </c>
      <c r="Q740" s="18" t="s">
        <v>2856</v>
      </c>
      <c r="R740" s="1" t="s">
        <v>2857</v>
      </c>
      <c r="S740" s="1" t="s">
        <v>1690</v>
      </c>
      <c r="T740" s="1" t="s">
        <v>1690</v>
      </c>
      <c r="U740" s="6"/>
      <c r="V740" s="30">
        <f>VLOOKUP(B740,AC:AE, 3, FALSE)</f>
      </c>
      <c r="W740" s="1" t="s">
        <v>86</v>
      </c>
      <c r="X740" s="1" t="s">
        <v>2970</v>
      </c>
      <c r="Y740" s="6"/>
      <c r="Z740" s="6"/>
      <c r="AA740" s="6"/>
      <c r="AB740" s="6"/>
      <c r="AC740" s="1" t="s">
        <v>1605</v>
      </c>
      <c r="AD740" s="32" t="s">
        <v>1606</v>
      </c>
      <c r="AE740" s="1" t="s">
        <v>27</v>
      </c>
      <c r="AF740" s="6"/>
      <c r="AG740" s="6"/>
      <c r="AH740" s="6"/>
      <c r="AI740" s="6"/>
      <c r="AJ740" s="6"/>
      <c r="AK740" s="3"/>
      <c r="AL740" s="6"/>
      <c r="AM740" s="6"/>
      <c r="AN740" s="6"/>
      <c r="AO740" s="6"/>
      <c r="AP740" s="6"/>
      <c r="AQ740" s="6"/>
      <c r="AR740" s="6"/>
      <c r="AS740" s="6"/>
      <c r="AT740" s="6"/>
      <c r="AU740" s="6"/>
      <c r="AV740" s="32"/>
      <c r="AW740" s="32"/>
      <c r="AX740" s="6"/>
      <c r="AY740" s="6"/>
      <c r="AZ740" s="6"/>
      <c r="BA740" s="6"/>
      <c r="BB740" s="6"/>
      <c r="BC740" s="6"/>
      <c r="BD740" s="3"/>
    </row>
    <row x14ac:dyDescent="0.25" r="741" customHeight="1" ht="15.75">
      <c r="A741" s="17" t="s">
        <v>32</v>
      </c>
      <c r="B741" s="15" t="s">
        <v>1605</v>
      </c>
      <c r="C741" s="1" t="s">
        <v>8561</v>
      </c>
      <c r="D741" s="1" t="s">
        <v>8562</v>
      </c>
      <c r="E741" s="1" t="s">
        <v>8563</v>
      </c>
      <c r="F741" s="1" t="s">
        <v>8564</v>
      </c>
      <c r="G741" s="1" t="s">
        <v>2953</v>
      </c>
      <c r="H741" s="2">
        <v>1</v>
      </c>
      <c r="I741" s="1" t="s">
        <v>2950</v>
      </c>
      <c r="J741" s="2">
        <v>0</v>
      </c>
      <c r="K741" s="1" t="s">
        <v>2993</v>
      </c>
      <c r="L741" s="1" t="s">
        <v>2968</v>
      </c>
      <c r="M741" s="1" t="s">
        <v>2953</v>
      </c>
      <c r="N741" s="1" t="s">
        <v>8565</v>
      </c>
      <c r="O741" s="16" t="s">
        <v>1606</v>
      </c>
      <c r="P741" s="17" t="s">
        <v>32</v>
      </c>
      <c r="Q741" s="18" t="s">
        <v>1607</v>
      </c>
      <c r="R741" s="1" t="s">
        <v>1608</v>
      </c>
      <c r="S741" s="1" t="s">
        <v>1684</v>
      </c>
      <c r="T741" s="1" t="s">
        <v>1685</v>
      </c>
      <c r="U741" s="6"/>
      <c r="V741" s="30">
        <f>VLOOKUP(B741,AC:AE, 3, FALSE)</f>
      </c>
      <c r="W741" s="1" t="s">
        <v>5831</v>
      </c>
      <c r="X741" s="6"/>
      <c r="Y741" s="6"/>
      <c r="Z741" s="6"/>
      <c r="AA741" s="6"/>
      <c r="AB741" s="6"/>
      <c r="AC741" s="1" t="s">
        <v>8566</v>
      </c>
      <c r="AD741" s="1" t="s">
        <v>8567</v>
      </c>
      <c r="AE741" s="1" t="s">
        <v>92</v>
      </c>
      <c r="AF741" s="6"/>
      <c r="AG741" s="6"/>
      <c r="AH741" s="6"/>
      <c r="AI741" s="6"/>
      <c r="AJ741" s="6"/>
      <c r="AK741" s="3"/>
      <c r="AL741" s="6"/>
      <c r="AM741" s="6"/>
      <c r="AN741" s="6"/>
      <c r="AO741" s="6"/>
      <c r="AP741" s="6"/>
      <c r="AQ741" s="6"/>
      <c r="AR741" s="6"/>
      <c r="AS741" s="6"/>
      <c r="AT741" s="6"/>
      <c r="AU741" s="6"/>
      <c r="AV741" s="32"/>
      <c r="AW741" s="32"/>
      <c r="AX741" s="6"/>
      <c r="AY741" s="6"/>
      <c r="AZ741" s="6"/>
      <c r="BA741" s="6"/>
      <c r="BB741" s="6"/>
      <c r="BC741" s="6"/>
      <c r="BD741" s="3"/>
    </row>
    <row x14ac:dyDescent="0.25" r="742" customHeight="1" ht="15.75">
      <c r="A742" s="17" t="s">
        <v>16</v>
      </c>
      <c r="B742" s="15" t="s">
        <v>8566</v>
      </c>
      <c r="C742" s="1" t="s">
        <v>8568</v>
      </c>
      <c r="D742" s="1" t="s">
        <v>4129</v>
      </c>
      <c r="E742" s="1" t="s">
        <v>8569</v>
      </c>
      <c r="F742" s="1" t="s">
        <v>8570</v>
      </c>
      <c r="G742" s="1" t="s">
        <v>2949</v>
      </c>
      <c r="H742" s="2">
        <v>1</v>
      </c>
      <c r="I742" s="1" t="s">
        <v>8571</v>
      </c>
      <c r="J742" s="2">
        <v>9</v>
      </c>
      <c r="K742" s="1" t="s">
        <v>8572</v>
      </c>
      <c r="L742" s="1" t="s">
        <v>5990</v>
      </c>
      <c r="M742" s="1" t="s">
        <v>2953</v>
      </c>
      <c r="N742" s="1" t="s">
        <v>8573</v>
      </c>
      <c r="O742" s="16" t="s">
        <v>8567</v>
      </c>
      <c r="P742" s="17" t="s">
        <v>16</v>
      </c>
      <c r="Q742" s="18" t="s">
        <v>8574</v>
      </c>
      <c r="R742" s="1" t="s">
        <v>8575</v>
      </c>
      <c r="S742" s="1" t="s">
        <v>1690</v>
      </c>
      <c r="T742" s="1" t="s">
        <v>1690</v>
      </c>
      <c r="U742" s="6"/>
      <c r="V742" s="30">
        <f>VLOOKUP(B742,AC:AE, 3, FALSE)</f>
      </c>
      <c r="W742" s="1" t="s">
        <v>86</v>
      </c>
      <c r="X742" s="6"/>
      <c r="Y742" s="6"/>
      <c r="Z742" s="6"/>
      <c r="AA742" s="6"/>
      <c r="AB742" s="6"/>
      <c r="AC742" s="1" t="s">
        <v>1609</v>
      </c>
      <c r="AD742" s="1" t="s">
        <v>1610</v>
      </c>
      <c r="AE742" s="1" t="s">
        <v>143</v>
      </c>
      <c r="AF742" s="6"/>
      <c r="AG742" s="6"/>
      <c r="AH742" s="6"/>
      <c r="AI742" s="6"/>
      <c r="AJ742" s="6"/>
      <c r="AK742" s="3"/>
      <c r="AL742" s="6"/>
      <c r="AM742" s="6"/>
      <c r="AN742" s="6"/>
      <c r="AO742" s="6"/>
      <c r="AP742" s="6"/>
      <c r="AQ742" s="6"/>
      <c r="AR742" s="6"/>
      <c r="AS742" s="6"/>
      <c r="AT742" s="6"/>
      <c r="AU742" s="6"/>
      <c r="AV742" s="32"/>
      <c r="AW742" s="32"/>
      <c r="AX742" s="6"/>
      <c r="AY742" s="6"/>
      <c r="AZ742" s="6"/>
      <c r="BA742" s="6"/>
      <c r="BB742" s="6"/>
      <c r="BC742" s="6"/>
      <c r="BD742" s="3"/>
    </row>
    <row x14ac:dyDescent="0.25" r="743" customHeight="1" ht="15.75">
      <c r="A743" s="17" t="s">
        <v>16</v>
      </c>
      <c r="B743" s="15" t="s">
        <v>1609</v>
      </c>
      <c r="C743" s="1" t="s">
        <v>8576</v>
      </c>
      <c r="D743" s="1" t="s">
        <v>8577</v>
      </c>
      <c r="E743" s="1" t="s">
        <v>8578</v>
      </c>
      <c r="F743" s="1" t="s">
        <v>8579</v>
      </c>
      <c r="G743" s="1" t="s">
        <v>2949</v>
      </c>
      <c r="H743" s="2">
        <v>1</v>
      </c>
      <c r="I743" s="1" t="s">
        <v>4039</v>
      </c>
      <c r="J743" s="2">
        <v>1</v>
      </c>
      <c r="K743" s="1" t="s">
        <v>8580</v>
      </c>
      <c r="L743" s="1" t="s">
        <v>2968</v>
      </c>
      <c r="M743" s="1" t="s">
        <v>2953</v>
      </c>
      <c r="N743" s="1" t="s">
        <v>8581</v>
      </c>
      <c r="O743" s="16" t="s">
        <v>1610</v>
      </c>
      <c r="P743" s="17" t="s">
        <v>16</v>
      </c>
      <c r="Q743" s="18" t="s">
        <v>1611</v>
      </c>
      <c r="R743" s="1" t="s">
        <v>1612</v>
      </c>
      <c r="S743" s="1" t="s">
        <v>1684</v>
      </c>
      <c r="T743" s="1" t="s">
        <v>1685</v>
      </c>
      <c r="U743" s="6"/>
      <c r="V743" s="30">
        <f>VLOOKUP(B743,AC:AE, 3, FALSE)</f>
      </c>
      <c r="W743" s="1" t="s">
        <v>86</v>
      </c>
      <c r="X743" s="6"/>
      <c r="Y743" s="6"/>
      <c r="Z743" s="6"/>
      <c r="AA743" s="6"/>
      <c r="AB743" s="6"/>
      <c r="AC743" s="1" t="s">
        <v>2858</v>
      </c>
      <c r="AD743" s="32" t="s">
        <v>2859</v>
      </c>
      <c r="AE743" s="1" t="s">
        <v>62</v>
      </c>
      <c r="AF743" s="6"/>
      <c r="AG743" s="6"/>
      <c r="AH743" s="6"/>
      <c r="AI743" s="6"/>
      <c r="AJ743" s="6"/>
      <c r="AK743" s="3"/>
      <c r="AL743" s="6"/>
      <c r="AM743" s="6"/>
      <c r="AN743" s="6"/>
      <c r="AO743" s="6"/>
      <c r="AP743" s="6"/>
      <c r="AQ743" s="6"/>
      <c r="AR743" s="6"/>
      <c r="AS743" s="6"/>
      <c r="AT743" s="6"/>
      <c r="AU743" s="6"/>
      <c r="AV743" s="32"/>
      <c r="AW743" s="32"/>
      <c r="AX743" s="6"/>
      <c r="AY743" s="6"/>
      <c r="AZ743" s="6"/>
      <c r="BA743" s="6"/>
      <c r="BB743" s="6"/>
      <c r="BC743" s="6"/>
      <c r="BD743" s="3"/>
    </row>
    <row x14ac:dyDescent="0.25" r="744" customHeight="1" ht="15.75">
      <c r="A744" s="17" t="s">
        <v>1681</v>
      </c>
      <c r="B744" s="15" t="s">
        <v>2858</v>
      </c>
      <c r="C744" s="1" t="s">
        <v>8582</v>
      </c>
      <c r="D744" s="1" t="s">
        <v>8583</v>
      </c>
      <c r="E744" s="1" t="s">
        <v>8584</v>
      </c>
      <c r="F744" s="1" t="s">
        <v>8585</v>
      </c>
      <c r="G744" s="1" t="s">
        <v>2949</v>
      </c>
      <c r="H744" s="2">
        <v>1</v>
      </c>
      <c r="I744" s="1" t="s">
        <v>8586</v>
      </c>
      <c r="J744" s="2">
        <v>2</v>
      </c>
      <c r="K744" s="1" t="s">
        <v>8587</v>
      </c>
      <c r="L744" s="1" t="s">
        <v>3047</v>
      </c>
      <c r="M744" s="1" t="s">
        <v>2949</v>
      </c>
      <c r="N744" s="1" t="s">
        <v>8588</v>
      </c>
      <c r="O744" s="16" t="s">
        <v>2859</v>
      </c>
      <c r="P744" s="17" t="s">
        <v>1681</v>
      </c>
      <c r="Q744" s="18" t="s">
        <v>2860</v>
      </c>
      <c r="R744" s="1" t="s">
        <v>2861</v>
      </c>
      <c r="S744" s="1" t="s">
        <v>1684</v>
      </c>
      <c r="T744" s="1" t="s">
        <v>1685</v>
      </c>
      <c r="U744" s="6"/>
      <c r="V744" s="30">
        <f>VLOOKUP(B744,AC:AE, 3, FALSE)</f>
      </c>
      <c r="W744" s="1" t="s">
        <v>86</v>
      </c>
      <c r="X744" s="1" t="s">
        <v>2970</v>
      </c>
      <c r="Y744" s="6"/>
      <c r="Z744" s="6"/>
      <c r="AA744" s="6"/>
      <c r="AB744" s="6"/>
      <c r="AC744" s="1" t="s">
        <v>2862</v>
      </c>
      <c r="AD744" s="1" t="s">
        <v>2863</v>
      </c>
      <c r="AE744" s="1" t="s">
        <v>92</v>
      </c>
      <c r="AF744" s="6"/>
      <c r="AG744" s="6"/>
      <c r="AH744" s="6"/>
      <c r="AI744" s="6"/>
      <c r="AJ744" s="6"/>
      <c r="AK744" s="3"/>
      <c r="AL744" s="6"/>
      <c r="AM744" s="6"/>
      <c r="AN744" s="6"/>
      <c r="AO744" s="6"/>
      <c r="AP744" s="6"/>
      <c r="AQ744" s="6"/>
      <c r="AR744" s="6"/>
      <c r="AS744" s="6"/>
      <c r="AT744" s="6"/>
      <c r="AU744" s="6"/>
      <c r="AV744" s="32"/>
      <c r="AW744" s="32"/>
      <c r="AX744" s="6"/>
      <c r="AY744" s="6"/>
      <c r="AZ744" s="6"/>
      <c r="BA744" s="6"/>
      <c r="BB744" s="6"/>
      <c r="BC744" s="6"/>
      <c r="BD744" s="3"/>
    </row>
    <row x14ac:dyDescent="0.25" r="745" customHeight="1" ht="15.75">
      <c r="A745" s="17" t="s">
        <v>1681</v>
      </c>
      <c r="B745" s="15" t="s">
        <v>2862</v>
      </c>
      <c r="C745" s="1" t="s">
        <v>8589</v>
      </c>
      <c r="D745" s="1" t="s">
        <v>2950</v>
      </c>
      <c r="E745" s="1" t="s">
        <v>2979</v>
      </c>
      <c r="F745" s="1" t="s">
        <v>8590</v>
      </c>
      <c r="G745" s="1" t="s">
        <v>2949</v>
      </c>
      <c r="H745" s="2">
        <v>1</v>
      </c>
      <c r="I745" s="1" t="s">
        <v>8591</v>
      </c>
      <c r="J745" s="19">
        <v>0.5</v>
      </c>
      <c r="K745" s="1" t="s">
        <v>8025</v>
      </c>
      <c r="L745" s="1" t="s">
        <v>2968</v>
      </c>
      <c r="M745" s="1" t="s">
        <v>2949</v>
      </c>
      <c r="N745" s="1" t="s">
        <v>8592</v>
      </c>
      <c r="O745" s="16" t="s">
        <v>2863</v>
      </c>
      <c r="P745" s="17" t="s">
        <v>1681</v>
      </c>
      <c r="Q745" s="18" t="s">
        <v>2152</v>
      </c>
      <c r="R745" s="1" t="s">
        <v>2864</v>
      </c>
      <c r="S745" s="1" t="s">
        <v>1690</v>
      </c>
      <c r="T745" s="1" t="s">
        <v>1690</v>
      </c>
      <c r="U745" s="1" t="s">
        <v>1684</v>
      </c>
      <c r="V745" s="30">
        <f>VLOOKUP(B745,AC:AE, 3, FALSE)</f>
      </c>
      <c r="W745" s="1" t="s">
        <v>86</v>
      </c>
      <c r="X745" s="1" t="s">
        <v>2970</v>
      </c>
      <c r="Y745" s="6"/>
      <c r="Z745" s="6"/>
      <c r="AA745" s="6"/>
      <c r="AB745" s="6"/>
      <c r="AC745" s="1" t="s">
        <v>1613</v>
      </c>
      <c r="AD745" s="1" t="s">
        <v>1614</v>
      </c>
      <c r="AE745" s="1" t="s">
        <v>126</v>
      </c>
      <c r="AF745" s="6"/>
      <c r="AG745" s="6"/>
      <c r="AH745" s="6"/>
      <c r="AI745" s="6"/>
      <c r="AJ745" s="6"/>
      <c r="AK745" s="3"/>
      <c r="AL745" s="6"/>
      <c r="AM745" s="6"/>
      <c r="AN745" s="6"/>
      <c r="AO745" s="6"/>
      <c r="AP745" s="6"/>
      <c r="AQ745" s="6"/>
      <c r="AR745" s="6"/>
      <c r="AS745" s="6"/>
      <c r="AT745" s="6"/>
      <c r="AU745" s="6"/>
      <c r="AV745" s="32"/>
      <c r="AW745" s="32"/>
      <c r="AX745" s="6"/>
      <c r="AY745" s="6"/>
      <c r="AZ745" s="6"/>
      <c r="BA745" s="6"/>
      <c r="BB745" s="6"/>
      <c r="BC745" s="6"/>
      <c r="BD745" s="3"/>
    </row>
    <row x14ac:dyDescent="0.25" r="746" customHeight="1" ht="15.75">
      <c r="A746" s="17" t="s">
        <v>32</v>
      </c>
      <c r="B746" s="15" t="s">
        <v>1613</v>
      </c>
      <c r="C746" s="1" t="s">
        <v>8593</v>
      </c>
      <c r="D746" s="1" t="s">
        <v>6451</v>
      </c>
      <c r="E746" s="1" t="s">
        <v>8594</v>
      </c>
      <c r="F746" s="1" t="s">
        <v>8595</v>
      </c>
      <c r="G746" s="1" t="s">
        <v>2953</v>
      </c>
      <c r="H746" s="2">
        <v>1</v>
      </c>
      <c r="I746" s="1" t="s">
        <v>8596</v>
      </c>
      <c r="J746" s="19">
        <v>3.5</v>
      </c>
      <c r="K746" s="1" t="s">
        <v>2993</v>
      </c>
      <c r="L746" s="1" t="s">
        <v>2968</v>
      </c>
      <c r="M746" s="1" t="s">
        <v>2953</v>
      </c>
      <c r="N746" s="1" t="s">
        <v>8597</v>
      </c>
      <c r="O746" s="16" t="s">
        <v>1614</v>
      </c>
      <c r="P746" s="17" t="s">
        <v>32</v>
      </c>
      <c r="Q746" s="18" t="s">
        <v>1613</v>
      </c>
      <c r="R746" s="6"/>
      <c r="S746" s="1" t="s">
        <v>2914</v>
      </c>
      <c r="T746" s="1" t="s">
        <v>1852</v>
      </c>
      <c r="U746" s="6"/>
      <c r="V746" s="30">
        <f>VLOOKUP(B746,AC:AE, 3, FALSE)</f>
      </c>
      <c r="W746" s="1" t="s">
        <v>5842</v>
      </c>
      <c r="X746" s="6"/>
      <c r="Y746" s="6"/>
      <c r="Z746" s="6"/>
      <c r="AA746" s="6"/>
      <c r="AB746" s="6"/>
      <c r="AC746" s="1" t="s">
        <v>1615</v>
      </c>
      <c r="AD746" s="32" t="s">
        <v>1616</v>
      </c>
      <c r="AE746" s="1" t="s">
        <v>43</v>
      </c>
      <c r="AF746" s="6"/>
      <c r="AG746" s="6"/>
      <c r="AH746" s="6"/>
      <c r="AI746" s="6"/>
      <c r="AJ746" s="6"/>
      <c r="AK746" s="3"/>
      <c r="AL746" s="6"/>
      <c r="AM746" s="6"/>
      <c r="AN746" s="6"/>
      <c r="AO746" s="6"/>
      <c r="AP746" s="6"/>
      <c r="AQ746" s="6"/>
      <c r="AR746" s="6"/>
      <c r="AS746" s="6"/>
      <c r="AT746" s="6"/>
      <c r="AU746" s="6"/>
      <c r="AV746" s="32"/>
      <c r="AW746" s="32"/>
      <c r="AX746" s="6"/>
      <c r="AY746" s="6"/>
      <c r="AZ746" s="6"/>
      <c r="BA746" s="6"/>
      <c r="BB746" s="6"/>
      <c r="BC746" s="6"/>
      <c r="BD746" s="3"/>
    </row>
    <row x14ac:dyDescent="0.25" r="747" customHeight="1" ht="15.75">
      <c r="A747" s="17" t="s">
        <v>16</v>
      </c>
      <c r="B747" s="15" t="s">
        <v>1615</v>
      </c>
      <c r="C747" s="1" t="s">
        <v>8598</v>
      </c>
      <c r="D747" s="1" t="s">
        <v>2950</v>
      </c>
      <c r="E747" s="1" t="s">
        <v>2979</v>
      </c>
      <c r="F747" s="1" t="s">
        <v>8599</v>
      </c>
      <c r="G747" s="1" t="s">
        <v>2949</v>
      </c>
      <c r="H747" s="2">
        <v>1</v>
      </c>
      <c r="I747" s="1" t="s">
        <v>8600</v>
      </c>
      <c r="J747" s="19">
        <v>10.5</v>
      </c>
      <c r="K747" s="1" t="s">
        <v>8601</v>
      </c>
      <c r="L747" s="1" t="s">
        <v>2968</v>
      </c>
      <c r="M747" s="1" t="s">
        <v>3136</v>
      </c>
      <c r="N747" s="1" t="s">
        <v>8602</v>
      </c>
      <c r="O747" s="16" t="s">
        <v>1616</v>
      </c>
      <c r="P747" s="17" t="s">
        <v>16</v>
      </c>
      <c r="Q747" s="18" t="s">
        <v>1617</v>
      </c>
      <c r="R747" s="1" t="s">
        <v>1618</v>
      </c>
      <c r="S747" s="1" t="s">
        <v>1746</v>
      </c>
      <c r="T747" s="1" t="s">
        <v>1685</v>
      </c>
      <c r="U747" s="6"/>
      <c r="V747" s="30">
        <f>VLOOKUP(B747,AC:AE, 3, FALSE)</f>
      </c>
      <c r="W747" s="1" t="s">
        <v>86</v>
      </c>
      <c r="X747" s="6"/>
      <c r="Y747" s="6"/>
      <c r="Z747" s="6"/>
      <c r="AA747" s="6"/>
      <c r="AB747" s="6"/>
      <c r="AC747" s="1" t="s">
        <v>1619</v>
      </c>
      <c r="AD747" s="1" t="s">
        <v>1620</v>
      </c>
      <c r="AE747" s="1" t="s">
        <v>87</v>
      </c>
      <c r="AF747" s="6"/>
      <c r="AG747" s="6"/>
      <c r="AH747" s="6"/>
      <c r="AI747" s="6"/>
      <c r="AJ747" s="6"/>
      <c r="AK747" s="3"/>
      <c r="AL747" s="6"/>
      <c r="AM747" s="6"/>
      <c r="AN747" s="6"/>
      <c r="AO747" s="6"/>
      <c r="AP747" s="6"/>
      <c r="AQ747" s="6"/>
      <c r="AR747" s="6"/>
      <c r="AS747" s="6"/>
      <c r="AT747" s="6"/>
      <c r="AU747" s="6"/>
      <c r="AV747" s="32"/>
      <c r="AW747" s="32"/>
      <c r="AX747" s="6"/>
      <c r="AY747" s="6"/>
      <c r="AZ747" s="6"/>
      <c r="BA747" s="6"/>
      <c r="BB747" s="6"/>
      <c r="BC747" s="6"/>
      <c r="BD747" s="3"/>
    </row>
    <row x14ac:dyDescent="0.25" r="748" customHeight="1" ht="15.75">
      <c r="A748" s="17" t="s">
        <v>16</v>
      </c>
      <c r="B748" s="15" t="s">
        <v>1619</v>
      </c>
      <c r="C748" s="1" t="s">
        <v>8603</v>
      </c>
      <c r="D748" s="1" t="s">
        <v>8604</v>
      </c>
      <c r="E748" s="1" t="s">
        <v>8605</v>
      </c>
      <c r="F748" s="1" t="s">
        <v>8606</v>
      </c>
      <c r="G748" s="1" t="s">
        <v>2949</v>
      </c>
      <c r="H748" s="2">
        <v>1</v>
      </c>
      <c r="I748" s="1" t="s">
        <v>2950</v>
      </c>
      <c r="J748" s="2">
        <v>0</v>
      </c>
      <c r="K748" s="1" t="s">
        <v>8607</v>
      </c>
      <c r="L748" s="1" t="s">
        <v>8608</v>
      </c>
      <c r="M748" s="1" t="s">
        <v>2953</v>
      </c>
      <c r="N748" s="1" t="s">
        <v>8609</v>
      </c>
      <c r="O748" s="16" t="s">
        <v>1620</v>
      </c>
      <c r="P748" s="17" t="s">
        <v>16</v>
      </c>
      <c r="Q748" s="18" t="s">
        <v>1621</v>
      </c>
      <c r="R748" s="1" t="s">
        <v>1622</v>
      </c>
      <c r="S748" s="1" t="s">
        <v>1684</v>
      </c>
      <c r="T748" s="1" t="s">
        <v>1685</v>
      </c>
      <c r="U748" s="6"/>
      <c r="V748" s="30">
        <f>VLOOKUP(B748,AC:AE, 3, FALSE)</f>
      </c>
      <c r="W748" s="1" t="s">
        <v>86</v>
      </c>
      <c r="X748" s="6"/>
      <c r="Y748" s="6"/>
      <c r="Z748" s="6"/>
      <c r="AA748" s="6"/>
      <c r="AB748" s="6"/>
      <c r="AC748" s="1" t="s">
        <v>8610</v>
      </c>
      <c r="AD748" s="1" t="s">
        <v>8611</v>
      </c>
      <c r="AE748" s="1" t="s">
        <v>27</v>
      </c>
      <c r="AF748" s="6"/>
      <c r="AG748" s="6"/>
      <c r="AH748" s="6"/>
      <c r="AI748" s="6"/>
      <c r="AJ748" s="6"/>
      <c r="AK748" s="3"/>
      <c r="AL748" s="6"/>
      <c r="AM748" s="6"/>
      <c r="AN748" s="6"/>
      <c r="AO748" s="6"/>
      <c r="AP748" s="6"/>
      <c r="AQ748" s="6"/>
      <c r="AR748" s="6"/>
      <c r="AS748" s="6"/>
      <c r="AT748" s="6"/>
      <c r="AU748" s="6"/>
      <c r="AV748" s="32"/>
      <c r="AW748" s="32"/>
      <c r="AX748" s="6"/>
      <c r="AY748" s="6"/>
      <c r="AZ748" s="6"/>
      <c r="BA748" s="6"/>
      <c r="BB748" s="6"/>
      <c r="BC748" s="6"/>
      <c r="BD748" s="3"/>
    </row>
    <row x14ac:dyDescent="0.25" r="749" customHeight="1" ht="15.75">
      <c r="A749" s="17" t="s">
        <v>16</v>
      </c>
      <c r="B749" s="15" t="s">
        <v>8610</v>
      </c>
      <c r="C749" s="1" t="s">
        <v>8612</v>
      </c>
      <c r="D749" s="1" t="s">
        <v>8613</v>
      </c>
      <c r="E749" s="1" t="s">
        <v>8614</v>
      </c>
      <c r="F749" s="1" t="s">
        <v>8615</v>
      </c>
      <c r="G749" s="1" t="s">
        <v>2949</v>
      </c>
      <c r="H749" s="2">
        <v>1</v>
      </c>
      <c r="I749" s="1" t="s">
        <v>7704</v>
      </c>
      <c r="J749" s="19">
        <v>31.5</v>
      </c>
      <c r="K749" s="1" t="s">
        <v>8616</v>
      </c>
      <c r="L749" s="1" t="s">
        <v>2968</v>
      </c>
      <c r="M749" s="1" t="s">
        <v>2953</v>
      </c>
      <c r="N749" s="1" t="s">
        <v>8617</v>
      </c>
      <c r="O749" s="16" t="s">
        <v>8611</v>
      </c>
      <c r="P749" s="17" t="s">
        <v>16</v>
      </c>
      <c r="Q749" s="18" t="s">
        <v>8618</v>
      </c>
      <c r="R749" s="1" t="s">
        <v>8619</v>
      </c>
      <c r="S749" s="1" t="s">
        <v>1690</v>
      </c>
      <c r="T749" s="1" t="s">
        <v>1690</v>
      </c>
      <c r="U749" s="6"/>
      <c r="V749" s="30">
        <f>VLOOKUP(B749,AC:AE, 3, FALSE)</f>
      </c>
      <c r="W749" s="1" t="s">
        <v>86</v>
      </c>
      <c r="X749" s="6"/>
      <c r="Y749" s="6"/>
      <c r="Z749" s="6"/>
      <c r="AA749" s="6"/>
      <c r="AB749" s="6"/>
      <c r="AC749" s="1" t="s">
        <v>2865</v>
      </c>
      <c r="AD749" s="32" t="s">
        <v>2866</v>
      </c>
      <c r="AE749" s="1" t="s">
        <v>100</v>
      </c>
      <c r="AF749" s="6"/>
      <c r="AG749" s="6"/>
      <c r="AH749" s="6"/>
      <c r="AI749" s="6"/>
      <c r="AJ749" s="6"/>
      <c r="AK749" s="3"/>
      <c r="AL749" s="6"/>
      <c r="AM749" s="6"/>
      <c r="AN749" s="6"/>
      <c r="AO749" s="6"/>
      <c r="AP749" s="6"/>
      <c r="AQ749" s="6"/>
      <c r="AR749" s="6"/>
      <c r="AS749" s="6"/>
      <c r="AT749" s="6"/>
      <c r="AU749" s="6"/>
      <c r="AV749" s="32"/>
      <c r="AW749" s="32"/>
      <c r="AX749" s="6"/>
      <c r="AY749" s="6"/>
      <c r="AZ749" s="6"/>
      <c r="BA749" s="6"/>
      <c r="BB749" s="6"/>
      <c r="BC749" s="6"/>
      <c r="BD749" s="3"/>
    </row>
    <row x14ac:dyDescent="0.25" r="750" customHeight="1" ht="15.75">
      <c r="A750" s="17" t="s">
        <v>1681</v>
      </c>
      <c r="B750" s="15" t="s">
        <v>2865</v>
      </c>
      <c r="C750" s="1" t="s">
        <v>8620</v>
      </c>
      <c r="D750" s="1" t="s">
        <v>7175</v>
      </c>
      <c r="E750" s="1" t="s">
        <v>8621</v>
      </c>
      <c r="F750" s="1" t="s">
        <v>8622</v>
      </c>
      <c r="G750" s="1" t="s">
        <v>2949</v>
      </c>
      <c r="H750" s="2">
        <v>1</v>
      </c>
      <c r="I750" s="1" t="s">
        <v>8623</v>
      </c>
      <c r="J750" s="19">
        <v>4.5</v>
      </c>
      <c r="K750" s="1" t="s">
        <v>8624</v>
      </c>
      <c r="L750" s="1" t="s">
        <v>2968</v>
      </c>
      <c r="M750" s="1" t="s">
        <v>2949</v>
      </c>
      <c r="N750" s="1" t="s">
        <v>8625</v>
      </c>
      <c r="O750" s="16" t="s">
        <v>2866</v>
      </c>
      <c r="P750" s="17" t="s">
        <v>1681</v>
      </c>
      <c r="Q750" s="18" t="s">
        <v>2867</v>
      </c>
      <c r="R750" s="1" t="s">
        <v>2868</v>
      </c>
      <c r="S750" s="1" t="s">
        <v>1690</v>
      </c>
      <c r="T750" s="1" t="s">
        <v>1690</v>
      </c>
      <c r="U750" s="6"/>
      <c r="V750" s="30">
        <f>VLOOKUP(B750,AC:AE, 3, FALSE)</f>
      </c>
      <c r="W750" s="1" t="s">
        <v>86</v>
      </c>
      <c r="X750" s="1" t="s">
        <v>2970</v>
      </c>
      <c r="Y750" s="6"/>
      <c r="Z750" s="6"/>
      <c r="AA750" s="6"/>
      <c r="AB750" s="6"/>
      <c r="AC750" s="1" t="s">
        <v>1623</v>
      </c>
      <c r="AD750" s="32" t="s">
        <v>1624</v>
      </c>
      <c r="AE750" s="1" t="s">
        <v>43</v>
      </c>
      <c r="AF750" s="6"/>
      <c r="AG750" s="6"/>
      <c r="AH750" s="6"/>
      <c r="AI750" s="6"/>
      <c r="AJ750" s="6"/>
      <c r="AK750" s="3"/>
      <c r="AL750" s="6"/>
      <c r="AM750" s="6"/>
      <c r="AN750" s="6"/>
      <c r="AO750" s="6"/>
      <c r="AP750" s="6"/>
      <c r="AQ750" s="6"/>
      <c r="AR750" s="6"/>
      <c r="AS750" s="6"/>
      <c r="AT750" s="6"/>
      <c r="AU750" s="6"/>
      <c r="AV750" s="32"/>
      <c r="AW750" s="32"/>
      <c r="AX750" s="6"/>
      <c r="AY750" s="6"/>
      <c r="AZ750" s="6"/>
      <c r="BA750" s="6"/>
      <c r="BB750" s="6"/>
      <c r="BC750" s="6"/>
      <c r="BD750" s="3"/>
    </row>
    <row x14ac:dyDescent="0.25" r="751" customHeight="1" ht="15.75">
      <c r="A751" s="17" t="s">
        <v>16</v>
      </c>
      <c r="B751" s="15" t="s">
        <v>1623</v>
      </c>
      <c r="C751" s="1" t="s">
        <v>8626</v>
      </c>
      <c r="D751" s="1" t="s">
        <v>2950</v>
      </c>
      <c r="E751" s="1" t="s">
        <v>2979</v>
      </c>
      <c r="F751" s="1" t="s">
        <v>8627</v>
      </c>
      <c r="G751" s="1" t="s">
        <v>2949</v>
      </c>
      <c r="H751" s="2">
        <v>1</v>
      </c>
      <c r="I751" s="1" t="s">
        <v>8628</v>
      </c>
      <c r="J751" s="19">
        <v>31.5</v>
      </c>
      <c r="K751" s="1" t="s">
        <v>8629</v>
      </c>
      <c r="L751" s="1" t="s">
        <v>2968</v>
      </c>
      <c r="M751" s="1" t="s">
        <v>3136</v>
      </c>
      <c r="N751" s="1" t="s">
        <v>8602</v>
      </c>
      <c r="O751" s="16" t="s">
        <v>1624</v>
      </c>
      <c r="P751" s="17" t="s">
        <v>16</v>
      </c>
      <c r="Q751" s="18" t="s">
        <v>1625</v>
      </c>
      <c r="R751" s="1" t="s">
        <v>1626</v>
      </c>
      <c r="S751" s="1" t="s">
        <v>1746</v>
      </c>
      <c r="T751" s="1" t="s">
        <v>1685</v>
      </c>
      <c r="U751" s="6"/>
      <c r="V751" s="30">
        <f>VLOOKUP(B751,AC:AE, 3, FALSE)</f>
      </c>
      <c r="W751" s="1" t="s">
        <v>86</v>
      </c>
      <c r="X751" s="6"/>
      <c r="Y751" s="6"/>
      <c r="Z751" s="6"/>
      <c r="AA751" s="6"/>
      <c r="AB751" s="6"/>
      <c r="AC751" s="1" t="s">
        <v>2869</v>
      </c>
      <c r="AD751" s="32" t="s">
        <v>2870</v>
      </c>
      <c r="AE751" s="1" t="s">
        <v>92</v>
      </c>
      <c r="AF751" s="6"/>
      <c r="AG751" s="6"/>
      <c r="AH751" s="6"/>
      <c r="AI751" s="6"/>
      <c r="AJ751" s="6"/>
      <c r="AK751" s="3"/>
      <c r="AL751" s="6"/>
      <c r="AM751" s="6"/>
      <c r="AN751" s="6"/>
      <c r="AO751" s="6"/>
      <c r="AP751" s="6"/>
      <c r="AQ751" s="6"/>
      <c r="AR751" s="6"/>
      <c r="AS751" s="6"/>
      <c r="AT751" s="6"/>
      <c r="AU751" s="6"/>
      <c r="AV751" s="32"/>
      <c r="AW751" s="32"/>
      <c r="AX751" s="6"/>
      <c r="AY751" s="6"/>
      <c r="AZ751" s="6"/>
      <c r="BA751" s="6"/>
      <c r="BB751" s="6"/>
      <c r="BC751" s="6"/>
      <c r="BD751" s="3"/>
    </row>
    <row x14ac:dyDescent="0.25" r="752" customHeight="1" ht="15.75">
      <c r="A752" s="17" t="s">
        <v>1681</v>
      </c>
      <c r="B752" s="15" t="s">
        <v>2869</v>
      </c>
      <c r="C752" s="1" t="s">
        <v>8630</v>
      </c>
      <c r="D752" s="1" t="s">
        <v>3580</v>
      </c>
      <c r="E752" s="1" t="s">
        <v>8631</v>
      </c>
      <c r="F752" s="1" t="s">
        <v>8632</v>
      </c>
      <c r="G752" s="1" t="s">
        <v>2949</v>
      </c>
      <c r="H752" s="2">
        <v>1</v>
      </c>
      <c r="I752" s="1" t="s">
        <v>8633</v>
      </c>
      <c r="J752" s="2">
        <v>21</v>
      </c>
      <c r="K752" s="1" t="s">
        <v>6978</v>
      </c>
      <c r="L752" s="1" t="s">
        <v>8634</v>
      </c>
      <c r="M752" s="1" t="s">
        <v>2949</v>
      </c>
      <c r="N752" s="1" t="s">
        <v>8635</v>
      </c>
      <c r="O752" s="16" t="s">
        <v>2870</v>
      </c>
      <c r="P752" s="17" t="s">
        <v>1681</v>
      </c>
      <c r="Q752" s="18" t="s">
        <v>2871</v>
      </c>
      <c r="R752" s="1" t="s">
        <v>2872</v>
      </c>
      <c r="S752" s="1" t="s">
        <v>1721</v>
      </c>
      <c r="T752" s="1" t="s">
        <v>1685</v>
      </c>
      <c r="U752" s="6"/>
      <c r="V752" s="30">
        <f>VLOOKUP(B752,AC:AE, 3, FALSE)</f>
      </c>
      <c r="W752" s="1" t="s">
        <v>86</v>
      </c>
      <c r="X752" s="1" t="s">
        <v>2970</v>
      </c>
      <c r="Y752" s="6"/>
      <c r="Z752" s="6"/>
      <c r="AA752" s="6"/>
      <c r="AB752" s="6"/>
      <c r="AC752" s="1" t="s">
        <v>1627</v>
      </c>
      <c r="AD752" s="1" t="s">
        <v>8636</v>
      </c>
      <c r="AE752" s="1" t="s">
        <v>126</v>
      </c>
      <c r="AF752" s="6"/>
      <c r="AG752" s="6"/>
      <c r="AH752" s="6"/>
      <c r="AI752" s="6"/>
      <c r="AJ752" s="6"/>
      <c r="AK752" s="3"/>
      <c r="AL752" s="6"/>
      <c r="AM752" s="6"/>
      <c r="AN752" s="6"/>
      <c r="AO752" s="6"/>
      <c r="AP752" s="6"/>
      <c r="AQ752" s="6"/>
      <c r="AR752" s="6"/>
      <c r="AS752" s="6"/>
      <c r="AT752" s="6"/>
      <c r="AU752" s="6"/>
      <c r="AV752" s="32"/>
      <c r="AW752" s="32"/>
      <c r="AX752" s="6"/>
      <c r="AY752" s="6"/>
      <c r="AZ752" s="6"/>
      <c r="BA752" s="6"/>
      <c r="BB752" s="6"/>
      <c r="BC752" s="6"/>
      <c r="BD752" s="3"/>
    </row>
    <row x14ac:dyDescent="0.25" r="753" customHeight="1" ht="15.75">
      <c r="A753" s="17" t="s">
        <v>32</v>
      </c>
      <c r="B753" s="15" t="s">
        <v>1627</v>
      </c>
      <c r="C753" s="1" t="s">
        <v>8637</v>
      </c>
      <c r="D753" s="1" t="s">
        <v>3514</v>
      </c>
      <c r="E753" s="1" t="s">
        <v>8638</v>
      </c>
      <c r="F753" s="1" t="s">
        <v>8639</v>
      </c>
      <c r="G753" s="1" t="s">
        <v>2953</v>
      </c>
      <c r="H753" s="2">
        <v>1</v>
      </c>
      <c r="I753" s="1" t="s">
        <v>8640</v>
      </c>
      <c r="J753" s="19">
        <v>1.5</v>
      </c>
      <c r="K753" s="1" t="s">
        <v>2993</v>
      </c>
      <c r="L753" s="1" t="s">
        <v>2968</v>
      </c>
      <c r="M753" s="1" t="s">
        <v>2953</v>
      </c>
      <c r="N753" s="1" t="s">
        <v>8597</v>
      </c>
      <c r="O753" s="16" t="s">
        <v>1628</v>
      </c>
      <c r="P753" s="17" t="s">
        <v>32</v>
      </c>
      <c r="Q753" s="18" t="s">
        <v>1627</v>
      </c>
      <c r="R753" s="6"/>
      <c r="S753" s="1" t="s">
        <v>2914</v>
      </c>
      <c r="T753" s="1" t="s">
        <v>1852</v>
      </c>
      <c r="U753" s="6"/>
      <c r="V753" s="30">
        <f>VLOOKUP(B753,AC:AE, 3, FALSE)</f>
      </c>
      <c r="W753" s="1" t="s">
        <v>5853</v>
      </c>
      <c r="X753" s="6"/>
      <c r="Y753" s="6"/>
      <c r="Z753" s="6"/>
      <c r="AA753" s="6"/>
      <c r="AB753" s="6"/>
      <c r="AC753" s="1" t="s">
        <v>2873</v>
      </c>
      <c r="AD753" s="32" t="s">
        <v>2874</v>
      </c>
      <c r="AE753" s="1" t="s">
        <v>92</v>
      </c>
      <c r="AF753" s="6"/>
      <c r="AG753" s="6"/>
      <c r="AH753" s="6"/>
      <c r="AI753" s="6"/>
      <c r="AJ753" s="6"/>
      <c r="AK753" s="3"/>
      <c r="AL753" s="6"/>
      <c r="AM753" s="6"/>
      <c r="AN753" s="6"/>
      <c r="AO753" s="6"/>
      <c r="AP753" s="6"/>
      <c r="AQ753" s="6"/>
      <c r="AR753" s="6"/>
      <c r="AS753" s="6"/>
      <c r="AT753" s="6"/>
      <c r="AU753" s="6"/>
      <c r="AV753" s="32"/>
      <c r="AW753" s="32"/>
      <c r="AX753" s="6"/>
      <c r="AY753" s="6"/>
      <c r="AZ753" s="6"/>
      <c r="BA753" s="6"/>
      <c r="BB753" s="6"/>
      <c r="BC753" s="6"/>
      <c r="BD753" s="3"/>
    </row>
    <row x14ac:dyDescent="0.25" r="754" customHeight="1" ht="15.75">
      <c r="A754" s="17" t="s">
        <v>1681</v>
      </c>
      <c r="B754" s="15" t="s">
        <v>2873</v>
      </c>
      <c r="C754" s="1" t="s">
        <v>8641</v>
      </c>
      <c r="D754" s="1" t="s">
        <v>8642</v>
      </c>
      <c r="E754" s="1" t="s">
        <v>8643</v>
      </c>
      <c r="F754" s="1" t="s">
        <v>8644</v>
      </c>
      <c r="G754" s="1" t="s">
        <v>2949</v>
      </c>
      <c r="H754" s="2">
        <v>1</v>
      </c>
      <c r="I754" s="1" t="s">
        <v>8645</v>
      </c>
      <c r="J754" s="2">
        <v>20</v>
      </c>
      <c r="K754" s="1" t="s">
        <v>3714</v>
      </c>
      <c r="L754" s="1" t="s">
        <v>5108</v>
      </c>
      <c r="M754" s="1" t="s">
        <v>2949</v>
      </c>
      <c r="N754" s="1" t="s">
        <v>8646</v>
      </c>
      <c r="O754" s="16" t="s">
        <v>2874</v>
      </c>
      <c r="P754" s="17" t="s">
        <v>1681</v>
      </c>
      <c r="Q754" s="18" t="s">
        <v>2875</v>
      </c>
      <c r="R754" s="1" t="s">
        <v>2876</v>
      </c>
      <c r="S754" s="1" t="s">
        <v>1684</v>
      </c>
      <c r="T754" s="1" t="s">
        <v>1685</v>
      </c>
      <c r="U754" s="6"/>
      <c r="V754" s="30">
        <f>VLOOKUP(B754,AC:AE, 3, FALSE)</f>
      </c>
      <c r="W754" s="1" t="s">
        <v>86</v>
      </c>
      <c r="X754" s="1" t="s">
        <v>2970</v>
      </c>
      <c r="Y754" s="6"/>
      <c r="Z754" s="6"/>
      <c r="AA754" s="6"/>
      <c r="AB754" s="6"/>
      <c r="AC754" s="1" t="s">
        <v>2877</v>
      </c>
      <c r="AD754" s="1" t="s">
        <v>2878</v>
      </c>
      <c r="AE754" s="1" t="s">
        <v>92</v>
      </c>
      <c r="AF754" s="6"/>
      <c r="AG754" s="6"/>
      <c r="AH754" s="6"/>
      <c r="AI754" s="6"/>
      <c r="AJ754" s="6"/>
      <c r="AK754" s="3"/>
      <c r="AL754" s="6"/>
      <c r="AM754" s="6"/>
      <c r="AN754" s="6"/>
      <c r="AO754" s="6"/>
      <c r="AP754" s="6"/>
      <c r="AQ754" s="6"/>
      <c r="AR754" s="6"/>
      <c r="AS754" s="6"/>
      <c r="AT754" s="6"/>
      <c r="AU754" s="6"/>
      <c r="AV754" s="32"/>
      <c r="AW754" s="32"/>
      <c r="AX754" s="6"/>
      <c r="AY754" s="6"/>
      <c r="AZ754" s="6"/>
      <c r="BA754" s="6"/>
      <c r="BB754" s="6"/>
      <c r="BC754" s="6"/>
      <c r="BD754" s="3"/>
    </row>
    <row x14ac:dyDescent="0.25" r="755" customHeight="1" ht="15.75">
      <c r="A755" s="17" t="s">
        <v>1681</v>
      </c>
      <c r="B755" s="15" t="s">
        <v>2877</v>
      </c>
      <c r="C755" s="1" t="s">
        <v>8647</v>
      </c>
      <c r="D755" s="1" t="s">
        <v>3700</v>
      </c>
      <c r="E755" s="1" t="s">
        <v>8648</v>
      </c>
      <c r="F755" s="1" t="s">
        <v>8649</v>
      </c>
      <c r="G755" s="1" t="s">
        <v>2949</v>
      </c>
      <c r="H755" s="2">
        <v>1</v>
      </c>
      <c r="I755" s="1" t="s">
        <v>8650</v>
      </c>
      <c r="J755" s="19">
        <v>1.5</v>
      </c>
      <c r="K755" s="1" t="s">
        <v>7985</v>
      </c>
      <c r="L755" s="1" t="s">
        <v>8519</v>
      </c>
      <c r="M755" s="1" t="s">
        <v>2949</v>
      </c>
      <c r="N755" s="1" t="s">
        <v>8651</v>
      </c>
      <c r="O755" s="16" t="s">
        <v>2878</v>
      </c>
      <c r="P755" s="17" t="s">
        <v>1681</v>
      </c>
      <c r="Q755" s="18" t="s">
        <v>2879</v>
      </c>
      <c r="R755" s="1" t="s">
        <v>2880</v>
      </c>
      <c r="S755" s="1" t="s">
        <v>1684</v>
      </c>
      <c r="T755" s="1" t="s">
        <v>1685</v>
      </c>
      <c r="U755" s="6"/>
      <c r="V755" s="30">
        <f>VLOOKUP(B755,AC:AE, 3, FALSE)</f>
      </c>
      <c r="W755" s="1" t="s">
        <v>86</v>
      </c>
      <c r="X755" s="1" t="s">
        <v>2970</v>
      </c>
      <c r="Y755" s="6"/>
      <c r="Z755" s="6"/>
      <c r="AA755" s="6"/>
      <c r="AB755" s="6"/>
      <c r="AC755" s="1" t="s">
        <v>2881</v>
      </c>
      <c r="AD755" s="1" t="s">
        <v>2882</v>
      </c>
      <c r="AE755" s="1" t="s">
        <v>81</v>
      </c>
      <c r="AF755" s="6"/>
      <c r="AG755" s="6"/>
      <c r="AH755" s="6"/>
      <c r="AI755" s="6"/>
      <c r="AJ755" s="6"/>
      <c r="AK755" s="3"/>
      <c r="AL755" s="6"/>
      <c r="AM755" s="6"/>
      <c r="AN755" s="6"/>
      <c r="AO755" s="6"/>
      <c r="AP755" s="6"/>
      <c r="AQ755" s="6"/>
      <c r="AR755" s="6"/>
      <c r="AS755" s="6"/>
      <c r="AT755" s="6"/>
      <c r="AU755" s="6"/>
      <c r="AV755" s="32"/>
      <c r="AW755" s="32"/>
      <c r="AX755" s="6"/>
      <c r="AY755" s="6"/>
      <c r="AZ755" s="6"/>
      <c r="BA755" s="6"/>
      <c r="BB755" s="6"/>
      <c r="BC755" s="6"/>
      <c r="BD755" s="3"/>
    </row>
    <row x14ac:dyDescent="0.25" r="756" customHeight="1" ht="15.75">
      <c r="A756" s="17" t="s">
        <v>1681</v>
      </c>
      <c r="B756" s="15" t="s">
        <v>2881</v>
      </c>
      <c r="C756" s="1" t="s">
        <v>8652</v>
      </c>
      <c r="D756" s="1" t="s">
        <v>3700</v>
      </c>
      <c r="E756" s="1" t="s">
        <v>8653</v>
      </c>
      <c r="F756" s="1" t="s">
        <v>8654</v>
      </c>
      <c r="G756" s="1" t="s">
        <v>2949</v>
      </c>
      <c r="H756" s="2">
        <v>1</v>
      </c>
      <c r="I756" s="1" t="s">
        <v>8655</v>
      </c>
      <c r="J756" s="19">
        <v>1.5</v>
      </c>
      <c r="K756" s="1" t="s">
        <v>3517</v>
      </c>
      <c r="L756" s="1" t="s">
        <v>2968</v>
      </c>
      <c r="M756" s="1" t="s">
        <v>2949</v>
      </c>
      <c r="N756" s="1" t="s">
        <v>8656</v>
      </c>
      <c r="O756" s="16" t="s">
        <v>2882</v>
      </c>
      <c r="P756" s="17" t="s">
        <v>1681</v>
      </c>
      <c r="Q756" s="18" t="s">
        <v>2883</v>
      </c>
      <c r="R756" s="1" t="s">
        <v>2884</v>
      </c>
      <c r="S756" s="1" t="s">
        <v>1684</v>
      </c>
      <c r="T756" s="1" t="s">
        <v>1685</v>
      </c>
      <c r="U756" s="6"/>
      <c r="V756" s="30">
        <f>VLOOKUP(B756,AC:AE, 3, FALSE)</f>
      </c>
      <c r="W756" s="1" t="s">
        <v>86</v>
      </c>
      <c r="X756" s="1" t="s">
        <v>2970</v>
      </c>
      <c r="Y756" s="6"/>
      <c r="Z756" s="6"/>
      <c r="AA756" s="6"/>
      <c r="AB756" s="6"/>
      <c r="AC756" s="1" t="s">
        <v>2885</v>
      </c>
      <c r="AD756" s="32" t="s">
        <v>2886</v>
      </c>
      <c r="AE756" s="1" t="s">
        <v>135</v>
      </c>
      <c r="AF756" s="6"/>
      <c r="AG756" s="6"/>
      <c r="AH756" s="6"/>
      <c r="AI756" s="6"/>
      <c r="AJ756" s="6"/>
      <c r="AK756" s="3"/>
      <c r="AL756" s="6"/>
      <c r="AM756" s="6"/>
      <c r="AN756" s="6"/>
      <c r="AO756" s="6"/>
      <c r="AP756" s="6"/>
      <c r="AQ756" s="6"/>
      <c r="AR756" s="6"/>
      <c r="AS756" s="6"/>
      <c r="AT756" s="6"/>
      <c r="AU756" s="6"/>
      <c r="AV756" s="32"/>
      <c r="AW756" s="32"/>
      <c r="AX756" s="6"/>
      <c r="AY756" s="6"/>
      <c r="AZ756" s="6"/>
      <c r="BA756" s="6"/>
      <c r="BB756" s="6"/>
      <c r="BC756" s="6"/>
      <c r="BD756" s="3"/>
    </row>
    <row x14ac:dyDescent="0.25" r="757" customHeight="1" ht="15.75">
      <c r="A757" s="17" t="s">
        <v>1693</v>
      </c>
      <c r="B757" s="15" t="s">
        <v>2885</v>
      </c>
      <c r="C757" s="1" t="s">
        <v>8657</v>
      </c>
      <c r="D757" s="1" t="s">
        <v>8658</v>
      </c>
      <c r="E757" s="1" t="s">
        <v>8659</v>
      </c>
      <c r="F757" s="1" t="s">
        <v>8660</v>
      </c>
      <c r="G757" s="1" t="s">
        <v>2953</v>
      </c>
      <c r="H757" s="19">
        <v>0.674074074</v>
      </c>
      <c r="I757" s="1" t="s">
        <v>8661</v>
      </c>
      <c r="J757" s="2">
        <v>21</v>
      </c>
      <c r="K757" s="1" t="s">
        <v>2993</v>
      </c>
      <c r="L757" s="1" t="s">
        <v>2968</v>
      </c>
      <c r="M757" s="1" t="s">
        <v>2949</v>
      </c>
      <c r="N757" s="1" t="s">
        <v>8662</v>
      </c>
      <c r="O757" s="16" t="s">
        <v>2886</v>
      </c>
      <c r="P757" s="17" t="s">
        <v>1693</v>
      </c>
      <c r="Q757" s="18" t="s">
        <v>2887</v>
      </c>
      <c r="R757" s="1" t="s">
        <v>2888</v>
      </c>
      <c r="S757" s="1" t="s">
        <v>1721</v>
      </c>
      <c r="T757" s="1" t="s">
        <v>1685</v>
      </c>
      <c r="U757" s="6"/>
      <c r="V757" s="30">
        <f>VLOOKUP(B757,AC:AE, 3, FALSE)</f>
      </c>
      <c r="W757" s="1" t="s">
        <v>86</v>
      </c>
      <c r="X757" s="1" t="s">
        <v>2970</v>
      </c>
      <c r="Y757" s="6"/>
      <c r="Z757" s="6"/>
      <c r="AA757" s="6"/>
      <c r="AB757" s="6"/>
      <c r="AC757" s="1" t="s">
        <v>2889</v>
      </c>
      <c r="AD757" s="1" t="s">
        <v>2890</v>
      </c>
      <c r="AE757" s="1" t="s">
        <v>135</v>
      </c>
      <c r="AF757" s="6"/>
      <c r="AG757" s="6"/>
      <c r="AH757" s="6"/>
      <c r="AI757" s="6"/>
      <c r="AJ757" s="6"/>
      <c r="AK757" s="3"/>
      <c r="AL757" s="6"/>
      <c r="AM757" s="6"/>
      <c r="AN757" s="6"/>
      <c r="AO757" s="6"/>
      <c r="AP757" s="6"/>
      <c r="AQ757" s="6"/>
      <c r="AR757" s="6"/>
      <c r="AS757" s="6"/>
      <c r="AT757" s="6"/>
      <c r="AU757" s="6"/>
      <c r="AV757" s="32"/>
      <c r="AW757" s="32"/>
      <c r="AX757" s="6"/>
      <c r="AY757" s="6"/>
      <c r="AZ757" s="6"/>
      <c r="BA757" s="6"/>
      <c r="BB757" s="6"/>
      <c r="BC757" s="6"/>
      <c r="BD757" s="3"/>
    </row>
    <row x14ac:dyDescent="0.25" r="758" customHeight="1" ht="15.75">
      <c r="A758" s="17" t="s">
        <v>1681</v>
      </c>
      <c r="B758" s="15" t="s">
        <v>2889</v>
      </c>
      <c r="C758" s="1" t="s">
        <v>8663</v>
      </c>
      <c r="D758" s="1" t="s">
        <v>8664</v>
      </c>
      <c r="E758" s="1" t="s">
        <v>8665</v>
      </c>
      <c r="F758" s="1" t="s">
        <v>8666</v>
      </c>
      <c r="G758" s="1" t="s">
        <v>2949</v>
      </c>
      <c r="H758" s="2">
        <v>1</v>
      </c>
      <c r="I758" s="1" t="s">
        <v>2950</v>
      </c>
      <c r="J758" s="2">
        <v>0</v>
      </c>
      <c r="K758" s="1" t="s">
        <v>8667</v>
      </c>
      <c r="L758" s="1" t="s">
        <v>2968</v>
      </c>
      <c r="M758" s="1" t="s">
        <v>2949</v>
      </c>
      <c r="N758" s="1" t="s">
        <v>8668</v>
      </c>
      <c r="O758" s="16" t="s">
        <v>2890</v>
      </c>
      <c r="P758" s="17" t="s">
        <v>1681</v>
      </c>
      <c r="Q758" s="18" t="s">
        <v>2891</v>
      </c>
      <c r="R758" s="1" t="s">
        <v>2577</v>
      </c>
      <c r="S758" s="1" t="s">
        <v>1684</v>
      </c>
      <c r="T758" s="1" t="s">
        <v>1685</v>
      </c>
      <c r="U758" s="6"/>
      <c r="V758" s="30">
        <f>VLOOKUP(B758,AC:AE, 3, FALSE)</f>
      </c>
      <c r="W758" s="1" t="s">
        <v>86</v>
      </c>
      <c r="X758" s="1" t="s">
        <v>2970</v>
      </c>
      <c r="Y758" s="6"/>
      <c r="Z758" s="6"/>
      <c r="AA758" s="6"/>
      <c r="AB758" s="6"/>
      <c r="AC758" s="1" t="s">
        <v>1629</v>
      </c>
      <c r="AD758" s="32" t="s">
        <v>1630</v>
      </c>
      <c r="AE758" s="1" t="s">
        <v>43</v>
      </c>
      <c r="AF758" s="6"/>
      <c r="AG758" s="6"/>
      <c r="AH758" s="6"/>
      <c r="AI758" s="6"/>
      <c r="AJ758" s="6"/>
      <c r="AK758" s="3"/>
      <c r="AL758" s="6"/>
      <c r="AM758" s="6"/>
      <c r="AN758" s="6"/>
      <c r="AO758" s="6"/>
      <c r="AP758" s="6"/>
      <c r="AQ758" s="6"/>
      <c r="AR758" s="6"/>
      <c r="AS758" s="6"/>
      <c r="AT758" s="6"/>
      <c r="AU758" s="6"/>
      <c r="AV758" s="32"/>
      <c r="AW758" s="32"/>
      <c r="AX758" s="6"/>
      <c r="AY758" s="6"/>
      <c r="AZ758" s="6"/>
      <c r="BA758" s="6"/>
      <c r="BB758" s="6"/>
      <c r="BC758" s="6"/>
      <c r="BD758" s="3"/>
    </row>
    <row x14ac:dyDescent="0.25" r="759" customHeight="1" ht="15.75">
      <c r="A759" s="17" t="s">
        <v>16</v>
      </c>
      <c r="B759" s="15" t="s">
        <v>1629</v>
      </c>
      <c r="C759" s="1" t="s">
        <v>8669</v>
      </c>
      <c r="D759" s="1" t="s">
        <v>8670</v>
      </c>
      <c r="E759" s="1" t="s">
        <v>8671</v>
      </c>
      <c r="F759" s="1" t="s">
        <v>8672</v>
      </c>
      <c r="G759" s="1" t="s">
        <v>2949</v>
      </c>
      <c r="H759" s="2">
        <v>1</v>
      </c>
      <c r="I759" s="1" t="s">
        <v>8673</v>
      </c>
      <c r="J759" s="19">
        <v>2.5</v>
      </c>
      <c r="K759" s="1" t="s">
        <v>8674</v>
      </c>
      <c r="L759" s="1" t="s">
        <v>2968</v>
      </c>
      <c r="M759" s="1" t="s">
        <v>3136</v>
      </c>
      <c r="N759" s="1" t="s">
        <v>8675</v>
      </c>
      <c r="O759" s="16" t="s">
        <v>1630</v>
      </c>
      <c r="P759" s="17" t="s">
        <v>16</v>
      </c>
      <c r="Q759" s="18" t="s">
        <v>1631</v>
      </c>
      <c r="R759" s="1" t="s">
        <v>1492</v>
      </c>
      <c r="S759" s="1" t="s">
        <v>1746</v>
      </c>
      <c r="T759" s="1" t="s">
        <v>1685</v>
      </c>
      <c r="U759" s="6"/>
      <c r="V759" s="30">
        <f>VLOOKUP(B759,AC:AE, 3, FALSE)</f>
      </c>
      <c r="W759" s="1" t="s">
        <v>86</v>
      </c>
      <c r="X759" s="6"/>
      <c r="Y759" s="6"/>
      <c r="Z759" s="6"/>
      <c r="AA759" s="6"/>
      <c r="AB759" s="6"/>
      <c r="AC759" s="1" t="s">
        <v>8676</v>
      </c>
      <c r="AD759" s="1" t="s">
        <v>8677</v>
      </c>
      <c r="AE759" s="1" t="s">
        <v>62</v>
      </c>
      <c r="AF759" s="6"/>
      <c r="AG759" s="6"/>
      <c r="AH759" s="6"/>
      <c r="AI759" s="6"/>
      <c r="AJ759" s="6"/>
      <c r="AK759" s="3"/>
      <c r="AL759" s="6"/>
      <c r="AM759" s="6"/>
      <c r="AN759" s="6"/>
      <c r="AO759" s="6"/>
      <c r="AP759" s="6"/>
      <c r="AQ759" s="6"/>
      <c r="AR759" s="6"/>
      <c r="AS759" s="6"/>
      <c r="AT759" s="6"/>
      <c r="AU759" s="6"/>
      <c r="AV759" s="32"/>
      <c r="AW759" s="32"/>
      <c r="AX759" s="6"/>
      <c r="AY759" s="6"/>
      <c r="AZ759" s="6"/>
      <c r="BA759" s="6"/>
      <c r="BB759" s="6"/>
      <c r="BC759" s="6"/>
      <c r="BD759" s="3"/>
    </row>
    <row x14ac:dyDescent="0.25" r="760" customHeight="1" ht="15.75">
      <c r="A760" s="17" t="s">
        <v>16</v>
      </c>
      <c r="B760" s="15" t="s">
        <v>8676</v>
      </c>
      <c r="C760" s="1" t="s">
        <v>8678</v>
      </c>
      <c r="D760" s="1" t="s">
        <v>7294</v>
      </c>
      <c r="E760" s="1" t="s">
        <v>8679</v>
      </c>
      <c r="F760" s="1" t="s">
        <v>8680</v>
      </c>
      <c r="G760" s="1" t="s">
        <v>2949</v>
      </c>
      <c r="H760" s="19">
        <v>0.375</v>
      </c>
      <c r="I760" s="1" t="s">
        <v>8681</v>
      </c>
      <c r="J760" s="19">
        <v>36.5</v>
      </c>
      <c r="K760" s="1" t="s">
        <v>8682</v>
      </c>
      <c r="L760" s="1" t="s">
        <v>2968</v>
      </c>
      <c r="M760" s="1" t="s">
        <v>2953</v>
      </c>
      <c r="N760" s="1" t="s">
        <v>8683</v>
      </c>
      <c r="O760" s="16" t="s">
        <v>8677</v>
      </c>
      <c r="P760" s="17" t="s">
        <v>16</v>
      </c>
      <c r="Q760" s="18" t="s">
        <v>2152</v>
      </c>
      <c r="R760" s="1" t="s">
        <v>8684</v>
      </c>
      <c r="S760" s="1" t="s">
        <v>1690</v>
      </c>
      <c r="T760" s="1" t="s">
        <v>1690</v>
      </c>
      <c r="U760" s="1" t="s">
        <v>1684</v>
      </c>
      <c r="V760" s="30">
        <f>VLOOKUP(B760,AC:AE, 3, FALSE)</f>
      </c>
      <c r="W760" s="1" t="s">
        <v>86</v>
      </c>
      <c r="X760" s="6"/>
      <c r="Y760" s="6"/>
      <c r="Z760" s="6"/>
      <c r="AA760" s="6"/>
      <c r="AB760" s="6"/>
      <c r="AC760" s="1" t="s">
        <v>2892</v>
      </c>
      <c r="AD760" s="32" t="s">
        <v>2893</v>
      </c>
      <c r="AE760" s="1" t="s">
        <v>92</v>
      </c>
      <c r="AF760" s="6"/>
      <c r="AG760" s="6"/>
      <c r="AH760" s="6"/>
      <c r="AI760" s="6"/>
      <c r="AJ760" s="6"/>
      <c r="AK760" s="3"/>
      <c r="AL760" s="6"/>
      <c r="AM760" s="6"/>
      <c r="AN760" s="6"/>
      <c r="AO760" s="6"/>
      <c r="AP760" s="6"/>
      <c r="AQ760" s="6"/>
      <c r="AR760" s="6"/>
      <c r="AS760" s="6"/>
      <c r="AT760" s="6"/>
      <c r="AU760" s="6"/>
      <c r="AV760" s="32"/>
      <c r="AW760" s="32"/>
      <c r="AX760" s="6"/>
      <c r="AY760" s="6"/>
      <c r="AZ760" s="6"/>
      <c r="BA760" s="6"/>
      <c r="BB760" s="6"/>
      <c r="BC760" s="6"/>
      <c r="BD760" s="3"/>
    </row>
    <row x14ac:dyDescent="0.25" r="761" customHeight="1" ht="15.75">
      <c r="A761" s="17" t="s">
        <v>1681</v>
      </c>
      <c r="B761" s="15" t="s">
        <v>2892</v>
      </c>
      <c r="C761" s="1" t="s">
        <v>8685</v>
      </c>
      <c r="D761" s="1" t="s">
        <v>8686</v>
      </c>
      <c r="E761" s="1" t="s">
        <v>8687</v>
      </c>
      <c r="F761" s="1" t="s">
        <v>8688</v>
      </c>
      <c r="G761" s="1" t="s">
        <v>2949</v>
      </c>
      <c r="H761" s="2">
        <v>1</v>
      </c>
      <c r="I761" s="1" t="s">
        <v>8689</v>
      </c>
      <c r="J761" s="19">
        <v>12.5</v>
      </c>
      <c r="K761" s="1" t="s">
        <v>3714</v>
      </c>
      <c r="L761" s="1" t="s">
        <v>5108</v>
      </c>
      <c r="M761" s="1" t="s">
        <v>2949</v>
      </c>
      <c r="N761" s="1" t="s">
        <v>8646</v>
      </c>
      <c r="O761" s="16" t="s">
        <v>2893</v>
      </c>
      <c r="P761" s="17" t="s">
        <v>1681</v>
      </c>
      <c r="Q761" s="18" t="s">
        <v>2894</v>
      </c>
      <c r="R761" s="1" t="s">
        <v>2895</v>
      </c>
      <c r="S761" s="1" t="s">
        <v>1721</v>
      </c>
      <c r="T761" s="1" t="s">
        <v>1685</v>
      </c>
      <c r="U761" s="6"/>
      <c r="V761" s="30">
        <f>VLOOKUP(B761,AC:AE, 3, FALSE)</f>
      </c>
      <c r="W761" s="1" t="s">
        <v>86</v>
      </c>
      <c r="X761" s="1" t="s">
        <v>2970</v>
      </c>
      <c r="Y761" s="6"/>
      <c r="Z761" s="6"/>
      <c r="AA761" s="6"/>
      <c r="AB761" s="6"/>
      <c r="AC761" s="1" t="s">
        <v>2896</v>
      </c>
      <c r="AD761" s="1" t="s">
        <v>2897</v>
      </c>
      <c r="AE761" s="1" t="s">
        <v>75</v>
      </c>
      <c r="AF761" s="6"/>
      <c r="AG761" s="6"/>
      <c r="AH761" s="6"/>
      <c r="AI761" s="6"/>
      <c r="AJ761" s="6"/>
      <c r="AK761" s="3"/>
      <c r="AL761" s="6"/>
      <c r="AM761" s="6"/>
      <c r="AN761" s="6"/>
      <c r="AO761" s="6"/>
      <c r="AP761" s="6"/>
      <c r="AQ761" s="6"/>
      <c r="AR761" s="6"/>
      <c r="AS761" s="6"/>
      <c r="AT761" s="6"/>
      <c r="AU761" s="6"/>
      <c r="AV761" s="32"/>
      <c r="AW761" s="32"/>
      <c r="AX761" s="6"/>
      <c r="AY761" s="6"/>
      <c r="AZ761" s="6"/>
      <c r="BA761" s="6"/>
      <c r="BB761" s="6"/>
      <c r="BC761" s="6"/>
      <c r="BD761" s="3"/>
    </row>
    <row x14ac:dyDescent="0.25" r="762" customHeight="1" ht="15.75">
      <c r="A762" s="17" t="s">
        <v>1681</v>
      </c>
      <c r="B762" s="15" t="s">
        <v>2896</v>
      </c>
      <c r="C762" s="1" t="s">
        <v>8690</v>
      </c>
      <c r="D762" s="1" t="s">
        <v>8691</v>
      </c>
      <c r="E762" s="1" t="s">
        <v>8692</v>
      </c>
      <c r="F762" s="1" t="s">
        <v>8693</v>
      </c>
      <c r="G762" s="1" t="s">
        <v>2949</v>
      </c>
      <c r="H762" s="2">
        <v>1</v>
      </c>
      <c r="I762" s="1" t="s">
        <v>8694</v>
      </c>
      <c r="J762" s="19">
        <v>13.5</v>
      </c>
      <c r="K762" s="1" t="s">
        <v>3714</v>
      </c>
      <c r="L762" s="1" t="s">
        <v>2968</v>
      </c>
      <c r="M762" s="1" t="s">
        <v>2949</v>
      </c>
      <c r="N762" s="1" t="s">
        <v>8695</v>
      </c>
      <c r="O762" s="16" t="s">
        <v>2897</v>
      </c>
      <c r="P762" s="17" t="s">
        <v>1681</v>
      </c>
      <c r="Q762" s="18" t="s">
        <v>2898</v>
      </c>
      <c r="R762" s="1" t="s">
        <v>2899</v>
      </c>
      <c r="S762" s="1" t="s">
        <v>1721</v>
      </c>
      <c r="T762" s="1" t="s">
        <v>1685</v>
      </c>
      <c r="U762" s="6"/>
      <c r="V762" s="30">
        <f>VLOOKUP(B762,AC:AE, 3, FALSE)</f>
      </c>
      <c r="W762" s="1" t="s">
        <v>86</v>
      </c>
      <c r="X762" s="1" t="s">
        <v>2970</v>
      </c>
      <c r="Y762" s="6"/>
      <c r="Z762" s="6"/>
      <c r="AA762" s="6"/>
      <c r="AB762" s="6"/>
      <c r="AC762" s="1" t="s">
        <v>1632</v>
      </c>
      <c r="AD762" s="32" t="s">
        <v>1633</v>
      </c>
      <c r="AE762" s="1" t="s">
        <v>135</v>
      </c>
      <c r="AF762" s="6"/>
      <c r="AG762" s="6"/>
      <c r="AH762" s="6"/>
      <c r="AI762" s="6"/>
      <c r="AJ762" s="6"/>
      <c r="AK762" s="3"/>
      <c r="AL762" s="6"/>
      <c r="AM762" s="6"/>
      <c r="AN762" s="6"/>
      <c r="AO762" s="6"/>
      <c r="AP762" s="6"/>
      <c r="AQ762" s="6"/>
      <c r="AR762" s="6"/>
      <c r="AS762" s="6"/>
      <c r="AT762" s="6"/>
      <c r="AU762" s="6"/>
      <c r="AV762" s="32"/>
      <c r="AW762" s="32"/>
      <c r="AX762" s="6"/>
      <c r="AY762" s="6"/>
      <c r="AZ762" s="6"/>
      <c r="BA762" s="6"/>
      <c r="BB762" s="6"/>
      <c r="BC762" s="6"/>
      <c r="BD762" s="3"/>
    </row>
    <row x14ac:dyDescent="0.25" r="763" customHeight="1" ht="15.75">
      <c r="A763" s="17" t="s">
        <v>32</v>
      </c>
      <c r="B763" s="15" t="s">
        <v>1632</v>
      </c>
      <c r="C763" s="1" t="s">
        <v>8696</v>
      </c>
      <c r="D763" s="1" t="s">
        <v>7431</v>
      </c>
      <c r="E763" s="1" t="s">
        <v>8697</v>
      </c>
      <c r="F763" s="1" t="s">
        <v>8698</v>
      </c>
      <c r="G763" s="1" t="s">
        <v>2953</v>
      </c>
      <c r="H763" s="19">
        <v>0.631578947</v>
      </c>
      <c r="I763" s="1" t="s">
        <v>8699</v>
      </c>
      <c r="J763" s="2">
        <v>23</v>
      </c>
      <c r="K763" s="1" t="s">
        <v>2993</v>
      </c>
      <c r="L763" s="1" t="s">
        <v>2968</v>
      </c>
      <c r="M763" s="1" t="s">
        <v>2953</v>
      </c>
      <c r="N763" s="1" t="s">
        <v>8700</v>
      </c>
      <c r="O763" s="16" t="s">
        <v>1633</v>
      </c>
      <c r="P763" s="17" t="s">
        <v>32</v>
      </c>
      <c r="Q763" s="18" t="s">
        <v>1634</v>
      </c>
      <c r="R763" s="1" t="s">
        <v>1635</v>
      </c>
      <c r="S763" s="1" t="s">
        <v>1684</v>
      </c>
      <c r="T763" s="1" t="s">
        <v>1685</v>
      </c>
      <c r="U763" s="6"/>
      <c r="V763" s="30">
        <f>VLOOKUP(B763,AC:AE, 3, FALSE)</f>
      </c>
      <c r="W763" s="1" t="s">
        <v>5864</v>
      </c>
      <c r="X763" s="6"/>
      <c r="Y763" s="6"/>
      <c r="Z763" s="6"/>
      <c r="AA763" s="6"/>
      <c r="AB763" s="6"/>
      <c r="AC763" s="1" t="s">
        <v>1636</v>
      </c>
      <c r="AD763" s="1" t="s">
        <v>1637</v>
      </c>
      <c r="AE763" s="1" t="s">
        <v>100</v>
      </c>
      <c r="AF763" s="6"/>
      <c r="AG763" s="6"/>
      <c r="AH763" s="6"/>
      <c r="AI763" s="6"/>
      <c r="AJ763" s="6"/>
      <c r="AK763" s="3"/>
      <c r="AL763" s="6"/>
      <c r="AM763" s="6"/>
      <c r="AN763" s="6"/>
      <c r="AO763" s="6"/>
      <c r="AP763" s="6"/>
      <c r="AQ763" s="6"/>
      <c r="AR763" s="6"/>
      <c r="AS763" s="6"/>
      <c r="AT763" s="6"/>
      <c r="AU763" s="6"/>
      <c r="AV763" s="32"/>
      <c r="AW763" s="32"/>
      <c r="AX763" s="6"/>
      <c r="AY763" s="6"/>
      <c r="AZ763" s="6"/>
      <c r="BA763" s="6"/>
      <c r="BB763" s="6"/>
      <c r="BC763" s="6"/>
      <c r="BD763" s="3"/>
    </row>
    <row x14ac:dyDescent="0.25" r="764" customHeight="1" ht="15.75">
      <c r="A764" s="17" t="s">
        <v>16</v>
      </c>
      <c r="B764" s="15" t="s">
        <v>1636</v>
      </c>
      <c r="C764" s="1" t="s">
        <v>8701</v>
      </c>
      <c r="D764" s="1" t="s">
        <v>8702</v>
      </c>
      <c r="E764" s="1" t="s">
        <v>8703</v>
      </c>
      <c r="F764" s="1" t="s">
        <v>8704</v>
      </c>
      <c r="G764" s="1" t="s">
        <v>2949</v>
      </c>
      <c r="H764" s="2">
        <v>1</v>
      </c>
      <c r="I764" s="1" t="s">
        <v>2950</v>
      </c>
      <c r="J764" s="2">
        <v>0</v>
      </c>
      <c r="K764" s="1" t="s">
        <v>8705</v>
      </c>
      <c r="L764" s="1" t="s">
        <v>2968</v>
      </c>
      <c r="M764" s="1" t="s">
        <v>2953</v>
      </c>
      <c r="N764" s="1" t="s">
        <v>6760</v>
      </c>
      <c r="O764" s="16" t="s">
        <v>1637</v>
      </c>
      <c r="P764" s="17" t="s">
        <v>16</v>
      </c>
      <c r="Q764" s="18" t="s">
        <v>1638</v>
      </c>
      <c r="R764" s="1" t="s">
        <v>1639</v>
      </c>
      <c r="S764" s="1" t="s">
        <v>1861</v>
      </c>
      <c r="T764" s="1" t="s">
        <v>1685</v>
      </c>
      <c r="U764" s="6"/>
      <c r="V764" s="30">
        <f>VLOOKUP(B764,AC:AE, 3, FALSE)</f>
      </c>
      <c r="W764" s="1" t="s">
        <v>86</v>
      </c>
      <c r="X764" s="6"/>
      <c r="Y764" s="6"/>
      <c r="Z764" s="6"/>
      <c r="AA764" s="6"/>
      <c r="AB764" s="6"/>
      <c r="AC764" s="1" t="s">
        <v>5873</v>
      </c>
      <c r="AD764" s="1" t="s">
        <v>5874</v>
      </c>
      <c r="AE764" s="1" t="s">
        <v>75</v>
      </c>
      <c r="AF764" s="6"/>
      <c r="AG764" s="6"/>
      <c r="AH764" s="6"/>
      <c r="AI764" s="6"/>
      <c r="AJ764" s="6"/>
      <c r="AK764" s="3"/>
      <c r="AL764" s="6"/>
      <c r="AM764" s="6"/>
      <c r="AN764" s="6"/>
      <c r="AO764" s="6"/>
      <c r="AP764" s="6"/>
      <c r="AQ764" s="6"/>
      <c r="AR764" s="6"/>
      <c r="AS764" s="6"/>
      <c r="AT764" s="6"/>
      <c r="AU764" s="6"/>
      <c r="AV764" s="32"/>
      <c r="AW764" s="32"/>
      <c r="AX764" s="6"/>
      <c r="AY764" s="6"/>
      <c r="AZ764" s="6"/>
      <c r="BA764" s="6"/>
      <c r="BB764" s="6"/>
      <c r="BC764" s="6"/>
      <c r="BD764" s="3"/>
    </row>
    <row x14ac:dyDescent="0.25" r="765" customHeight="1" ht="15.75">
      <c r="A765" s="17" t="s">
        <v>32</v>
      </c>
      <c r="B765" s="15" t="s">
        <v>5873</v>
      </c>
      <c r="C765" s="1" t="s">
        <v>8706</v>
      </c>
      <c r="D765" s="1" t="s">
        <v>8707</v>
      </c>
      <c r="E765" s="1" t="s">
        <v>8708</v>
      </c>
      <c r="F765" s="1" t="s">
        <v>8709</v>
      </c>
      <c r="G765" s="1" t="s">
        <v>2953</v>
      </c>
      <c r="H765" s="2">
        <v>1</v>
      </c>
      <c r="I765" s="1" t="s">
        <v>8710</v>
      </c>
      <c r="J765" s="2">
        <v>12</v>
      </c>
      <c r="K765" s="1" t="s">
        <v>2993</v>
      </c>
      <c r="L765" s="1" t="s">
        <v>6979</v>
      </c>
      <c r="M765" s="1" t="s">
        <v>2953</v>
      </c>
      <c r="N765" s="1" t="s">
        <v>8711</v>
      </c>
      <c r="O765" s="16" t="s">
        <v>5874</v>
      </c>
      <c r="P765" s="17" t="s">
        <v>32</v>
      </c>
      <c r="Q765" s="18" t="s">
        <v>5875</v>
      </c>
      <c r="R765" s="1" t="s">
        <v>5876</v>
      </c>
      <c r="S765" s="1" t="s">
        <v>1690</v>
      </c>
      <c r="T765" s="1" t="s">
        <v>1690</v>
      </c>
      <c r="U765" s="6"/>
      <c r="V765" s="30">
        <f>VLOOKUP(B765,AC:AE, 3, FALSE)</f>
      </c>
      <c r="W765" s="1" t="s">
        <v>5878</v>
      </c>
      <c r="X765" s="6"/>
      <c r="Y765" s="6"/>
      <c r="Z765" s="6"/>
      <c r="AA765" s="6"/>
      <c r="AB765" s="6"/>
      <c r="AC765" s="1" t="s">
        <v>1640</v>
      </c>
      <c r="AD765" s="32" t="s">
        <v>1641</v>
      </c>
      <c r="AE765" s="1" t="s">
        <v>43</v>
      </c>
      <c r="AF765" s="6"/>
      <c r="AG765" s="6"/>
      <c r="AH765" s="6"/>
      <c r="AI765" s="6"/>
      <c r="AJ765" s="6"/>
      <c r="AK765" s="3"/>
      <c r="AL765" s="6"/>
      <c r="AM765" s="6"/>
      <c r="AN765" s="6"/>
      <c r="AO765" s="6"/>
      <c r="AP765" s="6"/>
      <c r="AQ765" s="6"/>
      <c r="AR765" s="6"/>
      <c r="AS765" s="6"/>
      <c r="AT765" s="6"/>
      <c r="AU765" s="6"/>
      <c r="AV765" s="32"/>
      <c r="AW765" s="32"/>
      <c r="AX765" s="6"/>
      <c r="AY765" s="6"/>
      <c r="AZ765" s="6"/>
      <c r="BA765" s="6"/>
      <c r="BB765" s="6"/>
      <c r="BC765" s="6"/>
      <c r="BD765" s="3"/>
    </row>
    <row x14ac:dyDescent="0.25" r="766" customHeight="1" ht="15.75">
      <c r="A766" s="17" t="s">
        <v>16</v>
      </c>
      <c r="B766" s="15" t="s">
        <v>1640</v>
      </c>
      <c r="C766" s="1" t="s">
        <v>8712</v>
      </c>
      <c r="D766" s="1" t="s">
        <v>8713</v>
      </c>
      <c r="E766" s="1" t="s">
        <v>8714</v>
      </c>
      <c r="F766" s="1" t="s">
        <v>8715</v>
      </c>
      <c r="G766" s="1" t="s">
        <v>2949</v>
      </c>
      <c r="H766" s="2">
        <v>1</v>
      </c>
      <c r="I766" s="1" t="s">
        <v>8716</v>
      </c>
      <c r="J766" s="2">
        <v>58</v>
      </c>
      <c r="K766" s="1" t="s">
        <v>8717</v>
      </c>
      <c r="L766" s="1" t="s">
        <v>2968</v>
      </c>
      <c r="M766" s="1" t="s">
        <v>3136</v>
      </c>
      <c r="N766" s="1" t="s">
        <v>8675</v>
      </c>
      <c r="O766" s="16" t="s">
        <v>1641</v>
      </c>
      <c r="P766" s="17" t="s">
        <v>16</v>
      </c>
      <c r="Q766" s="18" t="s">
        <v>1642</v>
      </c>
      <c r="R766" s="1" t="s">
        <v>1618</v>
      </c>
      <c r="S766" s="1" t="s">
        <v>1746</v>
      </c>
      <c r="T766" s="1" t="s">
        <v>1685</v>
      </c>
      <c r="U766" s="6"/>
      <c r="V766" s="30">
        <f>VLOOKUP(B766,AC:AE, 3, FALSE)</f>
      </c>
      <c r="W766" s="1" t="s">
        <v>86</v>
      </c>
      <c r="X766" s="6"/>
      <c r="Y766" s="6"/>
      <c r="Z766" s="6"/>
      <c r="AA766" s="6"/>
      <c r="AB766" s="6"/>
      <c r="AC766" s="1" t="s">
        <v>1643</v>
      </c>
      <c r="AD766" s="32" t="s">
        <v>1644</v>
      </c>
      <c r="AE766" s="1" t="s">
        <v>43</v>
      </c>
      <c r="AF766" s="6"/>
      <c r="AG766" s="6"/>
      <c r="AH766" s="6"/>
      <c r="AI766" s="6"/>
      <c r="AJ766" s="6"/>
      <c r="AK766" s="3"/>
      <c r="AL766" s="6"/>
      <c r="AM766" s="6"/>
      <c r="AN766" s="6"/>
      <c r="AO766" s="6"/>
      <c r="AP766" s="6"/>
      <c r="AQ766" s="6"/>
      <c r="AR766" s="6"/>
      <c r="AS766" s="6"/>
      <c r="AT766" s="6"/>
      <c r="AU766" s="6"/>
      <c r="AV766" s="32"/>
      <c r="AW766" s="32"/>
      <c r="AX766" s="6"/>
      <c r="AY766" s="6"/>
      <c r="AZ766" s="6"/>
      <c r="BA766" s="6"/>
      <c r="BB766" s="6"/>
      <c r="BC766" s="6"/>
      <c r="BD766" s="3"/>
    </row>
    <row x14ac:dyDescent="0.25" r="767" customHeight="1" ht="15.75">
      <c r="A767" s="17" t="s">
        <v>16</v>
      </c>
      <c r="B767" s="15" t="s">
        <v>1643</v>
      </c>
      <c r="C767" s="1" t="s">
        <v>8718</v>
      </c>
      <c r="D767" s="1" t="s">
        <v>2950</v>
      </c>
      <c r="E767" s="1" t="s">
        <v>2979</v>
      </c>
      <c r="F767" s="1" t="s">
        <v>8719</v>
      </c>
      <c r="G767" s="1" t="s">
        <v>2949</v>
      </c>
      <c r="H767" s="2">
        <v>1</v>
      </c>
      <c r="I767" s="1" t="s">
        <v>8720</v>
      </c>
      <c r="J767" s="2">
        <v>32</v>
      </c>
      <c r="K767" s="1" t="s">
        <v>8721</v>
      </c>
      <c r="L767" s="1" t="s">
        <v>2968</v>
      </c>
      <c r="M767" s="1" t="s">
        <v>3136</v>
      </c>
      <c r="N767" s="1" t="s">
        <v>8602</v>
      </c>
      <c r="O767" s="16" t="s">
        <v>1644</v>
      </c>
      <c r="P767" s="17" t="s">
        <v>16</v>
      </c>
      <c r="Q767" s="18" t="s">
        <v>1645</v>
      </c>
      <c r="R767" s="1" t="s">
        <v>1492</v>
      </c>
      <c r="S767" s="1" t="s">
        <v>1746</v>
      </c>
      <c r="T767" s="1" t="s">
        <v>1685</v>
      </c>
      <c r="U767" s="6"/>
      <c r="V767" s="30">
        <f>VLOOKUP(B767,AC:AE, 3, FALSE)</f>
      </c>
      <c r="W767" s="1" t="s">
        <v>86</v>
      </c>
      <c r="X767" s="6"/>
      <c r="Y767" s="6"/>
      <c r="Z767" s="6"/>
      <c r="AA767" s="6"/>
      <c r="AB767" s="6"/>
      <c r="AC767" s="1" t="s">
        <v>1646</v>
      </c>
      <c r="AD767" s="32" t="s">
        <v>1647</v>
      </c>
      <c r="AE767" s="1" t="s">
        <v>43</v>
      </c>
      <c r="AF767" s="6"/>
      <c r="AG767" s="6"/>
      <c r="AH767" s="6"/>
      <c r="AI767" s="6"/>
      <c r="AJ767" s="6"/>
      <c r="AK767" s="3"/>
      <c r="AL767" s="6"/>
      <c r="AM767" s="6"/>
      <c r="AN767" s="6"/>
      <c r="AO767" s="6"/>
      <c r="AP767" s="6"/>
      <c r="AQ767" s="6"/>
      <c r="AR767" s="6"/>
      <c r="AS767" s="6"/>
      <c r="AT767" s="6"/>
      <c r="AU767" s="6"/>
      <c r="AV767" s="32"/>
      <c r="AW767" s="32"/>
      <c r="AX767" s="6"/>
      <c r="AY767" s="6"/>
      <c r="AZ767" s="6"/>
      <c r="BA767" s="6"/>
      <c r="BB767" s="6"/>
      <c r="BC767" s="6"/>
      <c r="BD767" s="3"/>
    </row>
    <row x14ac:dyDescent="0.25" r="768" customHeight="1" ht="15.75">
      <c r="A768" s="17" t="s">
        <v>16</v>
      </c>
      <c r="B768" s="15" t="s">
        <v>1646</v>
      </c>
      <c r="C768" s="1" t="s">
        <v>8722</v>
      </c>
      <c r="D768" s="1" t="s">
        <v>2950</v>
      </c>
      <c r="E768" s="1" t="s">
        <v>2979</v>
      </c>
      <c r="F768" s="1" t="s">
        <v>8723</v>
      </c>
      <c r="G768" s="1" t="s">
        <v>2949</v>
      </c>
      <c r="H768" s="2">
        <v>1</v>
      </c>
      <c r="I768" s="1" t="s">
        <v>8724</v>
      </c>
      <c r="J768" s="2">
        <v>2</v>
      </c>
      <c r="K768" s="1" t="s">
        <v>8725</v>
      </c>
      <c r="L768" s="1" t="s">
        <v>2968</v>
      </c>
      <c r="M768" s="1" t="s">
        <v>3136</v>
      </c>
      <c r="N768" s="1" t="s">
        <v>8602</v>
      </c>
      <c r="O768" s="16" t="s">
        <v>1647</v>
      </c>
      <c r="P768" s="17" t="s">
        <v>16</v>
      </c>
      <c r="Q768" s="18" t="s">
        <v>1648</v>
      </c>
      <c r="R768" s="1" t="s">
        <v>1492</v>
      </c>
      <c r="S768" s="1" t="s">
        <v>1746</v>
      </c>
      <c r="T768" s="1" t="s">
        <v>1685</v>
      </c>
      <c r="U768" s="6"/>
      <c r="V768" s="30">
        <f>VLOOKUP(B768,AC:AE, 3, FALSE)</f>
      </c>
      <c r="W768" s="1" t="s">
        <v>86</v>
      </c>
      <c r="X768" s="6"/>
      <c r="Y768" s="6"/>
      <c r="Z768" s="6"/>
      <c r="AA768" s="6"/>
      <c r="AB768" s="6"/>
      <c r="AC768" s="1" t="s">
        <v>1649</v>
      </c>
      <c r="AD768" s="32" t="s">
        <v>1650</v>
      </c>
      <c r="AE768" s="1" t="s">
        <v>43</v>
      </c>
      <c r="AF768" s="6"/>
      <c r="AG768" s="6"/>
      <c r="AH768" s="6"/>
      <c r="AI768" s="6"/>
      <c r="AJ768" s="6"/>
      <c r="AK768" s="3"/>
      <c r="AL768" s="6"/>
      <c r="AM768" s="6"/>
      <c r="AN768" s="6"/>
      <c r="AO768" s="6"/>
      <c r="AP768" s="6"/>
      <c r="AQ768" s="6"/>
      <c r="AR768" s="6"/>
      <c r="AS768" s="6"/>
      <c r="AT768" s="6"/>
      <c r="AU768" s="6"/>
      <c r="AV768" s="32"/>
      <c r="AW768" s="32"/>
      <c r="AX768" s="6"/>
      <c r="AY768" s="6"/>
      <c r="AZ768" s="6"/>
      <c r="BA768" s="6"/>
      <c r="BB768" s="6"/>
      <c r="BC768" s="6"/>
      <c r="BD768" s="3"/>
    </row>
    <row x14ac:dyDescent="0.25" r="769" customHeight="1" ht="15.75">
      <c r="A769" s="17" t="s">
        <v>16</v>
      </c>
      <c r="B769" s="15" t="s">
        <v>1649</v>
      </c>
      <c r="C769" s="1" t="s">
        <v>8726</v>
      </c>
      <c r="D769" s="1" t="s">
        <v>8727</v>
      </c>
      <c r="E769" s="1" t="s">
        <v>8728</v>
      </c>
      <c r="F769" s="1" t="s">
        <v>8729</v>
      </c>
      <c r="G769" s="1" t="s">
        <v>2949</v>
      </c>
      <c r="H769" s="2">
        <v>1</v>
      </c>
      <c r="I769" s="1" t="s">
        <v>8730</v>
      </c>
      <c r="J769" s="19">
        <v>45.5</v>
      </c>
      <c r="K769" s="1" t="s">
        <v>8731</v>
      </c>
      <c r="L769" s="1" t="s">
        <v>2968</v>
      </c>
      <c r="M769" s="1" t="s">
        <v>3136</v>
      </c>
      <c r="N769" s="1" t="s">
        <v>8447</v>
      </c>
      <c r="O769" s="16" t="s">
        <v>1650</v>
      </c>
      <c r="P769" s="17" t="s">
        <v>16</v>
      </c>
      <c r="Q769" s="18" t="s">
        <v>1651</v>
      </c>
      <c r="R769" s="1" t="s">
        <v>1492</v>
      </c>
      <c r="S769" s="1" t="s">
        <v>1746</v>
      </c>
      <c r="T769" s="1" t="s">
        <v>1685</v>
      </c>
      <c r="U769" s="6"/>
      <c r="V769" s="30">
        <f>VLOOKUP(B769,AC:AE, 3, FALSE)</f>
      </c>
      <c r="W769" s="1" t="s">
        <v>86</v>
      </c>
      <c r="X769" s="6"/>
      <c r="Y769" s="6"/>
      <c r="Z769" s="6"/>
      <c r="AA769" s="6"/>
      <c r="AB769" s="6"/>
      <c r="AC769" s="1" t="s">
        <v>8732</v>
      </c>
      <c r="AD769" s="1" t="s">
        <v>8733</v>
      </c>
      <c r="AE769" s="1" t="s">
        <v>87</v>
      </c>
      <c r="AF769" s="6"/>
      <c r="AG769" s="6"/>
      <c r="AH769" s="6"/>
      <c r="AI769" s="6"/>
      <c r="AJ769" s="6"/>
      <c r="AK769" s="3"/>
      <c r="AL769" s="6"/>
      <c r="AM769" s="6"/>
      <c r="AN769" s="6"/>
      <c r="AO769" s="6"/>
      <c r="AP769" s="6"/>
      <c r="AQ769" s="6"/>
      <c r="AR769" s="6"/>
      <c r="AS769" s="6"/>
      <c r="AT769" s="6"/>
      <c r="AU769" s="6"/>
      <c r="AV769" s="32"/>
      <c r="AW769" s="32"/>
      <c r="AX769" s="6"/>
      <c r="AY769" s="6"/>
      <c r="AZ769" s="6"/>
      <c r="BA769" s="6"/>
      <c r="BB769" s="6"/>
      <c r="BC769" s="6"/>
      <c r="BD769" s="3"/>
    </row>
    <row x14ac:dyDescent="0.25" r="770" customHeight="1" ht="15.75">
      <c r="A770" s="17" t="s">
        <v>16</v>
      </c>
      <c r="B770" s="15" t="s">
        <v>8732</v>
      </c>
      <c r="C770" s="1" t="s">
        <v>8734</v>
      </c>
      <c r="D770" s="1" t="s">
        <v>8735</v>
      </c>
      <c r="E770" s="1" t="s">
        <v>8736</v>
      </c>
      <c r="F770" s="1" t="s">
        <v>8737</v>
      </c>
      <c r="G770" s="1" t="s">
        <v>2949</v>
      </c>
      <c r="H770" s="2">
        <v>1</v>
      </c>
      <c r="I770" s="1" t="s">
        <v>8738</v>
      </c>
      <c r="J770" s="19">
        <v>18.5</v>
      </c>
      <c r="K770" s="1" t="s">
        <v>8739</v>
      </c>
      <c r="L770" s="1" t="s">
        <v>2968</v>
      </c>
      <c r="M770" s="1" t="s">
        <v>2953</v>
      </c>
      <c r="N770" s="1" t="s">
        <v>8740</v>
      </c>
      <c r="O770" s="16" t="s">
        <v>8733</v>
      </c>
      <c r="P770" s="17" t="s">
        <v>16</v>
      </c>
      <c r="Q770" s="18" t="s">
        <v>8741</v>
      </c>
      <c r="R770" s="1" t="s">
        <v>8742</v>
      </c>
      <c r="S770" s="1" t="s">
        <v>1690</v>
      </c>
      <c r="T770" s="1" t="s">
        <v>1690</v>
      </c>
      <c r="U770" s="1" t="s">
        <v>1684</v>
      </c>
      <c r="V770" s="30">
        <f>VLOOKUP(B770,AC:AE, 3, FALSE)</f>
      </c>
      <c r="W770" s="1" t="s">
        <v>86</v>
      </c>
      <c r="X770" s="6"/>
      <c r="Y770" s="6"/>
      <c r="Z770" s="6"/>
      <c r="AA770" s="6"/>
      <c r="AB770" s="6"/>
      <c r="AC770" s="1" t="s">
        <v>1652</v>
      </c>
      <c r="AD770" s="32" t="s">
        <v>1653</v>
      </c>
      <c r="AE770" s="1" t="s">
        <v>43</v>
      </c>
      <c r="AF770" s="6"/>
      <c r="AG770" s="6"/>
      <c r="AH770" s="6"/>
      <c r="AI770" s="6"/>
      <c r="AJ770" s="6"/>
      <c r="AK770" s="3"/>
      <c r="AL770" s="6"/>
      <c r="AM770" s="6"/>
      <c r="AN770" s="6"/>
      <c r="AO770" s="6"/>
      <c r="AP770" s="6"/>
      <c r="AQ770" s="6"/>
      <c r="AR770" s="6"/>
      <c r="AS770" s="6"/>
      <c r="AT770" s="6"/>
      <c r="AU770" s="6"/>
      <c r="AV770" s="32"/>
      <c r="AW770" s="32"/>
      <c r="AX770" s="6"/>
      <c r="AY770" s="6"/>
      <c r="AZ770" s="6"/>
      <c r="BA770" s="6"/>
      <c r="BB770" s="6"/>
      <c r="BC770" s="6"/>
      <c r="BD770" s="3"/>
    </row>
    <row x14ac:dyDescent="0.25" r="771" customHeight="1" ht="15.75">
      <c r="A771" s="17" t="s">
        <v>16</v>
      </c>
      <c r="B771" s="15" t="s">
        <v>1652</v>
      </c>
      <c r="C771" s="1" t="s">
        <v>8743</v>
      </c>
      <c r="D771" s="1" t="s">
        <v>2950</v>
      </c>
      <c r="E771" s="1" t="s">
        <v>2979</v>
      </c>
      <c r="F771" s="1" t="s">
        <v>8744</v>
      </c>
      <c r="G771" s="1" t="s">
        <v>2949</v>
      </c>
      <c r="H771" s="2">
        <v>1</v>
      </c>
      <c r="I771" s="1" t="s">
        <v>8600</v>
      </c>
      <c r="J771" s="19">
        <v>10.5</v>
      </c>
      <c r="K771" s="1" t="s">
        <v>8745</v>
      </c>
      <c r="L771" s="1" t="s">
        <v>2968</v>
      </c>
      <c r="M771" s="1" t="s">
        <v>3136</v>
      </c>
      <c r="N771" s="1" t="s">
        <v>8602</v>
      </c>
      <c r="O771" s="16" t="s">
        <v>1653</v>
      </c>
      <c r="P771" s="17" t="s">
        <v>16</v>
      </c>
      <c r="Q771" s="18" t="s">
        <v>1654</v>
      </c>
      <c r="R771" s="1" t="s">
        <v>1492</v>
      </c>
      <c r="S771" s="1" t="s">
        <v>1746</v>
      </c>
      <c r="T771" s="1" t="s">
        <v>1685</v>
      </c>
      <c r="U771" s="6"/>
      <c r="V771" s="30">
        <f>VLOOKUP(B771,AC:AE, 3, FALSE)</f>
      </c>
      <c r="W771" s="1" t="s">
        <v>86</v>
      </c>
      <c r="X771" s="6"/>
      <c r="Y771" s="6"/>
      <c r="Z771" s="6"/>
      <c r="AA771" s="6"/>
      <c r="AB771" s="6"/>
      <c r="AC771" s="1" t="s">
        <v>1655</v>
      </c>
      <c r="AD771" s="1" t="s">
        <v>1656</v>
      </c>
      <c r="AE771" s="1" t="s">
        <v>135</v>
      </c>
      <c r="AF771" s="6"/>
      <c r="AG771" s="6"/>
      <c r="AH771" s="6"/>
      <c r="AI771" s="6"/>
      <c r="AJ771" s="6"/>
      <c r="AK771" s="3"/>
      <c r="AL771" s="6"/>
      <c r="AM771" s="6"/>
      <c r="AN771" s="6"/>
      <c r="AO771" s="6"/>
      <c r="AP771" s="6"/>
      <c r="AQ771" s="6"/>
      <c r="AR771" s="6"/>
      <c r="AS771" s="6"/>
      <c r="AT771" s="6"/>
      <c r="AU771" s="6"/>
      <c r="AV771" s="32"/>
      <c r="AW771" s="32"/>
      <c r="AX771" s="6"/>
      <c r="AY771" s="6"/>
      <c r="AZ771" s="6"/>
      <c r="BA771" s="6"/>
      <c r="BB771" s="6"/>
      <c r="BC771" s="6"/>
      <c r="BD771" s="3"/>
    </row>
    <row x14ac:dyDescent="0.25" r="772" customHeight="1" ht="15.75">
      <c r="A772" s="17" t="s">
        <v>32</v>
      </c>
      <c r="B772" s="15" t="s">
        <v>1655</v>
      </c>
      <c r="C772" s="1" t="s">
        <v>8746</v>
      </c>
      <c r="D772" s="1" t="s">
        <v>8747</v>
      </c>
      <c r="E772" s="1" t="s">
        <v>8748</v>
      </c>
      <c r="F772" s="1" t="s">
        <v>8749</v>
      </c>
      <c r="G772" s="1" t="s">
        <v>2953</v>
      </c>
      <c r="H772" s="2">
        <v>1</v>
      </c>
      <c r="I772" s="1" t="s">
        <v>8750</v>
      </c>
      <c r="J772" s="19">
        <v>19.5</v>
      </c>
      <c r="K772" s="1" t="s">
        <v>2993</v>
      </c>
      <c r="L772" s="1" t="s">
        <v>2968</v>
      </c>
      <c r="M772" s="1" t="s">
        <v>2953</v>
      </c>
      <c r="N772" s="1" t="s">
        <v>8751</v>
      </c>
      <c r="O772" s="16" t="s">
        <v>1656</v>
      </c>
      <c r="P772" s="17" t="s">
        <v>32</v>
      </c>
      <c r="Q772" s="18" t="s">
        <v>1657</v>
      </c>
      <c r="R772" s="1" t="s">
        <v>1658</v>
      </c>
      <c r="S772" s="1" t="s">
        <v>1684</v>
      </c>
      <c r="T772" s="1" t="s">
        <v>1685</v>
      </c>
      <c r="U772" s="6"/>
      <c r="V772" s="30">
        <f>VLOOKUP(B772,AC:AE, 3, FALSE)</f>
      </c>
      <c r="W772" s="1" t="s">
        <v>5891</v>
      </c>
      <c r="X772" s="6"/>
      <c r="Y772" s="6"/>
      <c r="Z772" s="6"/>
      <c r="AA772" s="6"/>
      <c r="AB772" s="6"/>
      <c r="AC772" s="1" t="s">
        <v>5900</v>
      </c>
      <c r="AD772" s="1" t="s">
        <v>5901</v>
      </c>
      <c r="AE772" s="1" t="s">
        <v>75</v>
      </c>
      <c r="AF772" s="6"/>
      <c r="AG772" s="6"/>
      <c r="AH772" s="6"/>
      <c r="AI772" s="6"/>
      <c r="AJ772" s="6"/>
      <c r="AK772" s="3"/>
      <c r="AL772" s="6"/>
      <c r="AM772" s="6"/>
      <c r="AN772" s="6"/>
      <c r="AO772" s="6"/>
      <c r="AP772" s="6"/>
      <c r="AQ772" s="6"/>
      <c r="AR772" s="6"/>
      <c r="AS772" s="6"/>
      <c r="AT772" s="6"/>
      <c r="AU772" s="6"/>
      <c r="AV772" s="32"/>
      <c r="AW772" s="32"/>
      <c r="AX772" s="6"/>
      <c r="AY772" s="6"/>
      <c r="AZ772" s="6"/>
      <c r="BA772" s="6"/>
      <c r="BB772" s="6"/>
      <c r="BC772" s="6"/>
      <c r="BD772" s="3"/>
    </row>
    <row x14ac:dyDescent="0.25" r="773" customHeight="1" ht="15.75">
      <c r="A773" s="17" t="s">
        <v>32</v>
      </c>
      <c r="B773" s="15" t="s">
        <v>5900</v>
      </c>
      <c r="C773" s="1" t="s">
        <v>8752</v>
      </c>
      <c r="D773" s="1" t="s">
        <v>8753</v>
      </c>
      <c r="E773" s="1" t="s">
        <v>8754</v>
      </c>
      <c r="F773" s="1" t="s">
        <v>8755</v>
      </c>
      <c r="G773" s="1" t="s">
        <v>2953</v>
      </c>
      <c r="H773" s="19">
        <v>0.88</v>
      </c>
      <c r="I773" s="1" t="s">
        <v>8756</v>
      </c>
      <c r="J773" s="2">
        <v>19</v>
      </c>
      <c r="K773" s="1" t="s">
        <v>2993</v>
      </c>
      <c r="L773" s="1" t="s">
        <v>5108</v>
      </c>
      <c r="M773" s="1" t="s">
        <v>2953</v>
      </c>
      <c r="N773" s="1" t="s">
        <v>8757</v>
      </c>
      <c r="O773" s="16" t="s">
        <v>5901</v>
      </c>
      <c r="P773" s="17" t="s">
        <v>32</v>
      </c>
      <c r="Q773" s="18" t="s">
        <v>5902</v>
      </c>
      <c r="R773" s="1" t="s">
        <v>5876</v>
      </c>
      <c r="S773" s="1" t="s">
        <v>1690</v>
      </c>
      <c r="T773" s="1" t="s">
        <v>1690</v>
      </c>
      <c r="U773" s="6"/>
      <c r="V773" s="30">
        <f>VLOOKUP(B773,AC:AE, 3, FALSE)</f>
      </c>
      <c r="W773" s="1" t="s">
        <v>5904</v>
      </c>
      <c r="X773" s="6"/>
      <c r="Y773" s="6"/>
      <c r="Z773" s="6"/>
      <c r="AA773" s="6"/>
      <c r="AB773" s="6"/>
      <c r="AC773" s="1" t="s">
        <v>1659</v>
      </c>
      <c r="AD773" s="32" t="s">
        <v>1660</v>
      </c>
      <c r="AE773" s="1" t="s">
        <v>117</v>
      </c>
      <c r="AF773" s="6"/>
      <c r="AG773" s="6"/>
      <c r="AH773" s="6"/>
      <c r="AI773" s="6"/>
      <c r="AJ773" s="6"/>
      <c r="AK773" s="3"/>
      <c r="AL773" s="6"/>
      <c r="AM773" s="6"/>
      <c r="AN773" s="6"/>
      <c r="AO773" s="6"/>
      <c r="AP773" s="6"/>
      <c r="AQ773" s="6"/>
      <c r="AR773" s="6"/>
      <c r="AS773" s="6"/>
      <c r="AT773" s="6"/>
      <c r="AU773" s="6"/>
      <c r="AV773" s="32"/>
      <c r="AW773" s="32"/>
      <c r="AX773" s="6"/>
      <c r="AY773" s="6"/>
      <c r="AZ773" s="6"/>
      <c r="BA773" s="6"/>
      <c r="BB773" s="6"/>
      <c r="BC773" s="6"/>
      <c r="BD773" s="3"/>
    </row>
    <row x14ac:dyDescent="0.25" r="774" customHeight="1" ht="15.75">
      <c r="A774" s="17" t="s">
        <v>32</v>
      </c>
      <c r="B774" s="15" t="s">
        <v>1659</v>
      </c>
      <c r="C774" s="1" t="s">
        <v>8758</v>
      </c>
      <c r="D774" s="1" t="s">
        <v>3960</v>
      </c>
      <c r="E774" s="1" t="s">
        <v>8759</v>
      </c>
      <c r="F774" s="1" t="s">
        <v>8760</v>
      </c>
      <c r="G774" s="1" t="s">
        <v>2953</v>
      </c>
      <c r="H774" s="2">
        <v>1</v>
      </c>
      <c r="I774" s="1" t="s">
        <v>8761</v>
      </c>
      <c r="J774" s="19">
        <v>55.5</v>
      </c>
      <c r="K774" s="1" t="s">
        <v>2993</v>
      </c>
      <c r="L774" s="1" t="s">
        <v>2968</v>
      </c>
      <c r="M774" s="1" t="s">
        <v>2953</v>
      </c>
      <c r="N774" s="1" t="s">
        <v>8762</v>
      </c>
      <c r="O774" s="16" t="s">
        <v>1660</v>
      </c>
      <c r="P774" s="17" t="s">
        <v>32</v>
      </c>
      <c r="Q774" s="18" t="s">
        <v>1661</v>
      </c>
      <c r="R774" s="1" t="s">
        <v>1662</v>
      </c>
      <c r="S774" s="1" t="s">
        <v>1684</v>
      </c>
      <c r="T774" s="1" t="s">
        <v>1685</v>
      </c>
      <c r="U774" s="6"/>
      <c r="V774" s="30">
        <f>VLOOKUP(B774,AC:AE, 3, FALSE)</f>
      </c>
      <c r="W774" s="1" t="s">
        <v>5918</v>
      </c>
      <c r="X774" s="6"/>
      <c r="Y774" s="6"/>
      <c r="Z774" s="6"/>
      <c r="AA774" s="6"/>
      <c r="AB774" s="6"/>
      <c r="AC774" s="1" t="s">
        <v>2900</v>
      </c>
      <c r="AD774" s="1" t="s">
        <v>2901</v>
      </c>
      <c r="AE774" s="1" t="s">
        <v>126</v>
      </c>
      <c r="AF774" s="6"/>
      <c r="AG774" s="6"/>
      <c r="AH774" s="6"/>
      <c r="AI774" s="6"/>
      <c r="AJ774" s="6"/>
      <c r="AK774" s="3"/>
      <c r="AL774" s="6"/>
      <c r="AM774" s="6"/>
      <c r="AN774" s="6"/>
      <c r="AO774" s="6"/>
      <c r="AP774" s="6"/>
      <c r="AQ774" s="6"/>
      <c r="AR774" s="6"/>
      <c r="AS774" s="6"/>
      <c r="AT774" s="6"/>
      <c r="AU774" s="6"/>
      <c r="AV774" s="32"/>
      <c r="AW774" s="32"/>
      <c r="AX774" s="6"/>
      <c r="AY774" s="6"/>
      <c r="AZ774" s="6"/>
      <c r="BA774" s="6"/>
      <c r="BB774" s="6"/>
      <c r="BC774" s="6"/>
      <c r="BD774" s="3"/>
    </row>
    <row x14ac:dyDescent="0.25" r="775" customHeight="1" ht="15.75">
      <c r="A775" s="17" t="s">
        <v>1681</v>
      </c>
      <c r="B775" s="15" t="s">
        <v>2900</v>
      </c>
      <c r="C775" s="1" t="s">
        <v>8763</v>
      </c>
      <c r="D775" s="1" t="s">
        <v>8764</v>
      </c>
      <c r="E775" s="1" t="s">
        <v>8765</v>
      </c>
      <c r="F775" s="1" t="s">
        <v>8766</v>
      </c>
      <c r="G775" s="1" t="s">
        <v>2949</v>
      </c>
      <c r="H775" s="2">
        <v>1</v>
      </c>
      <c r="I775" s="1" t="s">
        <v>6776</v>
      </c>
      <c r="J775" s="2">
        <v>1</v>
      </c>
      <c r="K775" s="1" t="s">
        <v>8767</v>
      </c>
      <c r="L775" s="1" t="s">
        <v>2968</v>
      </c>
      <c r="M775" s="1" t="s">
        <v>2949</v>
      </c>
      <c r="N775" s="1" t="s">
        <v>6582</v>
      </c>
      <c r="O775" s="16" t="s">
        <v>2901</v>
      </c>
      <c r="P775" s="17" t="s">
        <v>1681</v>
      </c>
      <c r="Q775" s="18" t="s">
        <v>2902</v>
      </c>
      <c r="R775" s="1" t="s">
        <v>2903</v>
      </c>
      <c r="S775" s="1" t="s">
        <v>1721</v>
      </c>
      <c r="T775" s="1" t="s">
        <v>1685</v>
      </c>
      <c r="U775" s="6"/>
      <c r="V775" s="30">
        <f>VLOOKUP(B775,AC:AE, 3, FALSE)</f>
      </c>
      <c r="W775" s="1" t="s">
        <v>86</v>
      </c>
      <c r="X775" s="1" t="s">
        <v>2970</v>
      </c>
      <c r="Y775" s="6"/>
      <c r="Z775" s="6"/>
      <c r="AA775" s="6"/>
      <c r="AB775" s="6"/>
      <c r="AC775" s="1" t="s">
        <v>2904</v>
      </c>
      <c r="AD775" s="32" t="s">
        <v>2905</v>
      </c>
      <c r="AE775" s="1" t="s">
        <v>87</v>
      </c>
      <c r="AF775" s="6"/>
      <c r="AG775" s="6"/>
      <c r="AH775" s="6"/>
      <c r="AI775" s="6"/>
      <c r="AJ775" s="6"/>
      <c r="AK775" s="3"/>
      <c r="AL775" s="6"/>
      <c r="AM775" s="6"/>
      <c r="AN775" s="6"/>
      <c r="AO775" s="6"/>
      <c r="AP775" s="6"/>
      <c r="AQ775" s="6"/>
      <c r="AR775" s="6"/>
      <c r="AS775" s="6"/>
      <c r="AT775" s="6"/>
      <c r="AU775" s="6"/>
      <c r="AV775" s="32"/>
      <c r="AW775" s="32"/>
      <c r="AX775" s="6"/>
      <c r="AY775" s="6"/>
      <c r="AZ775" s="6"/>
      <c r="BA775" s="6"/>
      <c r="BB775" s="6"/>
      <c r="BC775" s="6"/>
      <c r="BD775" s="3"/>
    </row>
    <row x14ac:dyDescent="0.25" r="776" customHeight="1" ht="15.75">
      <c r="A776" s="17" t="s">
        <v>1681</v>
      </c>
      <c r="B776" s="15" t="s">
        <v>2904</v>
      </c>
      <c r="C776" s="1" t="s">
        <v>8768</v>
      </c>
      <c r="D776" s="1" t="s">
        <v>5848</v>
      </c>
      <c r="E776" s="1" t="s">
        <v>8769</v>
      </c>
      <c r="F776" s="1" t="s">
        <v>8770</v>
      </c>
      <c r="G776" s="1" t="s">
        <v>2949</v>
      </c>
      <c r="H776" s="2">
        <v>1</v>
      </c>
      <c r="I776" s="1" t="s">
        <v>2950</v>
      </c>
      <c r="J776" s="2">
        <v>0</v>
      </c>
      <c r="K776" s="1" t="s">
        <v>3517</v>
      </c>
      <c r="L776" s="1" t="s">
        <v>2968</v>
      </c>
      <c r="M776" s="1" t="s">
        <v>2949</v>
      </c>
      <c r="N776" s="1" t="s">
        <v>8771</v>
      </c>
      <c r="O776" s="16" t="s">
        <v>2905</v>
      </c>
      <c r="P776" s="17" t="s">
        <v>1681</v>
      </c>
      <c r="Q776" s="18" t="s">
        <v>2906</v>
      </c>
      <c r="R776" s="1" t="s">
        <v>2907</v>
      </c>
      <c r="S776" s="1" t="s">
        <v>1684</v>
      </c>
      <c r="T776" s="1" t="s">
        <v>1685</v>
      </c>
      <c r="U776" s="6"/>
      <c r="V776" s="30">
        <f>VLOOKUP(B776,AC:AE, 3, FALSE)</f>
      </c>
      <c r="W776" s="1" t="s">
        <v>86</v>
      </c>
      <c r="X776" s="1" t="s">
        <v>2970</v>
      </c>
      <c r="Y776" s="6"/>
      <c r="Z776" s="6"/>
      <c r="AA776" s="6"/>
      <c r="AB776" s="6"/>
      <c r="AC776" s="1" t="s">
        <v>1663</v>
      </c>
      <c r="AD776" s="1" t="s">
        <v>1664</v>
      </c>
      <c r="AE776" s="1" t="s">
        <v>81</v>
      </c>
      <c r="AF776" s="6"/>
      <c r="AG776" s="6"/>
      <c r="AH776" s="6"/>
      <c r="AI776" s="6"/>
      <c r="AJ776" s="6"/>
      <c r="AK776" s="3"/>
      <c r="AL776" s="6"/>
      <c r="AM776" s="6"/>
      <c r="AN776" s="6"/>
      <c r="AO776" s="6"/>
      <c r="AP776" s="6"/>
      <c r="AQ776" s="6"/>
      <c r="AR776" s="6"/>
      <c r="AS776" s="6"/>
      <c r="AT776" s="6"/>
      <c r="AU776" s="6"/>
      <c r="AV776" s="32"/>
      <c r="AW776" s="32"/>
      <c r="AX776" s="6"/>
      <c r="AY776" s="6"/>
      <c r="AZ776" s="6"/>
      <c r="BA776" s="6"/>
      <c r="BB776" s="6"/>
      <c r="BC776" s="6"/>
      <c r="BD776" s="3"/>
    </row>
    <row x14ac:dyDescent="0.25" r="777" customHeight="1" ht="15.75">
      <c r="A777" s="17" t="s">
        <v>32</v>
      </c>
      <c r="B777" s="15" t="s">
        <v>1663</v>
      </c>
      <c r="C777" s="1" t="s">
        <v>8772</v>
      </c>
      <c r="D777" s="1" t="s">
        <v>8773</v>
      </c>
      <c r="E777" s="1" t="s">
        <v>8774</v>
      </c>
      <c r="F777" s="1" t="s">
        <v>8775</v>
      </c>
      <c r="G777" s="1" t="s">
        <v>2953</v>
      </c>
      <c r="H777" s="2">
        <v>1</v>
      </c>
      <c r="I777" s="1" t="s">
        <v>8776</v>
      </c>
      <c r="J777" s="2">
        <v>3</v>
      </c>
      <c r="K777" s="1" t="s">
        <v>2993</v>
      </c>
      <c r="L777" s="1" t="s">
        <v>5108</v>
      </c>
      <c r="M777" s="1" t="s">
        <v>2953</v>
      </c>
      <c r="N777" s="1" t="s">
        <v>8777</v>
      </c>
      <c r="O777" s="16" t="s">
        <v>1664</v>
      </c>
      <c r="P777" s="17" t="s">
        <v>32</v>
      </c>
      <c r="Q777" s="18" t="s">
        <v>1665</v>
      </c>
      <c r="R777" s="1" t="s">
        <v>1666</v>
      </c>
      <c r="S777" s="1" t="s">
        <v>2228</v>
      </c>
      <c r="T777" s="1" t="s">
        <v>1685</v>
      </c>
      <c r="U777" s="6"/>
      <c r="V777" s="30">
        <f>VLOOKUP(B777,AC:AE, 3, FALSE)</f>
      </c>
      <c r="W777" s="1" t="s">
        <v>5927</v>
      </c>
      <c r="X777" s="6"/>
      <c r="Y777" s="6"/>
      <c r="Z777" s="6"/>
      <c r="AA777" s="6"/>
      <c r="AB777" s="6"/>
      <c r="AC777" s="1" t="s">
        <v>2908</v>
      </c>
      <c r="AD777" s="1" t="s">
        <v>2909</v>
      </c>
      <c r="AE777" s="1" t="s">
        <v>135</v>
      </c>
      <c r="AF777" s="6"/>
      <c r="AG777" s="6"/>
      <c r="AH777" s="6"/>
      <c r="AI777" s="6"/>
      <c r="AJ777" s="6"/>
      <c r="AK777" s="3"/>
      <c r="AL777" s="6"/>
      <c r="AM777" s="6"/>
      <c r="AN777" s="6"/>
      <c r="AO777" s="6"/>
      <c r="AP777" s="6"/>
      <c r="AQ777" s="6"/>
      <c r="AR777" s="6"/>
      <c r="AS777" s="6"/>
      <c r="AT777" s="6"/>
      <c r="AU777" s="6"/>
      <c r="AV777" s="32"/>
      <c r="AW777" s="32"/>
      <c r="AX777" s="6"/>
      <c r="AY777" s="6"/>
      <c r="AZ777" s="6"/>
      <c r="BA777" s="6"/>
      <c r="BB777" s="6"/>
      <c r="BC777" s="6"/>
      <c r="BD777" s="3"/>
    </row>
    <row x14ac:dyDescent="0.25" r="778" customHeight="1" ht="15.75">
      <c r="A778" s="17" t="s">
        <v>1681</v>
      </c>
      <c r="B778" s="15" t="s">
        <v>2908</v>
      </c>
      <c r="C778" s="1" t="s">
        <v>8778</v>
      </c>
      <c r="D778" s="1" t="s">
        <v>8779</v>
      </c>
      <c r="E778" s="1" t="s">
        <v>8780</v>
      </c>
      <c r="F778" s="1" t="s">
        <v>8781</v>
      </c>
      <c r="G778" s="1" t="s">
        <v>2949</v>
      </c>
      <c r="H778" s="2">
        <v>1</v>
      </c>
      <c r="I778" s="1" t="s">
        <v>8782</v>
      </c>
      <c r="J778" s="2">
        <v>18</v>
      </c>
      <c r="K778" s="1" t="s">
        <v>8783</v>
      </c>
      <c r="L778" s="1" t="s">
        <v>2968</v>
      </c>
      <c r="M778" s="1" t="s">
        <v>2949</v>
      </c>
      <c r="N778" s="1" t="s">
        <v>8784</v>
      </c>
      <c r="O778" s="16" t="s">
        <v>2909</v>
      </c>
      <c r="P778" s="17" t="s">
        <v>1681</v>
      </c>
      <c r="Q778" s="18" t="s">
        <v>2910</v>
      </c>
      <c r="R778" s="1" t="s">
        <v>2911</v>
      </c>
      <c r="S778" s="1" t="s">
        <v>1684</v>
      </c>
      <c r="T778" s="1" t="s">
        <v>1685</v>
      </c>
      <c r="U778" s="6"/>
      <c r="V778" s="30">
        <f>VLOOKUP(B778,AC:AE, 3, FALSE)</f>
      </c>
      <c r="W778" s="1" t="s">
        <v>86</v>
      </c>
      <c r="X778" s="1" t="s">
        <v>2970</v>
      </c>
      <c r="Y778" s="6"/>
      <c r="Z778" s="6"/>
      <c r="AA778" s="6"/>
      <c r="AB778" s="6"/>
      <c r="AC778" s="1" t="s">
        <v>5939</v>
      </c>
      <c r="AD778" s="1" t="s">
        <v>5940</v>
      </c>
      <c r="AE778" s="1" t="s">
        <v>75</v>
      </c>
      <c r="AF778" s="6"/>
      <c r="AG778" s="6"/>
      <c r="AH778" s="6"/>
      <c r="AI778" s="6"/>
      <c r="AJ778" s="6"/>
      <c r="AK778" s="3"/>
      <c r="AL778" s="6"/>
      <c r="AM778" s="6"/>
      <c r="AN778" s="6"/>
      <c r="AO778" s="6"/>
      <c r="AP778" s="6"/>
      <c r="AQ778" s="6"/>
      <c r="AR778" s="6"/>
      <c r="AS778" s="6"/>
      <c r="AT778" s="6"/>
      <c r="AU778" s="6"/>
      <c r="AV778" s="32"/>
      <c r="AW778" s="32"/>
      <c r="AX778" s="6"/>
      <c r="AY778" s="6"/>
      <c r="AZ778" s="6"/>
      <c r="BA778" s="6"/>
      <c r="BB778" s="6"/>
      <c r="BC778" s="6"/>
      <c r="BD778" s="3"/>
    </row>
    <row x14ac:dyDescent="0.25" r="779" customHeight="1" ht="15.75">
      <c r="A779" s="17" t="s">
        <v>32</v>
      </c>
      <c r="B779" s="15" t="s">
        <v>5939</v>
      </c>
      <c r="C779" s="1" t="s">
        <v>8785</v>
      </c>
      <c r="D779" s="1" t="s">
        <v>3808</v>
      </c>
      <c r="E779" s="1" t="s">
        <v>8786</v>
      </c>
      <c r="F779" s="1" t="s">
        <v>8787</v>
      </c>
      <c r="G779" s="1" t="s">
        <v>2953</v>
      </c>
      <c r="H779" s="19">
        <v>0.65648855</v>
      </c>
      <c r="I779" s="1" t="s">
        <v>7789</v>
      </c>
      <c r="J779" s="2">
        <v>21</v>
      </c>
      <c r="K779" s="1" t="s">
        <v>2993</v>
      </c>
      <c r="L779" s="1" t="s">
        <v>4449</v>
      </c>
      <c r="M779" s="1" t="s">
        <v>2953</v>
      </c>
      <c r="N779" s="1" t="s">
        <v>8788</v>
      </c>
      <c r="O779" s="16" t="s">
        <v>5940</v>
      </c>
      <c r="P779" s="17" t="s">
        <v>32</v>
      </c>
      <c r="Q779" s="18" t="s">
        <v>2305</v>
      </c>
      <c r="R779" s="1" t="s">
        <v>5941</v>
      </c>
      <c r="S779" s="1" t="s">
        <v>1690</v>
      </c>
      <c r="T779" s="1" t="s">
        <v>1690</v>
      </c>
      <c r="U779" s="1" t="s">
        <v>1721</v>
      </c>
      <c r="V779" s="30">
        <f>VLOOKUP(B779,AC:AE, 3, FALSE)</f>
      </c>
      <c r="W779" s="1" t="s">
        <v>5943</v>
      </c>
      <c r="X779" s="6"/>
      <c r="Y779" s="6"/>
      <c r="Z779" s="6"/>
      <c r="AA779" s="6"/>
      <c r="AB779" s="6"/>
      <c r="AC779" s="1" t="s">
        <v>2912</v>
      </c>
      <c r="AD779" s="1" t="s">
        <v>2913</v>
      </c>
      <c r="AE779" s="1" t="s">
        <v>100</v>
      </c>
      <c r="AF779" s="6"/>
      <c r="AG779" s="6"/>
      <c r="AH779" s="6"/>
      <c r="AI779" s="6"/>
      <c r="AJ779" s="6"/>
      <c r="AK779" s="3"/>
      <c r="AL779" s="6"/>
      <c r="AM779" s="6"/>
      <c r="AN779" s="6"/>
      <c r="AO779" s="6"/>
      <c r="AP779" s="6"/>
      <c r="AQ779" s="6"/>
      <c r="AR779" s="6"/>
      <c r="AS779" s="6"/>
      <c r="AT779" s="6"/>
      <c r="AU779" s="6"/>
      <c r="AV779" s="32"/>
      <c r="AW779" s="32"/>
      <c r="AX779" s="6"/>
      <c r="AY779" s="6"/>
      <c r="AZ779" s="6"/>
      <c r="BA779" s="6"/>
      <c r="BB779" s="6"/>
      <c r="BC779" s="6"/>
      <c r="BD779" s="3"/>
    </row>
    <row x14ac:dyDescent="0.25" r="780" customHeight="1" ht="15.75">
      <c r="A780" s="17" t="s">
        <v>1681</v>
      </c>
      <c r="B780" s="15" t="s">
        <v>2912</v>
      </c>
      <c r="C780" s="1" t="s">
        <v>8789</v>
      </c>
      <c r="D780" s="1" t="s">
        <v>8790</v>
      </c>
      <c r="E780" s="1" t="s">
        <v>8791</v>
      </c>
      <c r="F780" s="1" t="s">
        <v>8792</v>
      </c>
      <c r="G780" s="1" t="s">
        <v>2949</v>
      </c>
      <c r="H780" s="2">
        <v>1</v>
      </c>
      <c r="I780" s="1" t="s">
        <v>8793</v>
      </c>
      <c r="J780" s="2">
        <v>2</v>
      </c>
      <c r="K780" s="1" t="s">
        <v>8794</v>
      </c>
      <c r="L780" s="1" t="s">
        <v>2968</v>
      </c>
      <c r="M780" s="1" t="s">
        <v>2949</v>
      </c>
      <c r="N780" s="1" t="s">
        <v>8795</v>
      </c>
      <c r="O780" s="16" t="s">
        <v>2913</v>
      </c>
      <c r="P780" s="17" t="s">
        <v>1681</v>
      </c>
      <c r="Q780" s="18" t="s">
        <v>2912</v>
      </c>
      <c r="R780" s="6"/>
      <c r="S780" s="1" t="s">
        <v>2914</v>
      </c>
      <c r="T780" s="1" t="s">
        <v>1852</v>
      </c>
      <c r="U780" s="6"/>
      <c r="V780" s="30">
        <f>VLOOKUP(B780,AC:AE, 3, FALSE)</f>
      </c>
      <c r="W780" s="1" t="s">
        <v>86</v>
      </c>
      <c r="X780" s="1" t="s">
        <v>2970</v>
      </c>
      <c r="Y780" s="6"/>
      <c r="Z780" s="6"/>
      <c r="AA780" s="6"/>
      <c r="AB780" s="6"/>
      <c r="AC780" s="1" t="s">
        <v>1667</v>
      </c>
      <c r="AD780" s="32" t="s">
        <v>1668</v>
      </c>
      <c r="AE780" s="1" t="s">
        <v>117</v>
      </c>
      <c r="AF780" s="6"/>
      <c r="AG780" s="6"/>
      <c r="AH780" s="6"/>
      <c r="AI780" s="6"/>
      <c r="AJ780" s="6"/>
      <c r="AK780" s="3"/>
      <c r="AL780" s="6"/>
      <c r="AM780" s="6"/>
      <c r="AN780" s="6"/>
      <c r="AO780" s="6"/>
      <c r="AP780" s="6"/>
      <c r="AQ780" s="6"/>
      <c r="AR780" s="6"/>
      <c r="AS780" s="6"/>
      <c r="AT780" s="6"/>
      <c r="AU780" s="6"/>
      <c r="AV780" s="32"/>
      <c r="AW780" s="32"/>
      <c r="AX780" s="6"/>
      <c r="AY780" s="6"/>
      <c r="AZ780" s="6"/>
      <c r="BA780" s="6"/>
      <c r="BB780" s="6"/>
      <c r="BC780" s="6"/>
      <c r="BD780" s="3"/>
    </row>
    <row x14ac:dyDescent="0.25" r="781" customHeight="1" ht="15.75">
      <c r="A781" s="17" t="s">
        <v>16</v>
      </c>
      <c r="B781" s="15" t="s">
        <v>1667</v>
      </c>
      <c r="C781" s="1" t="s">
        <v>8796</v>
      </c>
      <c r="D781" s="1" t="s">
        <v>8797</v>
      </c>
      <c r="E781" s="1" t="s">
        <v>8798</v>
      </c>
      <c r="F781" s="1" t="s">
        <v>8799</v>
      </c>
      <c r="G781" s="1" t="s">
        <v>2949</v>
      </c>
      <c r="H781" s="2">
        <v>1</v>
      </c>
      <c r="I781" s="1" t="s">
        <v>8800</v>
      </c>
      <c r="J781" s="19">
        <v>50.5</v>
      </c>
      <c r="K781" s="1" t="s">
        <v>3714</v>
      </c>
      <c r="L781" s="1" t="s">
        <v>5331</v>
      </c>
      <c r="M781" s="1" t="s">
        <v>2953</v>
      </c>
      <c r="N781" s="1" t="s">
        <v>8762</v>
      </c>
      <c r="O781" s="22" t="s">
        <v>1668</v>
      </c>
      <c r="P781" s="17" t="s">
        <v>16</v>
      </c>
      <c r="Q781" s="18" t="s">
        <v>1661</v>
      </c>
      <c r="R781" s="1" t="s">
        <v>1669</v>
      </c>
      <c r="S781" s="1" t="s">
        <v>1684</v>
      </c>
      <c r="T781" s="1" t="s">
        <v>1685</v>
      </c>
      <c r="U781" s="6"/>
      <c r="V781" s="30">
        <f>VLOOKUP(B781,AC:AE, 3, FALSE)</f>
      </c>
      <c r="W781" s="1" t="s">
        <v>86</v>
      </c>
      <c r="X781" s="6"/>
      <c r="Y781" s="6"/>
      <c r="Z781" s="6"/>
      <c r="AA781" s="6"/>
      <c r="AB781" s="6"/>
      <c r="AC781" s="1" t="s">
        <v>8801</v>
      </c>
      <c r="AD781" s="1" t="s">
        <v>8802</v>
      </c>
      <c r="AE781" s="1" t="s">
        <v>87</v>
      </c>
      <c r="AF781" s="6"/>
      <c r="AG781" s="6"/>
      <c r="AH781" s="6"/>
      <c r="AI781" s="6"/>
      <c r="AJ781" s="6"/>
      <c r="AK781" s="3"/>
      <c r="AL781" s="6"/>
      <c r="AM781" s="6"/>
      <c r="AN781" s="6"/>
      <c r="AO781" s="6"/>
      <c r="AP781" s="6"/>
      <c r="AQ781" s="6"/>
      <c r="AR781" s="6"/>
      <c r="AS781" s="6"/>
      <c r="AT781" s="6"/>
      <c r="AU781" s="6"/>
      <c r="AV781" s="32"/>
      <c r="AW781" s="32"/>
      <c r="AX781" s="6"/>
      <c r="AY781" s="6"/>
      <c r="AZ781" s="6"/>
      <c r="BA781" s="6"/>
      <c r="BB781" s="6"/>
      <c r="BC781" s="6"/>
      <c r="BD781" s="3"/>
    </row>
    <row x14ac:dyDescent="0.25" r="782" customHeight="1" ht="15.75">
      <c r="A782" s="17" t="s">
        <v>16</v>
      </c>
      <c r="B782" s="15" t="s">
        <v>8801</v>
      </c>
      <c r="C782" s="1" t="s">
        <v>8803</v>
      </c>
      <c r="D782" s="1" t="s">
        <v>8804</v>
      </c>
      <c r="E782" s="1" t="s">
        <v>8805</v>
      </c>
      <c r="F782" s="1" t="s">
        <v>8806</v>
      </c>
      <c r="G782" s="1" t="s">
        <v>2949</v>
      </c>
      <c r="H782" s="19">
        <v>0.657534247</v>
      </c>
      <c r="I782" s="1" t="s">
        <v>8807</v>
      </c>
      <c r="J782" s="19">
        <v>27.5</v>
      </c>
      <c r="K782" s="1" t="s">
        <v>8808</v>
      </c>
      <c r="L782" s="1" t="s">
        <v>2968</v>
      </c>
      <c r="M782" s="1" t="s">
        <v>2953</v>
      </c>
      <c r="N782" s="1" t="s">
        <v>8809</v>
      </c>
      <c r="O782" s="16" t="s">
        <v>8810</v>
      </c>
      <c r="P782" s="17" t="s">
        <v>16</v>
      </c>
      <c r="Q782" s="18" t="s">
        <v>2305</v>
      </c>
      <c r="R782" s="1" t="s">
        <v>8811</v>
      </c>
      <c r="S782" s="1" t="s">
        <v>1690</v>
      </c>
      <c r="T782" s="1" t="s">
        <v>1690</v>
      </c>
      <c r="U782" s="1" t="s">
        <v>1721</v>
      </c>
      <c r="V782" s="30">
        <f>VLOOKUP(B782,AC:AE, 3, FALSE)</f>
      </c>
      <c r="W782" s="1" t="s">
        <v>86</v>
      </c>
      <c r="X782" s="6"/>
      <c r="Y782" s="6"/>
      <c r="Z782" s="6"/>
      <c r="AA782" s="6"/>
      <c r="AB782" s="6"/>
      <c r="AC782" s="6"/>
      <c r="AD782" s="6"/>
      <c r="AE782" s="6"/>
      <c r="AF782" s="6"/>
      <c r="AG782" s="6"/>
      <c r="AH782" s="6"/>
      <c r="AI782" s="6"/>
      <c r="AJ782" s="6"/>
      <c r="AK782" s="3"/>
      <c r="AL782" s="6"/>
      <c r="AM782" s="6"/>
      <c r="AN782" s="6"/>
      <c r="AO782" s="6"/>
      <c r="AP782" s="6"/>
      <c r="AQ782" s="6"/>
      <c r="AR782" s="6"/>
      <c r="AS782" s="6"/>
      <c r="AT782" s="6"/>
      <c r="AU782" s="6"/>
      <c r="AV782" s="32"/>
      <c r="AW782" s="32"/>
      <c r="AX782" s="6"/>
      <c r="AY782" s="6"/>
      <c r="AZ782" s="6"/>
      <c r="BA782" s="6"/>
      <c r="BB782" s="6"/>
      <c r="BC782" s="6"/>
      <c r="BD782" s="3"/>
    </row>
    <row x14ac:dyDescent="0.25" r="783" customHeight="1" ht="15.75">
      <c r="A783" s="17" t="s">
        <v>16</v>
      </c>
      <c r="B783" s="15" t="s">
        <v>1670</v>
      </c>
      <c r="C783" s="1" t="s">
        <v>8812</v>
      </c>
      <c r="D783" s="1" t="s">
        <v>8813</v>
      </c>
      <c r="E783" s="1" t="s">
        <v>8814</v>
      </c>
      <c r="F783" s="1" t="s">
        <v>8815</v>
      </c>
      <c r="G783" s="1" t="s">
        <v>2949</v>
      </c>
      <c r="H783" s="2">
        <v>1</v>
      </c>
      <c r="I783" s="1" t="s">
        <v>8816</v>
      </c>
      <c r="J783" s="14"/>
      <c r="K783" s="6"/>
      <c r="L783" s="6"/>
      <c r="M783" s="6"/>
      <c r="N783" s="6"/>
      <c r="O783" s="16"/>
      <c r="P783" s="17" t="s">
        <v>16</v>
      </c>
      <c r="Q783" s="18" t="s">
        <v>1671</v>
      </c>
      <c r="R783" s="1" t="s">
        <v>1672</v>
      </c>
      <c r="S783" s="1" t="s">
        <v>1684</v>
      </c>
      <c r="T783" s="1" t="s">
        <v>1685</v>
      </c>
      <c r="U783" s="6"/>
      <c r="V783" s="30">
        <f>VLOOKUP(B783,AC:AE, 3, FALSE)</f>
      </c>
      <c r="W783" s="1" t="s">
        <v>86</v>
      </c>
      <c r="X783" s="6"/>
      <c r="Y783" s="6"/>
      <c r="Z783" s="6"/>
      <c r="AA783" s="6"/>
      <c r="AB783" s="6"/>
      <c r="AC783" s="6"/>
      <c r="AD783" s="6"/>
      <c r="AE783" s="6"/>
      <c r="AF783" s="6"/>
      <c r="AG783" s="6"/>
      <c r="AH783" s="6"/>
      <c r="AI783" s="6"/>
      <c r="AJ783" s="6"/>
      <c r="AK783" s="3"/>
      <c r="AL783" s="6"/>
      <c r="AM783" s="6"/>
      <c r="AN783" s="6"/>
      <c r="AO783" s="6"/>
      <c r="AP783" s="6"/>
      <c r="AQ783" s="6"/>
      <c r="AR783" s="6"/>
      <c r="AS783" s="6"/>
      <c r="AT783" s="6"/>
      <c r="AU783" s="6"/>
      <c r="AV783" s="32"/>
      <c r="AW783" s="32"/>
      <c r="AX783" s="6"/>
      <c r="AY783" s="6"/>
      <c r="AZ783" s="6"/>
      <c r="BA783" s="6"/>
      <c r="BB783" s="6"/>
      <c r="BC783" s="6"/>
      <c r="BD78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1000"/>
  <sheetViews>
    <sheetView workbookViewId="0"/>
  </sheetViews>
  <sheetFormatPr defaultRowHeight="15" x14ac:dyDescent="0.25"/>
  <cols>
    <col min="1" max="1" style="23" width="10.576428571428572" customWidth="1" bestFit="1"/>
    <col min="2" max="2" style="23" width="10.576428571428572" customWidth="1" bestFit="1"/>
    <col min="3" max="3" style="23" width="10.576428571428572" customWidth="1" bestFit="1"/>
    <col min="4" max="4" style="23" width="10.576428571428572" customWidth="1" bestFit="1"/>
    <col min="5" max="5" style="23" width="10.576428571428572" customWidth="1" bestFit="1"/>
    <col min="6" max="6" style="23" width="10.576428571428572" customWidth="1" bestFit="1"/>
    <col min="7" max="7" style="23" width="10.576428571428572" customWidth="1" bestFit="1"/>
    <col min="8" max="8" style="23" width="10.576428571428572" customWidth="1" bestFit="1"/>
    <col min="9" max="9" style="23" width="43.71928571428572" customWidth="1" bestFit="1"/>
    <col min="10" max="10" style="23" width="10.576428571428572" customWidth="1" bestFit="1"/>
    <col min="11" max="11" style="23" width="35.71928571428572" customWidth="1" bestFit="1"/>
    <col min="12" max="12" style="23" width="49.71928571428572" customWidth="1" bestFit="1"/>
    <col min="13" max="13" style="24" width="12.43357142857143" customWidth="1" bestFit="1"/>
    <col min="14" max="14" style="23" width="12.43357142857143" customWidth="1" bestFit="1"/>
    <col min="15" max="15" style="23" width="12.43357142857143" customWidth="1" bestFit="1"/>
    <col min="16" max="16" style="23" width="12.43357142857143" customWidth="1" bestFit="1"/>
    <col min="17" max="17" style="23" width="12.43357142857143" customWidth="1" bestFit="1"/>
    <col min="18" max="18" style="24" width="12.43357142857143" customWidth="1" bestFit="1"/>
    <col min="19" max="19" style="23" width="12.43357142857143" customWidth="1" bestFit="1"/>
    <col min="20" max="20" style="23" width="12.43357142857143" customWidth="1" bestFit="1"/>
    <col min="21" max="21" style="23" width="12.43357142857143" customWidth="1" bestFit="1"/>
    <col min="22" max="22" style="24" width="12.43357142857143" customWidth="1" bestFit="1"/>
  </cols>
  <sheetData>
    <row x14ac:dyDescent="0.25" r="1" customHeight="1" ht="15.75">
      <c r="A1" s="7" t="s">
        <v>3</v>
      </c>
      <c r="B1" s="8" t="s">
        <v>4</v>
      </c>
      <c r="C1" s="9" t="s">
        <v>5</v>
      </c>
      <c r="D1" s="10" t="s">
        <v>3</v>
      </c>
      <c r="E1" s="10"/>
      <c r="F1" s="10" t="s">
        <v>1673</v>
      </c>
      <c r="G1" s="10" t="s">
        <v>1674</v>
      </c>
      <c r="H1" s="10" t="s">
        <v>1675</v>
      </c>
      <c r="I1" s="10" t="s">
        <v>8</v>
      </c>
      <c r="J1" s="6"/>
      <c r="K1" s="6"/>
      <c r="L1" s="10" t="s">
        <v>1676</v>
      </c>
      <c r="M1" s="11" t="s">
        <v>1677</v>
      </c>
      <c r="N1" s="6"/>
      <c r="O1" s="6"/>
      <c r="P1" s="6"/>
      <c r="Q1" s="10" t="s">
        <v>1676</v>
      </c>
      <c r="R1" s="12" t="s">
        <v>1678</v>
      </c>
      <c r="S1" s="6"/>
      <c r="T1" s="6"/>
      <c r="U1" s="1" t="s">
        <v>1676</v>
      </c>
      <c r="V1" s="12" t="s">
        <v>1678</v>
      </c>
    </row>
    <row x14ac:dyDescent="0.25" r="2" customHeight="1" ht="15.75">
      <c r="A2" s="15" t="s">
        <v>1679</v>
      </c>
      <c r="B2" s="16" t="s">
        <v>1680</v>
      </c>
      <c r="C2" s="17" t="s">
        <v>1681</v>
      </c>
      <c r="D2" s="18" t="s">
        <v>1682</v>
      </c>
      <c r="E2" s="1" t="s">
        <v>1683</v>
      </c>
      <c r="F2" s="1" t="s">
        <v>1684</v>
      </c>
      <c r="G2" s="1" t="s">
        <v>1685</v>
      </c>
      <c r="H2" s="6"/>
      <c r="I2" s="1" t="s">
        <v>125</v>
      </c>
      <c r="J2" s="6"/>
      <c r="K2" s="6"/>
      <c r="L2" s="1" t="s">
        <v>61</v>
      </c>
      <c r="M2" s="2">
        <f>COUNTIF(I:I, L2)</f>
      </c>
      <c r="N2" s="6"/>
      <c r="O2" s="6"/>
      <c r="P2" s="6"/>
      <c r="Q2" s="1" t="s">
        <v>61</v>
      </c>
      <c r="R2" s="2">
        <f>COUNTIFS(I:I, Q2, G:G, $G$2)</f>
      </c>
      <c r="S2" s="6"/>
      <c r="T2" s="6"/>
      <c r="U2" s="1" t="s">
        <v>61</v>
      </c>
      <c r="V2" s="2">
        <v>41</v>
      </c>
    </row>
    <row x14ac:dyDescent="0.25" r="3" customHeight="1" ht="15.75">
      <c r="A3" s="15" t="s">
        <v>1686</v>
      </c>
      <c r="B3" s="16" t="s">
        <v>1687</v>
      </c>
      <c r="C3" s="17" t="s">
        <v>1681</v>
      </c>
      <c r="D3" s="18" t="s">
        <v>1688</v>
      </c>
      <c r="E3" s="1" t="s">
        <v>1689</v>
      </c>
      <c r="F3" s="1" t="s">
        <v>1690</v>
      </c>
      <c r="G3" s="1" t="s">
        <v>1690</v>
      </c>
      <c r="H3" s="6"/>
      <c r="I3" s="1" t="s">
        <v>35</v>
      </c>
      <c r="J3" s="6"/>
      <c r="K3" s="6"/>
      <c r="L3" s="1" t="s">
        <v>116</v>
      </c>
      <c r="M3" s="2">
        <f>COUNTIF(I:I, L3)</f>
      </c>
      <c r="N3" s="6"/>
      <c r="O3" s="6"/>
      <c r="P3" s="6"/>
      <c r="Q3" s="1" t="s">
        <v>66</v>
      </c>
      <c r="R3" s="2">
        <f>COUNTIFS(I:I, Q3, G:G, $G$2)</f>
      </c>
      <c r="S3" s="6"/>
      <c r="T3" s="6"/>
      <c r="U3" s="1" t="s">
        <v>66</v>
      </c>
      <c r="V3" s="2">
        <v>28</v>
      </c>
    </row>
    <row x14ac:dyDescent="0.25" r="4" customHeight="1" ht="15.75">
      <c r="A4" s="15" t="s">
        <v>1691</v>
      </c>
      <c r="B4" s="16" t="s">
        <v>1692</v>
      </c>
      <c r="C4" s="17" t="s">
        <v>1693</v>
      </c>
      <c r="D4" s="18" t="s">
        <v>1694</v>
      </c>
      <c r="E4" s="1" t="s">
        <v>1695</v>
      </c>
      <c r="F4" s="1" t="s">
        <v>1684</v>
      </c>
      <c r="G4" s="1" t="s">
        <v>1685</v>
      </c>
      <c r="H4" s="6"/>
      <c r="I4" s="1" t="s">
        <v>108</v>
      </c>
      <c r="J4" s="6"/>
      <c r="K4" s="6"/>
      <c r="L4" s="1" t="s">
        <v>66</v>
      </c>
      <c r="M4" s="2">
        <f>COUNTIF(I:I, L4)</f>
      </c>
      <c r="N4" s="6"/>
      <c r="O4" s="6"/>
      <c r="P4" s="6"/>
      <c r="Q4" s="1" t="s">
        <v>108</v>
      </c>
      <c r="R4" s="2">
        <f>COUNTIFS(I:I, Q4, G:G, $G$2)</f>
      </c>
      <c r="S4" s="6"/>
      <c r="T4" s="6"/>
      <c r="U4" s="1" t="s">
        <v>108</v>
      </c>
      <c r="V4" s="2">
        <v>26</v>
      </c>
    </row>
    <row x14ac:dyDescent="0.25" r="5" customHeight="1" ht="15.75">
      <c r="A5" s="15" t="s">
        <v>1696</v>
      </c>
      <c r="B5" s="16" t="s">
        <v>1697</v>
      </c>
      <c r="C5" s="17" t="s">
        <v>1693</v>
      </c>
      <c r="D5" s="18" t="s">
        <v>1698</v>
      </c>
      <c r="E5" s="1" t="s">
        <v>1699</v>
      </c>
      <c r="F5" s="1" t="s">
        <v>1690</v>
      </c>
      <c r="G5" s="1" t="s">
        <v>1690</v>
      </c>
      <c r="H5" s="6"/>
      <c r="I5" s="1" t="s">
        <v>66</v>
      </c>
      <c r="J5" s="6"/>
      <c r="K5" s="6"/>
      <c r="L5" s="1" t="s">
        <v>108</v>
      </c>
      <c r="M5" s="2">
        <f>COUNTIF(I:I, L5)</f>
      </c>
      <c r="N5" s="6"/>
      <c r="O5" s="6"/>
      <c r="P5" s="6"/>
      <c r="Q5" s="1" t="s">
        <v>26</v>
      </c>
      <c r="R5" s="2">
        <f>COUNTIFS(I:I, Q5, G:G, $G$2)</f>
      </c>
      <c r="S5" s="6"/>
      <c r="T5" s="6"/>
      <c r="U5" s="1" t="s">
        <v>26</v>
      </c>
      <c r="V5" s="2">
        <v>25</v>
      </c>
    </row>
    <row x14ac:dyDescent="0.25" r="6" customHeight="1" ht="15.75">
      <c r="A6" s="15" t="s">
        <v>1700</v>
      </c>
      <c r="B6" s="16" t="s">
        <v>1701</v>
      </c>
      <c r="C6" s="17" t="s">
        <v>1681</v>
      </c>
      <c r="D6" s="18" t="s">
        <v>1702</v>
      </c>
      <c r="E6" s="1" t="s">
        <v>1703</v>
      </c>
      <c r="F6" s="1" t="s">
        <v>1684</v>
      </c>
      <c r="G6" s="1" t="s">
        <v>1685</v>
      </c>
      <c r="H6" s="6"/>
      <c r="I6" s="1" t="s">
        <v>61</v>
      </c>
      <c r="J6" s="6"/>
      <c r="K6" s="6"/>
      <c r="L6" s="1" t="s">
        <v>75</v>
      </c>
      <c r="M6" s="2">
        <f>COUNTIF(I:I, L6)</f>
      </c>
      <c r="N6" s="6"/>
      <c r="O6" s="6"/>
      <c r="P6" s="6"/>
      <c r="Q6" s="1" t="s">
        <v>116</v>
      </c>
      <c r="R6" s="2">
        <f>COUNTIFS(I:I, Q6, G:G, $G$2)</f>
      </c>
      <c r="S6" s="6"/>
      <c r="T6" s="6"/>
      <c r="U6" s="1" t="s">
        <v>116</v>
      </c>
      <c r="V6" s="2">
        <v>23</v>
      </c>
    </row>
    <row x14ac:dyDescent="0.25" r="7" customHeight="1" ht="15.75">
      <c r="A7" s="15" t="s">
        <v>1704</v>
      </c>
      <c r="B7" s="16" t="s">
        <v>1705</v>
      </c>
      <c r="C7" s="17" t="s">
        <v>1681</v>
      </c>
      <c r="D7" s="18" t="s">
        <v>1706</v>
      </c>
      <c r="E7" s="1" t="s">
        <v>1707</v>
      </c>
      <c r="F7" s="1" t="s">
        <v>1708</v>
      </c>
      <c r="G7" s="1" t="s">
        <v>1685</v>
      </c>
      <c r="H7" s="6"/>
      <c r="I7" s="1" t="s">
        <v>75</v>
      </c>
      <c r="J7" s="6"/>
      <c r="K7" s="6"/>
      <c r="L7" s="1" t="s">
        <v>26</v>
      </c>
      <c r="M7" s="2">
        <f>COUNTIF(I:I, L7)</f>
      </c>
      <c r="N7" s="6"/>
      <c r="O7" s="6"/>
      <c r="P7" s="6"/>
      <c r="Q7" s="1" t="s">
        <v>75</v>
      </c>
      <c r="R7" s="2">
        <f>COUNTIFS(I:I, Q7, G:G, $G$2)</f>
      </c>
      <c r="S7" s="6"/>
      <c r="T7" s="6"/>
      <c r="U7" s="1" t="s">
        <v>75</v>
      </c>
      <c r="V7" s="2">
        <v>22</v>
      </c>
    </row>
    <row x14ac:dyDescent="0.25" r="8" customHeight="1" ht="15.75">
      <c r="A8" s="15" t="s">
        <v>1709</v>
      </c>
      <c r="B8" s="16" t="s">
        <v>1710</v>
      </c>
      <c r="C8" s="17" t="s">
        <v>1681</v>
      </c>
      <c r="D8" s="18" t="s">
        <v>1711</v>
      </c>
      <c r="E8" s="1" t="s">
        <v>1712</v>
      </c>
      <c r="F8" s="1" t="s">
        <v>1684</v>
      </c>
      <c r="G8" s="1" t="s">
        <v>1685</v>
      </c>
      <c r="H8" s="6"/>
      <c r="I8" s="1" t="s">
        <v>61</v>
      </c>
      <c r="J8" s="6"/>
      <c r="K8" s="6"/>
      <c r="L8" s="1" t="s">
        <v>125</v>
      </c>
      <c r="M8" s="2">
        <f>COUNTIF(I:I, L8)</f>
      </c>
      <c r="N8" s="6"/>
      <c r="O8" s="6"/>
      <c r="P8" s="6"/>
      <c r="Q8" s="1" t="s">
        <v>125</v>
      </c>
      <c r="R8" s="2">
        <f>COUNTIFS(I:I, Q8, G:G, $G$2)</f>
      </c>
      <c r="S8" s="6"/>
      <c r="T8" s="6"/>
      <c r="U8" s="1" t="s">
        <v>125</v>
      </c>
      <c r="V8" s="2">
        <v>19</v>
      </c>
    </row>
    <row x14ac:dyDescent="0.25" r="9" customHeight="1" ht="15.75">
      <c r="A9" s="15" t="s">
        <v>1713</v>
      </c>
      <c r="B9" s="16" t="s">
        <v>1714</v>
      </c>
      <c r="C9" s="17" t="s">
        <v>1693</v>
      </c>
      <c r="D9" s="18" t="s">
        <v>1715</v>
      </c>
      <c r="E9" s="1" t="s">
        <v>1716</v>
      </c>
      <c r="F9" s="1" t="s">
        <v>1684</v>
      </c>
      <c r="G9" s="1" t="s">
        <v>1685</v>
      </c>
      <c r="H9" s="6"/>
      <c r="I9" s="1" t="s">
        <v>35</v>
      </c>
      <c r="J9" s="6"/>
      <c r="K9" s="6"/>
      <c r="L9" s="1" t="s">
        <v>74</v>
      </c>
      <c r="M9" s="2">
        <f>COUNTIF(I:I, L9)</f>
      </c>
      <c r="N9" s="6"/>
      <c r="O9" s="6"/>
      <c r="P9" s="6"/>
      <c r="Q9" s="1" t="s">
        <v>62</v>
      </c>
      <c r="R9" s="2">
        <f>COUNTIFS(I:I, Q9, G:G, $G$2)</f>
      </c>
      <c r="S9" s="6"/>
      <c r="T9" s="6"/>
      <c r="U9" s="1" t="s">
        <v>62</v>
      </c>
      <c r="V9" s="2">
        <v>13</v>
      </c>
    </row>
    <row x14ac:dyDescent="0.25" r="10" customHeight="1" ht="15.75">
      <c r="A10" s="15" t="s">
        <v>1717</v>
      </c>
      <c r="B10" s="16" t="s">
        <v>1718</v>
      </c>
      <c r="C10" s="17" t="s">
        <v>1693</v>
      </c>
      <c r="D10" s="18" t="s">
        <v>1719</v>
      </c>
      <c r="E10" s="1" t="s">
        <v>1720</v>
      </c>
      <c r="F10" s="1" t="s">
        <v>1721</v>
      </c>
      <c r="G10" s="1" t="s">
        <v>1685</v>
      </c>
      <c r="H10" s="6"/>
      <c r="I10" s="1" t="s">
        <v>61</v>
      </c>
      <c r="J10" s="6"/>
      <c r="K10" s="6"/>
      <c r="L10" s="1" t="s">
        <v>35</v>
      </c>
      <c r="M10" s="2">
        <f>COUNTIF(I:I, L10)</f>
      </c>
      <c r="N10" s="6"/>
      <c r="O10" s="6"/>
      <c r="P10" s="6"/>
      <c r="Q10" s="1" t="s">
        <v>35</v>
      </c>
      <c r="R10" s="2">
        <f>COUNTIFS(I:I, Q10, G:G, $G$2)</f>
      </c>
      <c r="S10" s="6"/>
      <c r="T10" s="6"/>
      <c r="U10" s="1" t="s">
        <v>35</v>
      </c>
      <c r="V10" s="2">
        <v>12</v>
      </c>
    </row>
    <row x14ac:dyDescent="0.25" r="11" customHeight="1" ht="15.75">
      <c r="A11" s="15" t="s">
        <v>1722</v>
      </c>
      <c r="B11" s="16" t="s">
        <v>1723</v>
      </c>
      <c r="C11" s="17" t="s">
        <v>1693</v>
      </c>
      <c r="D11" s="18" t="s">
        <v>1724</v>
      </c>
      <c r="E11" s="1" t="s">
        <v>1725</v>
      </c>
      <c r="F11" s="1" t="s">
        <v>1690</v>
      </c>
      <c r="G11" s="1" t="s">
        <v>1690</v>
      </c>
      <c r="H11" s="6"/>
      <c r="I11" s="1" t="s">
        <v>20</v>
      </c>
      <c r="J11" s="6"/>
      <c r="K11" s="6"/>
      <c r="L11" s="1" t="s">
        <v>62</v>
      </c>
      <c r="M11" s="2">
        <f>COUNTIF(I:I, L11)</f>
      </c>
      <c r="N11" s="6"/>
      <c r="O11" s="6"/>
      <c r="P11" s="6"/>
      <c r="Q11" s="1" t="s">
        <v>74</v>
      </c>
      <c r="R11" s="2">
        <f>COUNTIFS(I:I, Q11, G:G, $G$2)</f>
      </c>
      <c r="S11" s="6"/>
      <c r="T11" s="6"/>
      <c r="U11" s="1" t="s">
        <v>74</v>
      </c>
      <c r="V11" s="2">
        <v>12</v>
      </c>
    </row>
    <row x14ac:dyDescent="0.25" r="12" customHeight="1" ht="15.75">
      <c r="A12" s="15" t="s">
        <v>1726</v>
      </c>
      <c r="B12" s="16" t="s">
        <v>1727</v>
      </c>
      <c r="C12" s="17" t="s">
        <v>1681</v>
      </c>
      <c r="D12" s="18" t="s">
        <v>1728</v>
      </c>
      <c r="E12" s="1" t="s">
        <v>1729</v>
      </c>
      <c r="F12" s="1" t="s">
        <v>1721</v>
      </c>
      <c r="G12" s="1" t="s">
        <v>1685</v>
      </c>
      <c r="H12" s="6"/>
      <c r="I12" s="1" t="s">
        <v>125</v>
      </c>
      <c r="J12" s="6"/>
      <c r="K12" s="6"/>
      <c r="L12" s="1" t="s">
        <v>19</v>
      </c>
      <c r="M12" s="2">
        <f>COUNTIF(I:I, L12)</f>
      </c>
      <c r="N12" s="6"/>
      <c r="O12" s="6"/>
      <c r="P12" s="6"/>
      <c r="Q12" s="1" t="s">
        <v>19</v>
      </c>
      <c r="R12" s="2">
        <f>COUNTIFS(I:I, Q12, G:G, $G$2)</f>
      </c>
      <c r="S12" s="6"/>
      <c r="T12" s="6"/>
      <c r="U12" s="1" t="s">
        <v>19</v>
      </c>
      <c r="V12" s="2">
        <v>11</v>
      </c>
    </row>
    <row x14ac:dyDescent="0.25" r="13" customHeight="1" ht="15.75">
      <c r="A13" s="15" t="s">
        <v>1730</v>
      </c>
      <c r="B13" s="16" t="s">
        <v>1731</v>
      </c>
      <c r="C13" s="17" t="s">
        <v>1681</v>
      </c>
      <c r="D13" s="18" t="s">
        <v>1732</v>
      </c>
      <c r="E13" s="1" t="s">
        <v>1733</v>
      </c>
      <c r="F13" s="1" t="s">
        <v>1690</v>
      </c>
      <c r="G13" s="1" t="s">
        <v>1690</v>
      </c>
      <c r="H13" s="6"/>
      <c r="I13" s="1" t="s">
        <v>62</v>
      </c>
      <c r="J13" s="6"/>
      <c r="K13" s="6"/>
      <c r="L13" s="1" t="s">
        <v>42</v>
      </c>
      <c r="M13" s="2">
        <f>COUNTIF(I:I, L13)</f>
      </c>
      <c r="N13" s="6"/>
      <c r="O13" s="6"/>
      <c r="P13" s="6"/>
      <c r="Q13" s="1" t="s">
        <v>134</v>
      </c>
      <c r="R13" s="2">
        <f>COUNTIFS(I:I, Q13, G:G, $G$2)</f>
      </c>
      <c r="S13" s="6"/>
      <c r="T13" s="6"/>
      <c r="U13" s="1" t="s">
        <v>134</v>
      </c>
      <c r="V13" s="2">
        <v>8</v>
      </c>
    </row>
    <row x14ac:dyDescent="0.25" r="14" customHeight="1" ht="15.75">
      <c r="A14" s="15" t="s">
        <v>1734</v>
      </c>
      <c r="B14" s="16" t="s">
        <v>1735</v>
      </c>
      <c r="C14" s="17" t="s">
        <v>1681</v>
      </c>
      <c r="D14" s="18" t="s">
        <v>1736</v>
      </c>
      <c r="E14" s="1" t="s">
        <v>1737</v>
      </c>
      <c r="F14" s="1" t="s">
        <v>1721</v>
      </c>
      <c r="G14" s="1" t="s">
        <v>1685</v>
      </c>
      <c r="H14" s="6"/>
      <c r="I14" s="1" t="s">
        <v>125</v>
      </c>
      <c r="J14" s="6"/>
      <c r="K14" s="6"/>
      <c r="L14" s="1" t="s">
        <v>134</v>
      </c>
      <c r="M14" s="2">
        <f>COUNTIF(I:I, L14)</f>
      </c>
      <c r="N14" s="6"/>
      <c r="O14" s="6"/>
      <c r="P14" s="6"/>
      <c r="Q14" s="1" t="s">
        <v>42</v>
      </c>
      <c r="R14" s="2">
        <f>COUNTIFS(I:I, Q14, G:G, $G$2)</f>
      </c>
      <c r="S14" s="6"/>
      <c r="T14" s="6"/>
      <c r="U14" s="1" t="s">
        <v>42</v>
      </c>
      <c r="V14" s="2">
        <v>6</v>
      </c>
    </row>
    <row x14ac:dyDescent="0.25" r="15" customHeight="1" ht="15.75">
      <c r="A15" s="15" t="s">
        <v>1738</v>
      </c>
      <c r="B15" s="16" t="s">
        <v>1739</v>
      </c>
      <c r="C15" s="17" t="s">
        <v>1681</v>
      </c>
      <c r="D15" s="18" t="s">
        <v>1740</v>
      </c>
      <c r="E15" s="1" t="s">
        <v>1741</v>
      </c>
      <c r="F15" s="1" t="s">
        <v>1684</v>
      </c>
      <c r="G15" s="1" t="s">
        <v>1685</v>
      </c>
      <c r="H15" s="6"/>
      <c r="I15" s="1" t="s">
        <v>108</v>
      </c>
      <c r="J15" s="6"/>
      <c r="K15" s="6"/>
      <c r="L15" s="1" t="s">
        <v>55</v>
      </c>
      <c r="M15" s="2">
        <f>COUNTIF(I:I, L15)</f>
      </c>
      <c r="N15" s="6"/>
      <c r="O15" s="6"/>
      <c r="P15" s="6"/>
      <c r="Q15" s="1" t="s">
        <v>55</v>
      </c>
      <c r="R15" s="2">
        <f>COUNTIFS(I:I, Q15, G:G, $G$2)</f>
      </c>
      <c r="S15" s="6"/>
      <c r="T15" s="6"/>
      <c r="U15" s="1" t="s">
        <v>55</v>
      </c>
      <c r="V15" s="2">
        <v>6</v>
      </c>
    </row>
    <row x14ac:dyDescent="0.25" r="16" customHeight="1" ht="15.75">
      <c r="A16" s="15" t="s">
        <v>1742</v>
      </c>
      <c r="B16" s="16" t="s">
        <v>1743</v>
      </c>
      <c r="C16" s="17" t="s">
        <v>1693</v>
      </c>
      <c r="D16" s="18" t="s">
        <v>1744</v>
      </c>
      <c r="E16" s="1" t="s">
        <v>1745</v>
      </c>
      <c r="F16" s="1" t="s">
        <v>1746</v>
      </c>
      <c r="G16" s="1" t="s">
        <v>1685</v>
      </c>
      <c r="H16" s="6"/>
      <c r="I16" s="1" t="s">
        <v>108</v>
      </c>
      <c r="J16" s="6"/>
      <c r="K16" s="6"/>
      <c r="L16" s="1" t="s">
        <v>99</v>
      </c>
      <c r="M16" s="2">
        <f>COUNTIF(I:I, L16)</f>
      </c>
      <c r="N16" s="6"/>
      <c r="O16" s="6"/>
      <c r="P16" s="6"/>
      <c r="Q16" s="1" t="s">
        <v>99</v>
      </c>
      <c r="R16" s="2">
        <f>COUNTIFS(I:I, Q16, G:G, $G$2)</f>
      </c>
      <c r="S16" s="6"/>
      <c r="T16" s="6"/>
      <c r="U16" s="1" t="s">
        <v>99</v>
      </c>
      <c r="V16" s="2">
        <v>4</v>
      </c>
    </row>
    <row x14ac:dyDescent="0.25" r="17" customHeight="1" ht="15.75">
      <c r="A17" s="15" t="s">
        <v>1747</v>
      </c>
      <c r="B17" s="16" t="s">
        <v>1748</v>
      </c>
      <c r="C17" s="17" t="s">
        <v>1681</v>
      </c>
      <c r="D17" s="18" t="s">
        <v>1749</v>
      </c>
      <c r="E17" s="1" t="s">
        <v>1750</v>
      </c>
      <c r="F17" s="1" t="s">
        <v>1684</v>
      </c>
      <c r="G17" s="1" t="s">
        <v>1685</v>
      </c>
      <c r="H17" s="6"/>
      <c r="I17" s="1" t="s">
        <v>116</v>
      </c>
      <c r="J17" s="6"/>
      <c r="K17" s="6"/>
      <c r="L17" s="1" t="s">
        <v>20</v>
      </c>
      <c r="M17" s="2">
        <f>COUNTIF(I:I, L17)</f>
      </c>
      <c r="N17" s="6"/>
      <c r="O17" s="6"/>
      <c r="P17" s="6"/>
      <c r="Q17" s="1" t="s">
        <v>49</v>
      </c>
      <c r="R17" s="2">
        <f>COUNTIFS(I:I, Q17, G:G, $G$2)</f>
      </c>
      <c r="S17" s="6"/>
      <c r="T17" s="6"/>
      <c r="U17" s="1" t="s">
        <v>49</v>
      </c>
      <c r="V17" s="2">
        <v>1</v>
      </c>
    </row>
    <row x14ac:dyDescent="0.25" r="18" customHeight="1" ht="15.75">
      <c r="A18" s="15" t="s">
        <v>1751</v>
      </c>
      <c r="B18" s="16" t="s">
        <v>1752</v>
      </c>
      <c r="C18" s="17" t="s">
        <v>1681</v>
      </c>
      <c r="D18" s="18" t="s">
        <v>1753</v>
      </c>
      <c r="E18" s="1" t="s">
        <v>1754</v>
      </c>
      <c r="F18" s="1" t="s">
        <v>1684</v>
      </c>
      <c r="G18" s="1" t="s">
        <v>1685</v>
      </c>
      <c r="H18" s="6"/>
      <c r="I18" s="1" t="s">
        <v>75</v>
      </c>
      <c r="J18" s="6"/>
      <c r="K18" s="6"/>
      <c r="L18" s="1" t="s">
        <v>149</v>
      </c>
      <c r="M18" s="2">
        <f>COUNTIF(I:I, L18)</f>
      </c>
      <c r="N18" s="6"/>
      <c r="O18" s="6"/>
      <c r="P18" s="6"/>
      <c r="Q18" s="1" t="s">
        <v>20</v>
      </c>
      <c r="R18" s="2">
        <f>COUNTIFS(I:I, Q18, G:G, $G$2)</f>
      </c>
      <c r="S18" s="6"/>
      <c r="T18" s="6"/>
      <c r="U18" s="1" t="s">
        <v>20</v>
      </c>
      <c r="V18" s="2">
        <v>1</v>
      </c>
    </row>
    <row x14ac:dyDescent="0.25" r="19" customHeight="1" ht="15.75">
      <c r="A19" s="15" t="s">
        <v>1755</v>
      </c>
      <c r="B19" s="16" t="s">
        <v>1756</v>
      </c>
      <c r="C19" s="17" t="s">
        <v>1681</v>
      </c>
      <c r="D19" s="18" t="s">
        <v>1757</v>
      </c>
      <c r="E19" s="1" t="s">
        <v>1758</v>
      </c>
      <c r="F19" s="1" t="s">
        <v>1684</v>
      </c>
      <c r="G19" s="1" t="s">
        <v>1685</v>
      </c>
      <c r="H19" s="6"/>
      <c r="I19" s="1" t="s">
        <v>42</v>
      </c>
      <c r="J19" s="6"/>
      <c r="K19" s="6"/>
      <c r="L19" s="1" t="s">
        <v>49</v>
      </c>
      <c r="M19" s="2">
        <f>COUNTIF(I:I, L19)</f>
      </c>
      <c r="N19" s="6"/>
      <c r="O19" s="6"/>
      <c r="P19" s="6"/>
      <c r="Q19" s="1" t="s">
        <v>149</v>
      </c>
      <c r="R19" s="2">
        <f>COUNTIFS(I:I, Q19, G:G, $G$2)</f>
      </c>
      <c r="S19" s="6"/>
      <c r="T19" s="6"/>
      <c r="U19" s="1" t="s">
        <v>149</v>
      </c>
      <c r="V19" s="2">
        <v>1</v>
      </c>
    </row>
    <row x14ac:dyDescent="0.25" r="20" customHeight="1" ht="15.75">
      <c r="A20" s="15" t="s">
        <v>1759</v>
      </c>
      <c r="B20" s="16" t="s">
        <v>1760</v>
      </c>
      <c r="C20" s="17" t="s">
        <v>1681</v>
      </c>
      <c r="D20" s="18" t="s">
        <v>1761</v>
      </c>
      <c r="E20" s="1" t="s">
        <v>1762</v>
      </c>
      <c r="F20" s="1" t="s">
        <v>1763</v>
      </c>
      <c r="G20" s="1" t="s">
        <v>1685</v>
      </c>
      <c r="H20" s="6"/>
      <c r="I20" s="1" t="s">
        <v>125</v>
      </c>
      <c r="J20" s="6"/>
      <c r="K20" s="6"/>
      <c r="L20" s="6"/>
      <c r="M20" s="2">
        <f>COUNTIF(I:I, L20)</f>
      </c>
      <c r="N20" s="6"/>
      <c r="O20" s="6"/>
      <c r="P20" s="6"/>
      <c r="Q20" s="6"/>
      <c r="R20" s="3"/>
      <c r="S20" s="6"/>
      <c r="T20" s="6"/>
      <c r="U20" s="6"/>
      <c r="V20" s="3"/>
    </row>
    <row x14ac:dyDescent="0.25" r="21" customHeight="1" ht="15.75">
      <c r="A21" s="15" t="s">
        <v>1764</v>
      </c>
      <c r="B21" s="16" t="s">
        <v>1765</v>
      </c>
      <c r="C21" s="17" t="s">
        <v>1681</v>
      </c>
      <c r="D21" s="18" t="s">
        <v>1766</v>
      </c>
      <c r="E21" s="1" t="s">
        <v>1767</v>
      </c>
      <c r="F21" s="1" t="s">
        <v>1684</v>
      </c>
      <c r="G21" s="1" t="s">
        <v>1685</v>
      </c>
      <c r="H21" s="6"/>
      <c r="I21" s="1" t="s">
        <v>62</v>
      </c>
      <c r="J21" s="6"/>
      <c r="K21" s="6"/>
      <c r="L21" s="6"/>
      <c r="M21" s="3"/>
      <c r="N21" s="6"/>
      <c r="O21" s="6"/>
      <c r="P21" s="6"/>
      <c r="Q21" s="6"/>
      <c r="R21" s="3"/>
      <c r="S21" s="6"/>
      <c r="T21" s="6"/>
      <c r="U21" s="6"/>
      <c r="V21" s="3"/>
    </row>
    <row x14ac:dyDescent="0.25" r="22" customHeight="1" ht="15.75">
      <c r="A22" s="15" t="s">
        <v>1768</v>
      </c>
      <c r="B22" s="16" t="s">
        <v>1769</v>
      </c>
      <c r="C22" s="17" t="s">
        <v>1681</v>
      </c>
      <c r="D22" s="18" t="s">
        <v>1770</v>
      </c>
      <c r="E22" s="1" t="s">
        <v>1771</v>
      </c>
      <c r="F22" s="1" t="s">
        <v>1721</v>
      </c>
      <c r="G22" s="1" t="s">
        <v>1685</v>
      </c>
      <c r="H22" s="6"/>
      <c r="I22" s="1" t="s">
        <v>61</v>
      </c>
      <c r="J22" s="6"/>
      <c r="K22" s="6"/>
      <c r="L22" s="6"/>
      <c r="M22" s="3"/>
      <c r="N22" s="6"/>
      <c r="O22" s="6"/>
      <c r="P22" s="6"/>
      <c r="Q22" s="6"/>
      <c r="R22" s="3"/>
      <c r="S22" s="6"/>
      <c r="T22" s="6"/>
      <c r="U22" s="6"/>
      <c r="V22" s="3"/>
    </row>
    <row x14ac:dyDescent="0.25" r="23" customHeight="1" ht="15.75">
      <c r="A23" s="15" t="s">
        <v>1772</v>
      </c>
      <c r="B23" s="16" t="s">
        <v>1773</v>
      </c>
      <c r="C23" s="17" t="s">
        <v>1693</v>
      </c>
      <c r="D23" s="18" t="s">
        <v>1774</v>
      </c>
      <c r="E23" s="1" t="s">
        <v>1038</v>
      </c>
      <c r="F23" s="1" t="s">
        <v>1721</v>
      </c>
      <c r="G23" s="1" t="s">
        <v>1685</v>
      </c>
      <c r="H23" s="6"/>
      <c r="I23" s="1" t="s">
        <v>108</v>
      </c>
      <c r="J23" s="6"/>
      <c r="K23" s="6"/>
      <c r="L23" s="6"/>
      <c r="M23" s="3"/>
      <c r="N23" s="6"/>
      <c r="O23" s="6"/>
      <c r="P23" s="6"/>
      <c r="Q23" s="6"/>
      <c r="R23" s="3"/>
      <c r="S23" s="6"/>
      <c r="T23" s="6"/>
      <c r="U23" s="6"/>
      <c r="V23" s="3"/>
    </row>
    <row x14ac:dyDescent="0.25" r="24" customHeight="1" ht="15.75">
      <c r="A24" s="15" t="s">
        <v>1775</v>
      </c>
      <c r="B24" s="16" t="s">
        <v>1776</v>
      </c>
      <c r="C24" s="17" t="s">
        <v>1681</v>
      </c>
      <c r="D24" s="18" t="s">
        <v>1777</v>
      </c>
      <c r="E24" s="1" t="s">
        <v>1778</v>
      </c>
      <c r="F24" s="1" t="s">
        <v>1690</v>
      </c>
      <c r="G24" s="1" t="s">
        <v>1690</v>
      </c>
      <c r="H24" s="6"/>
      <c r="I24" s="1" t="s">
        <v>66</v>
      </c>
      <c r="J24" s="6"/>
      <c r="K24" s="6"/>
      <c r="L24" s="6"/>
      <c r="M24" s="3"/>
      <c r="N24" s="6"/>
      <c r="O24" s="6"/>
      <c r="P24" s="6"/>
      <c r="Q24" s="6"/>
      <c r="R24" s="3"/>
      <c r="S24" s="6"/>
      <c r="T24" s="6"/>
      <c r="U24" s="6"/>
      <c r="V24" s="3"/>
    </row>
    <row x14ac:dyDescent="0.25" r="25" customHeight="1" ht="15.75">
      <c r="A25" s="15" t="s">
        <v>1779</v>
      </c>
      <c r="B25" s="16" t="s">
        <v>1780</v>
      </c>
      <c r="C25" s="17" t="s">
        <v>1681</v>
      </c>
      <c r="D25" s="18" t="s">
        <v>1781</v>
      </c>
      <c r="E25" s="1" t="s">
        <v>1782</v>
      </c>
      <c r="F25" s="1" t="s">
        <v>1721</v>
      </c>
      <c r="G25" s="1" t="s">
        <v>1685</v>
      </c>
      <c r="H25" s="6"/>
      <c r="I25" s="1" t="s">
        <v>26</v>
      </c>
      <c r="J25" s="6"/>
      <c r="K25" s="6"/>
      <c r="L25" s="6"/>
      <c r="M25" s="3"/>
      <c r="N25" s="6"/>
      <c r="O25" s="6"/>
      <c r="P25" s="6"/>
      <c r="Q25" s="6"/>
      <c r="R25" s="3"/>
      <c r="S25" s="6"/>
      <c r="T25" s="6"/>
      <c r="U25" s="6"/>
      <c r="V25" s="3"/>
    </row>
    <row x14ac:dyDescent="0.25" r="26" customHeight="1" ht="15.75">
      <c r="A26" s="15" t="s">
        <v>1783</v>
      </c>
      <c r="B26" s="16" t="s">
        <v>1784</v>
      </c>
      <c r="C26" s="17" t="s">
        <v>1681</v>
      </c>
      <c r="D26" s="18" t="s">
        <v>1785</v>
      </c>
      <c r="E26" s="1" t="s">
        <v>1786</v>
      </c>
      <c r="F26" s="1" t="s">
        <v>1684</v>
      </c>
      <c r="G26" s="1" t="s">
        <v>1685</v>
      </c>
      <c r="H26" s="6"/>
      <c r="I26" s="1" t="s">
        <v>116</v>
      </c>
      <c r="J26" s="6"/>
      <c r="K26" s="6"/>
      <c r="L26" s="6"/>
      <c r="M26" s="3"/>
      <c r="N26" s="6"/>
      <c r="O26" s="6"/>
      <c r="P26" s="6"/>
      <c r="Q26" s="6"/>
      <c r="R26" s="3"/>
      <c r="S26" s="6"/>
      <c r="T26" s="6"/>
      <c r="U26" s="6"/>
      <c r="V26" s="3"/>
    </row>
    <row x14ac:dyDescent="0.25" r="27" customHeight="1" ht="15.75">
      <c r="A27" s="15" t="s">
        <v>1787</v>
      </c>
      <c r="B27" s="16" t="s">
        <v>1788</v>
      </c>
      <c r="C27" s="17" t="s">
        <v>1681</v>
      </c>
      <c r="D27" s="18" t="s">
        <v>1789</v>
      </c>
      <c r="E27" s="1" t="s">
        <v>1790</v>
      </c>
      <c r="F27" s="1" t="s">
        <v>1684</v>
      </c>
      <c r="G27" s="1" t="s">
        <v>1685</v>
      </c>
      <c r="H27" s="6"/>
      <c r="I27" s="1" t="s">
        <v>61</v>
      </c>
      <c r="J27" s="6"/>
      <c r="K27" s="6"/>
      <c r="L27" s="6"/>
      <c r="M27" s="3"/>
      <c r="N27" s="6"/>
      <c r="O27" s="6"/>
      <c r="P27" s="6"/>
      <c r="Q27" s="6"/>
      <c r="R27" s="3"/>
      <c r="S27" s="6"/>
      <c r="T27" s="6"/>
      <c r="U27" s="6"/>
      <c r="V27" s="3"/>
    </row>
    <row x14ac:dyDescent="0.25" r="28" customHeight="1" ht="15.75">
      <c r="A28" s="15" t="s">
        <v>1791</v>
      </c>
      <c r="B28" s="16" t="s">
        <v>1792</v>
      </c>
      <c r="C28" s="17" t="s">
        <v>1681</v>
      </c>
      <c r="D28" s="18" t="s">
        <v>1111</v>
      </c>
      <c r="E28" s="1" t="s">
        <v>1741</v>
      </c>
      <c r="F28" s="1" t="s">
        <v>1684</v>
      </c>
      <c r="G28" s="1" t="s">
        <v>1685</v>
      </c>
      <c r="H28" s="6"/>
      <c r="I28" s="1" t="s">
        <v>108</v>
      </c>
      <c r="J28" s="6"/>
      <c r="K28" s="6"/>
      <c r="L28" s="6"/>
      <c r="M28" s="3"/>
      <c r="N28" s="6"/>
      <c r="O28" s="6"/>
      <c r="P28" s="6"/>
      <c r="Q28" s="6"/>
      <c r="R28" s="3"/>
      <c r="S28" s="6"/>
      <c r="T28" s="6"/>
      <c r="U28" s="6"/>
      <c r="V28" s="3"/>
    </row>
    <row x14ac:dyDescent="0.25" r="29" customHeight="1" ht="15.75">
      <c r="A29" s="15" t="s">
        <v>1793</v>
      </c>
      <c r="B29" s="16" t="s">
        <v>1794</v>
      </c>
      <c r="C29" s="17" t="s">
        <v>1693</v>
      </c>
      <c r="D29" s="18" t="s">
        <v>1795</v>
      </c>
      <c r="E29" s="1" t="s">
        <v>1796</v>
      </c>
      <c r="F29" s="1" t="s">
        <v>1690</v>
      </c>
      <c r="G29" s="1" t="s">
        <v>1690</v>
      </c>
      <c r="H29" s="6"/>
      <c r="I29" s="1" t="s">
        <v>116</v>
      </c>
      <c r="J29" s="6"/>
      <c r="K29" s="6"/>
      <c r="L29" s="6"/>
      <c r="M29" s="3"/>
      <c r="N29" s="6"/>
      <c r="O29" s="6"/>
      <c r="P29" s="6"/>
      <c r="Q29" s="6"/>
      <c r="R29" s="3"/>
      <c r="S29" s="6"/>
      <c r="T29" s="6"/>
      <c r="U29" s="6"/>
      <c r="V29" s="3"/>
    </row>
    <row x14ac:dyDescent="0.25" r="30" customHeight="1" ht="15.75">
      <c r="A30" s="15" t="s">
        <v>1797</v>
      </c>
      <c r="B30" s="16" t="s">
        <v>1798</v>
      </c>
      <c r="C30" s="17" t="s">
        <v>1681</v>
      </c>
      <c r="D30" s="18" t="s">
        <v>1799</v>
      </c>
      <c r="E30" s="1" t="s">
        <v>1800</v>
      </c>
      <c r="F30" s="1" t="s">
        <v>1684</v>
      </c>
      <c r="G30" s="1" t="s">
        <v>1685</v>
      </c>
      <c r="H30" s="6"/>
      <c r="I30" s="1" t="s">
        <v>61</v>
      </c>
      <c r="J30" s="6"/>
      <c r="K30" s="6"/>
      <c r="L30" s="6"/>
      <c r="M30" s="3"/>
      <c r="N30" s="6"/>
      <c r="O30" s="6"/>
      <c r="P30" s="6"/>
      <c r="Q30" s="6"/>
      <c r="R30" s="3"/>
      <c r="S30" s="6"/>
      <c r="T30" s="6"/>
      <c r="U30" s="6"/>
      <c r="V30" s="3"/>
    </row>
    <row x14ac:dyDescent="0.25" r="31" customHeight="1" ht="15.75">
      <c r="A31" s="15" t="s">
        <v>1801</v>
      </c>
      <c r="B31" s="16" t="s">
        <v>1802</v>
      </c>
      <c r="C31" s="17" t="s">
        <v>1681</v>
      </c>
      <c r="D31" s="18" t="s">
        <v>1803</v>
      </c>
      <c r="E31" s="1" t="s">
        <v>1804</v>
      </c>
      <c r="F31" s="1" t="s">
        <v>1690</v>
      </c>
      <c r="G31" s="1" t="s">
        <v>1690</v>
      </c>
      <c r="H31" s="6"/>
      <c r="I31" s="1" t="s">
        <v>99</v>
      </c>
      <c r="J31" s="6"/>
      <c r="K31" s="6"/>
      <c r="L31" s="6"/>
      <c r="M31" s="3"/>
      <c r="N31" s="6"/>
      <c r="O31" s="6"/>
      <c r="P31" s="6"/>
      <c r="Q31" s="6"/>
      <c r="R31" s="3"/>
      <c r="S31" s="6"/>
      <c r="T31" s="6"/>
      <c r="U31" s="6"/>
      <c r="V31" s="3"/>
    </row>
    <row x14ac:dyDescent="0.25" r="32" customHeight="1" ht="15.75">
      <c r="A32" s="15" t="s">
        <v>1805</v>
      </c>
      <c r="B32" s="16" t="s">
        <v>1806</v>
      </c>
      <c r="C32" s="17" t="s">
        <v>1681</v>
      </c>
      <c r="D32" s="18" t="s">
        <v>1807</v>
      </c>
      <c r="E32" s="1" t="s">
        <v>1808</v>
      </c>
      <c r="F32" s="1" t="s">
        <v>1721</v>
      </c>
      <c r="G32" s="1" t="s">
        <v>1685</v>
      </c>
      <c r="H32" s="6"/>
      <c r="I32" s="1" t="s">
        <v>108</v>
      </c>
      <c r="J32" s="6"/>
      <c r="K32" s="6"/>
      <c r="L32" s="6"/>
      <c r="M32" s="3"/>
      <c r="N32" s="6"/>
      <c r="O32" s="6"/>
      <c r="P32" s="6"/>
      <c r="Q32" s="6"/>
      <c r="R32" s="3"/>
      <c r="S32" s="6"/>
      <c r="T32" s="6"/>
      <c r="U32" s="6"/>
      <c r="V32" s="3"/>
    </row>
    <row x14ac:dyDescent="0.25" r="33" customHeight="1" ht="15.75">
      <c r="A33" s="15" t="s">
        <v>1809</v>
      </c>
      <c r="B33" s="16" t="s">
        <v>1810</v>
      </c>
      <c r="C33" s="17" t="s">
        <v>1681</v>
      </c>
      <c r="D33" s="18" t="s">
        <v>1811</v>
      </c>
      <c r="E33" s="1" t="s">
        <v>1812</v>
      </c>
      <c r="F33" s="1" t="s">
        <v>1721</v>
      </c>
      <c r="G33" s="1" t="s">
        <v>1685</v>
      </c>
      <c r="H33" s="6"/>
      <c r="I33" s="1" t="s">
        <v>75</v>
      </c>
      <c r="J33" s="6"/>
      <c r="K33" s="6"/>
      <c r="L33" s="6"/>
      <c r="M33" s="3"/>
      <c r="N33" s="6"/>
      <c r="O33" s="6"/>
      <c r="P33" s="6"/>
      <c r="Q33" s="6"/>
      <c r="R33" s="3"/>
      <c r="S33" s="6"/>
      <c r="T33" s="6"/>
      <c r="U33" s="6"/>
      <c r="V33" s="3"/>
    </row>
    <row x14ac:dyDescent="0.25" r="34" customHeight="1" ht="15.75">
      <c r="A34" s="15" t="s">
        <v>1813</v>
      </c>
      <c r="B34" s="16" t="s">
        <v>1814</v>
      </c>
      <c r="C34" s="17" t="s">
        <v>1681</v>
      </c>
      <c r="D34" s="18" t="s">
        <v>1815</v>
      </c>
      <c r="E34" s="1" t="s">
        <v>1816</v>
      </c>
      <c r="F34" s="1" t="s">
        <v>1684</v>
      </c>
      <c r="G34" s="1" t="s">
        <v>1685</v>
      </c>
      <c r="H34" s="6"/>
      <c r="I34" s="1" t="s">
        <v>66</v>
      </c>
      <c r="J34" s="6"/>
      <c r="K34" s="6"/>
      <c r="L34" s="6"/>
      <c r="M34" s="3"/>
      <c r="N34" s="6"/>
      <c r="O34" s="6"/>
      <c r="P34" s="6"/>
      <c r="Q34" s="6"/>
      <c r="R34" s="3"/>
      <c r="S34" s="6"/>
      <c r="T34" s="6"/>
      <c r="U34" s="6"/>
      <c r="V34" s="3"/>
    </row>
    <row x14ac:dyDescent="0.25" r="35" customHeight="1" ht="15.75">
      <c r="A35" s="15" t="s">
        <v>1817</v>
      </c>
      <c r="B35" s="16" t="s">
        <v>1818</v>
      </c>
      <c r="C35" s="17" t="s">
        <v>1681</v>
      </c>
      <c r="D35" s="18" t="s">
        <v>1819</v>
      </c>
      <c r="E35" s="1" t="s">
        <v>1820</v>
      </c>
      <c r="F35" s="1" t="s">
        <v>1684</v>
      </c>
      <c r="G35" s="1" t="s">
        <v>1685</v>
      </c>
      <c r="H35" s="6"/>
      <c r="I35" s="1" t="s">
        <v>116</v>
      </c>
      <c r="J35" s="6"/>
      <c r="K35" s="6"/>
      <c r="L35" s="6"/>
      <c r="M35" s="3"/>
      <c r="N35" s="6"/>
      <c r="O35" s="6"/>
      <c r="P35" s="6"/>
      <c r="Q35" s="6"/>
      <c r="R35" s="3"/>
      <c r="S35" s="6"/>
      <c r="T35" s="6"/>
      <c r="U35" s="6"/>
      <c r="V35" s="3"/>
    </row>
    <row x14ac:dyDescent="0.25" r="36" customHeight="1" ht="15.75">
      <c r="A36" s="15" t="s">
        <v>1821</v>
      </c>
      <c r="B36" s="16" t="s">
        <v>1822</v>
      </c>
      <c r="C36" s="17" t="s">
        <v>1681</v>
      </c>
      <c r="D36" s="18" t="s">
        <v>1823</v>
      </c>
      <c r="E36" s="1" t="s">
        <v>1824</v>
      </c>
      <c r="F36" s="1" t="s">
        <v>1684</v>
      </c>
      <c r="G36" s="1" t="s">
        <v>1685</v>
      </c>
      <c r="H36" s="6"/>
      <c r="I36" s="1" t="s">
        <v>66</v>
      </c>
      <c r="J36" s="6"/>
      <c r="K36" s="6"/>
      <c r="L36" s="6"/>
      <c r="M36" s="3"/>
      <c r="N36" s="6"/>
      <c r="O36" s="6"/>
      <c r="P36" s="6"/>
      <c r="Q36" s="6"/>
      <c r="R36" s="3"/>
      <c r="S36" s="6"/>
      <c r="T36" s="6"/>
      <c r="U36" s="6"/>
      <c r="V36" s="3"/>
    </row>
    <row x14ac:dyDescent="0.25" r="37" customHeight="1" ht="15.75">
      <c r="A37" s="15" t="s">
        <v>1825</v>
      </c>
      <c r="B37" s="16" t="s">
        <v>1826</v>
      </c>
      <c r="C37" s="17" t="s">
        <v>1681</v>
      </c>
      <c r="D37" s="18" t="s">
        <v>1827</v>
      </c>
      <c r="E37" s="1" t="s">
        <v>1828</v>
      </c>
      <c r="F37" s="1" t="s">
        <v>1690</v>
      </c>
      <c r="G37" s="1" t="s">
        <v>1690</v>
      </c>
      <c r="H37" s="6"/>
      <c r="I37" s="1" t="s">
        <v>66</v>
      </c>
      <c r="J37" s="6"/>
      <c r="K37" s="6"/>
      <c r="L37" s="6"/>
      <c r="M37" s="3"/>
      <c r="N37" s="6"/>
      <c r="O37" s="6"/>
      <c r="P37" s="6"/>
      <c r="Q37" s="6"/>
      <c r="R37" s="3"/>
      <c r="S37" s="6"/>
      <c r="T37" s="6"/>
      <c r="U37" s="6"/>
      <c r="V37" s="3"/>
    </row>
    <row x14ac:dyDescent="0.25" r="38" customHeight="1" ht="15.75">
      <c r="A38" s="15" t="s">
        <v>1829</v>
      </c>
      <c r="B38" s="16" t="s">
        <v>1830</v>
      </c>
      <c r="C38" s="17" t="s">
        <v>1681</v>
      </c>
      <c r="D38" s="18" t="s">
        <v>1831</v>
      </c>
      <c r="E38" s="1" t="s">
        <v>1832</v>
      </c>
      <c r="F38" s="1" t="s">
        <v>1690</v>
      </c>
      <c r="G38" s="1" t="s">
        <v>1690</v>
      </c>
      <c r="H38" s="6"/>
      <c r="I38" s="1" t="s">
        <v>116</v>
      </c>
      <c r="J38" s="6"/>
      <c r="K38" s="6"/>
      <c r="L38" s="6"/>
      <c r="M38" s="3"/>
      <c r="N38" s="6"/>
      <c r="O38" s="6"/>
      <c r="P38" s="6"/>
      <c r="Q38" s="6"/>
      <c r="R38" s="3"/>
      <c r="S38" s="6"/>
      <c r="T38" s="6"/>
      <c r="U38" s="6"/>
      <c r="V38" s="3"/>
    </row>
    <row x14ac:dyDescent="0.25" r="39" customHeight="1" ht="15.75">
      <c r="A39" s="15" t="s">
        <v>1833</v>
      </c>
      <c r="B39" s="16" t="s">
        <v>1834</v>
      </c>
      <c r="C39" s="17" t="s">
        <v>1681</v>
      </c>
      <c r="D39" s="18" t="s">
        <v>1835</v>
      </c>
      <c r="E39" s="1" t="s">
        <v>1836</v>
      </c>
      <c r="F39" s="1" t="s">
        <v>1746</v>
      </c>
      <c r="G39" s="1" t="s">
        <v>1685</v>
      </c>
      <c r="H39" s="6"/>
      <c r="I39" s="1" t="s">
        <v>26</v>
      </c>
      <c r="J39" s="6"/>
      <c r="K39" s="6"/>
      <c r="L39" s="6"/>
      <c r="M39" s="3"/>
      <c r="N39" s="6"/>
      <c r="O39" s="6"/>
      <c r="P39" s="6"/>
      <c r="Q39" s="6"/>
      <c r="R39" s="3"/>
      <c r="S39" s="6"/>
      <c r="T39" s="6"/>
      <c r="U39" s="6"/>
      <c r="V39" s="3"/>
    </row>
    <row x14ac:dyDescent="0.25" r="40" customHeight="1" ht="15.75">
      <c r="A40" s="15" t="s">
        <v>1837</v>
      </c>
      <c r="B40" s="16" t="s">
        <v>1838</v>
      </c>
      <c r="C40" s="17" t="s">
        <v>1681</v>
      </c>
      <c r="D40" s="18" t="s">
        <v>1839</v>
      </c>
      <c r="E40" s="1" t="s">
        <v>1840</v>
      </c>
      <c r="F40" s="1" t="s">
        <v>1684</v>
      </c>
      <c r="G40" s="1" t="s">
        <v>1685</v>
      </c>
      <c r="H40" s="6"/>
      <c r="I40" s="1" t="s">
        <v>61</v>
      </c>
      <c r="J40" s="6"/>
      <c r="K40" s="6"/>
      <c r="L40" s="6"/>
      <c r="M40" s="3"/>
      <c r="N40" s="6"/>
      <c r="O40" s="6"/>
      <c r="P40" s="6"/>
      <c r="Q40" s="6"/>
      <c r="R40" s="3"/>
      <c r="S40" s="6"/>
      <c r="T40" s="6"/>
      <c r="U40" s="6"/>
      <c r="V40" s="3"/>
    </row>
    <row x14ac:dyDescent="0.25" r="41" customHeight="1" ht="15.75">
      <c r="A41" s="15" t="s">
        <v>1841</v>
      </c>
      <c r="B41" s="16" t="s">
        <v>1842</v>
      </c>
      <c r="C41" s="17" t="s">
        <v>1681</v>
      </c>
      <c r="D41" s="18" t="s">
        <v>1843</v>
      </c>
      <c r="E41" s="1" t="s">
        <v>1844</v>
      </c>
      <c r="F41" s="1" t="s">
        <v>1684</v>
      </c>
      <c r="G41" s="1" t="s">
        <v>1685</v>
      </c>
      <c r="H41" s="6"/>
      <c r="I41" s="1" t="s">
        <v>61</v>
      </c>
      <c r="J41" s="6"/>
      <c r="K41" s="6"/>
      <c r="L41" s="6"/>
      <c r="M41" s="3"/>
      <c r="N41" s="6"/>
      <c r="O41" s="6"/>
      <c r="P41" s="6"/>
      <c r="Q41" s="6"/>
      <c r="R41" s="3"/>
      <c r="S41" s="6"/>
      <c r="T41" s="6"/>
      <c r="U41" s="6"/>
      <c r="V41" s="3"/>
    </row>
    <row x14ac:dyDescent="0.25" r="42" customHeight="1" ht="15.75">
      <c r="A42" s="15" t="s">
        <v>1845</v>
      </c>
      <c r="B42" s="16" t="s">
        <v>1846</v>
      </c>
      <c r="C42" s="17" t="s">
        <v>1693</v>
      </c>
      <c r="D42" s="18" t="s">
        <v>1847</v>
      </c>
      <c r="E42" s="1" t="s">
        <v>1848</v>
      </c>
      <c r="F42" s="1" t="s">
        <v>1684</v>
      </c>
      <c r="G42" s="1" t="s">
        <v>1685</v>
      </c>
      <c r="H42" s="6"/>
      <c r="I42" s="1" t="s">
        <v>61</v>
      </c>
      <c r="J42" s="6"/>
      <c r="K42" s="6"/>
      <c r="L42" s="6"/>
      <c r="M42" s="3"/>
      <c r="N42" s="6"/>
      <c r="O42" s="6"/>
      <c r="P42" s="6"/>
      <c r="Q42" s="6"/>
      <c r="R42" s="3"/>
      <c r="S42" s="6"/>
      <c r="T42" s="6"/>
      <c r="U42" s="6"/>
      <c r="V42" s="3"/>
    </row>
    <row x14ac:dyDescent="0.25" r="43" customHeight="1" ht="15.75">
      <c r="A43" s="15" t="s">
        <v>1849</v>
      </c>
      <c r="B43" s="16" t="s">
        <v>1850</v>
      </c>
      <c r="C43" s="17" t="s">
        <v>1681</v>
      </c>
      <c r="D43" s="18" t="s">
        <v>1849</v>
      </c>
      <c r="E43" s="6"/>
      <c r="F43" s="1" t="s">
        <v>1851</v>
      </c>
      <c r="G43" s="1" t="s">
        <v>1852</v>
      </c>
      <c r="H43" s="6"/>
      <c r="I43" s="1" t="s">
        <v>74</v>
      </c>
      <c r="J43" s="6"/>
      <c r="K43" s="6"/>
      <c r="L43" s="6"/>
      <c r="M43" s="3"/>
      <c r="N43" s="6"/>
      <c r="O43" s="6"/>
      <c r="P43" s="6"/>
      <c r="Q43" s="6"/>
      <c r="R43" s="3"/>
      <c r="S43" s="6"/>
      <c r="T43" s="6"/>
      <c r="U43" s="6"/>
      <c r="V43" s="3"/>
    </row>
    <row x14ac:dyDescent="0.25" r="44" customHeight="1" ht="15.75">
      <c r="A44" s="15" t="s">
        <v>1853</v>
      </c>
      <c r="B44" s="16" t="s">
        <v>1854</v>
      </c>
      <c r="C44" s="17" t="s">
        <v>1681</v>
      </c>
      <c r="D44" s="18" t="s">
        <v>1855</v>
      </c>
      <c r="E44" s="1" t="s">
        <v>1856</v>
      </c>
      <c r="F44" s="1" t="s">
        <v>1684</v>
      </c>
      <c r="G44" s="1" t="s">
        <v>1685</v>
      </c>
      <c r="H44" s="6"/>
      <c r="I44" s="1" t="s">
        <v>125</v>
      </c>
      <c r="J44" s="6"/>
      <c r="K44" s="6"/>
      <c r="L44" s="6"/>
      <c r="M44" s="3"/>
      <c r="N44" s="6"/>
      <c r="O44" s="6"/>
      <c r="P44" s="6"/>
      <c r="Q44" s="6"/>
      <c r="R44" s="3"/>
      <c r="S44" s="6"/>
      <c r="T44" s="6"/>
      <c r="U44" s="6"/>
      <c r="V44" s="3"/>
    </row>
    <row x14ac:dyDescent="0.25" r="45" customHeight="1" ht="15.75">
      <c r="A45" s="15" t="s">
        <v>1857</v>
      </c>
      <c r="B45" s="16" t="s">
        <v>1858</v>
      </c>
      <c r="C45" s="17" t="s">
        <v>1693</v>
      </c>
      <c r="D45" s="18" t="s">
        <v>1859</v>
      </c>
      <c r="E45" s="1" t="s">
        <v>1860</v>
      </c>
      <c r="F45" s="1" t="s">
        <v>1861</v>
      </c>
      <c r="G45" s="1" t="s">
        <v>1685</v>
      </c>
      <c r="H45" s="6"/>
      <c r="I45" s="1" t="s">
        <v>75</v>
      </c>
      <c r="J45" s="6"/>
      <c r="K45" s="6"/>
      <c r="L45" s="6"/>
      <c r="M45" s="3"/>
      <c r="N45" s="6"/>
      <c r="O45" s="6"/>
      <c r="P45" s="6"/>
      <c r="Q45" s="6"/>
      <c r="R45" s="3"/>
      <c r="S45" s="6"/>
      <c r="T45" s="6"/>
      <c r="U45" s="6"/>
      <c r="V45" s="3"/>
    </row>
    <row x14ac:dyDescent="0.25" r="46" customHeight="1" ht="15.75">
      <c r="A46" s="15" t="s">
        <v>1862</v>
      </c>
      <c r="B46" s="16" t="s">
        <v>1863</v>
      </c>
      <c r="C46" s="17" t="s">
        <v>1681</v>
      </c>
      <c r="D46" s="18" t="s">
        <v>1864</v>
      </c>
      <c r="E46" s="1" t="s">
        <v>1865</v>
      </c>
      <c r="F46" s="1" t="s">
        <v>1690</v>
      </c>
      <c r="G46" s="1" t="s">
        <v>1690</v>
      </c>
      <c r="H46" s="6"/>
      <c r="I46" s="1" t="s">
        <v>108</v>
      </c>
      <c r="J46" s="6"/>
      <c r="K46" s="6"/>
      <c r="L46" s="6"/>
      <c r="M46" s="3"/>
      <c r="N46" s="6"/>
      <c r="O46" s="6"/>
      <c r="P46" s="6"/>
      <c r="Q46" s="6"/>
      <c r="R46" s="3"/>
      <c r="S46" s="6"/>
      <c r="T46" s="6"/>
      <c r="U46" s="6"/>
      <c r="V46" s="3"/>
    </row>
    <row x14ac:dyDescent="0.25" r="47" customHeight="1" ht="15.75">
      <c r="A47" s="15" t="s">
        <v>1866</v>
      </c>
      <c r="B47" s="16" t="s">
        <v>1867</v>
      </c>
      <c r="C47" s="17" t="s">
        <v>1681</v>
      </c>
      <c r="D47" s="18" t="s">
        <v>1868</v>
      </c>
      <c r="E47" s="1" t="s">
        <v>309</v>
      </c>
      <c r="F47" s="1" t="s">
        <v>1684</v>
      </c>
      <c r="G47" s="1" t="s">
        <v>1685</v>
      </c>
      <c r="H47" s="6"/>
      <c r="I47" s="1" t="s">
        <v>61</v>
      </c>
      <c r="J47" s="6"/>
      <c r="K47" s="6"/>
      <c r="L47" s="6"/>
      <c r="M47" s="3"/>
      <c r="N47" s="6"/>
      <c r="O47" s="6"/>
      <c r="P47" s="6"/>
      <c r="Q47" s="6"/>
      <c r="R47" s="3"/>
      <c r="S47" s="6"/>
      <c r="T47" s="6"/>
      <c r="U47" s="6"/>
      <c r="V47" s="3"/>
    </row>
    <row x14ac:dyDescent="0.25" r="48" customHeight="1" ht="15.75">
      <c r="A48" s="15" t="s">
        <v>1869</v>
      </c>
      <c r="B48" s="16" t="s">
        <v>1870</v>
      </c>
      <c r="C48" s="17" t="s">
        <v>1681</v>
      </c>
      <c r="D48" s="18" t="s">
        <v>1871</v>
      </c>
      <c r="E48" s="1" t="s">
        <v>1872</v>
      </c>
      <c r="F48" s="1" t="s">
        <v>1690</v>
      </c>
      <c r="G48" s="1" t="s">
        <v>1690</v>
      </c>
      <c r="H48" s="6"/>
      <c r="I48" s="1" t="s">
        <v>20</v>
      </c>
      <c r="J48" s="6"/>
      <c r="K48" s="6"/>
      <c r="L48" s="6"/>
      <c r="M48" s="3"/>
      <c r="N48" s="6"/>
      <c r="O48" s="6"/>
      <c r="P48" s="6"/>
      <c r="Q48" s="6"/>
      <c r="R48" s="3"/>
      <c r="S48" s="6"/>
      <c r="T48" s="6"/>
      <c r="U48" s="6"/>
      <c r="V48" s="3"/>
    </row>
    <row x14ac:dyDescent="0.25" r="49" customHeight="1" ht="15.75">
      <c r="A49" s="15" t="s">
        <v>1873</v>
      </c>
      <c r="B49" s="16" t="s">
        <v>1874</v>
      </c>
      <c r="C49" s="17" t="s">
        <v>1693</v>
      </c>
      <c r="D49" s="18" t="s">
        <v>1875</v>
      </c>
      <c r="E49" s="1" t="s">
        <v>1876</v>
      </c>
      <c r="F49" s="1" t="s">
        <v>1684</v>
      </c>
      <c r="G49" s="1" t="s">
        <v>1685</v>
      </c>
      <c r="H49" s="6"/>
      <c r="I49" s="1" t="s">
        <v>61</v>
      </c>
      <c r="J49" s="6"/>
      <c r="K49" s="6"/>
      <c r="L49" s="6"/>
      <c r="M49" s="3"/>
      <c r="N49" s="6"/>
      <c r="O49" s="6"/>
      <c r="P49" s="6"/>
      <c r="Q49" s="6"/>
      <c r="R49" s="3"/>
      <c r="S49" s="6"/>
      <c r="T49" s="6"/>
      <c r="U49" s="6"/>
      <c r="V49" s="3"/>
    </row>
    <row x14ac:dyDescent="0.25" r="50" customHeight="1" ht="15.75">
      <c r="A50" s="15" t="s">
        <v>1877</v>
      </c>
      <c r="B50" s="16" t="s">
        <v>1878</v>
      </c>
      <c r="C50" s="17" t="s">
        <v>1693</v>
      </c>
      <c r="D50" s="18" t="s">
        <v>1879</v>
      </c>
      <c r="E50" s="1" t="s">
        <v>1876</v>
      </c>
      <c r="F50" s="1" t="s">
        <v>1684</v>
      </c>
      <c r="G50" s="1" t="s">
        <v>1685</v>
      </c>
      <c r="H50" s="6"/>
      <c r="I50" s="1" t="s">
        <v>61</v>
      </c>
      <c r="J50" s="6"/>
      <c r="K50" s="6"/>
      <c r="L50" s="6"/>
      <c r="M50" s="3"/>
      <c r="N50" s="6"/>
      <c r="O50" s="6"/>
      <c r="P50" s="6"/>
      <c r="Q50" s="6"/>
      <c r="R50" s="3"/>
      <c r="S50" s="6"/>
      <c r="T50" s="6"/>
      <c r="U50" s="6"/>
      <c r="V50" s="3"/>
    </row>
    <row x14ac:dyDescent="0.25" r="51" customHeight="1" ht="15.75">
      <c r="A51" s="15" t="s">
        <v>1880</v>
      </c>
      <c r="B51" s="16" t="s">
        <v>1881</v>
      </c>
      <c r="C51" s="17" t="s">
        <v>1681</v>
      </c>
      <c r="D51" s="18" t="s">
        <v>1882</v>
      </c>
      <c r="E51" s="1" t="s">
        <v>1883</v>
      </c>
      <c r="F51" s="1" t="s">
        <v>1684</v>
      </c>
      <c r="G51" s="1" t="s">
        <v>1685</v>
      </c>
      <c r="H51" s="6"/>
      <c r="I51" s="1" t="s">
        <v>61</v>
      </c>
      <c r="J51" s="6"/>
      <c r="K51" s="6"/>
      <c r="L51" s="6"/>
      <c r="M51" s="3"/>
      <c r="N51" s="6"/>
      <c r="O51" s="6"/>
      <c r="P51" s="6"/>
      <c r="Q51" s="6"/>
      <c r="R51" s="3"/>
      <c r="S51" s="6"/>
      <c r="T51" s="6"/>
      <c r="U51" s="6"/>
      <c r="V51" s="3"/>
    </row>
    <row x14ac:dyDescent="0.25" r="52" customHeight="1" ht="15.75">
      <c r="A52" s="15" t="s">
        <v>1884</v>
      </c>
      <c r="B52" s="16" t="s">
        <v>1885</v>
      </c>
      <c r="C52" s="17" t="s">
        <v>1681</v>
      </c>
      <c r="D52" s="18" t="s">
        <v>1886</v>
      </c>
      <c r="E52" s="1" t="s">
        <v>1887</v>
      </c>
      <c r="F52" s="1" t="s">
        <v>1684</v>
      </c>
      <c r="G52" s="1" t="s">
        <v>1685</v>
      </c>
      <c r="H52" s="6"/>
      <c r="I52" s="1" t="s">
        <v>99</v>
      </c>
      <c r="J52" s="6"/>
      <c r="K52" s="6"/>
      <c r="L52" s="6"/>
      <c r="M52" s="3"/>
      <c r="N52" s="6"/>
      <c r="O52" s="6"/>
      <c r="P52" s="6"/>
      <c r="Q52" s="6"/>
      <c r="R52" s="3"/>
      <c r="S52" s="6"/>
      <c r="T52" s="6"/>
      <c r="U52" s="6"/>
      <c r="V52" s="3"/>
    </row>
    <row x14ac:dyDescent="0.25" r="53" customHeight="1" ht="15.75">
      <c r="A53" s="15" t="s">
        <v>1888</v>
      </c>
      <c r="B53" s="16" t="s">
        <v>1889</v>
      </c>
      <c r="C53" s="17" t="s">
        <v>1681</v>
      </c>
      <c r="D53" s="18" t="s">
        <v>1890</v>
      </c>
      <c r="E53" s="1" t="s">
        <v>1891</v>
      </c>
      <c r="F53" s="1" t="s">
        <v>1690</v>
      </c>
      <c r="G53" s="1" t="s">
        <v>1690</v>
      </c>
      <c r="H53" s="1" t="s">
        <v>1684</v>
      </c>
      <c r="I53" s="1" t="s">
        <v>116</v>
      </c>
      <c r="J53" s="6"/>
      <c r="K53" s="6"/>
      <c r="L53" s="6"/>
      <c r="M53" s="3"/>
      <c r="N53" s="6"/>
      <c r="O53" s="6"/>
      <c r="P53" s="6"/>
      <c r="Q53" s="6"/>
      <c r="R53" s="3"/>
      <c r="S53" s="6"/>
      <c r="T53" s="6"/>
      <c r="U53" s="6"/>
      <c r="V53" s="3"/>
    </row>
    <row x14ac:dyDescent="0.25" r="54" customHeight="1" ht="15.75">
      <c r="A54" s="15" t="s">
        <v>1892</v>
      </c>
      <c r="B54" s="16" t="s">
        <v>1893</v>
      </c>
      <c r="C54" s="17" t="s">
        <v>1693</v>
      </c>
      <c r="D54" s="18" t="s">
        <v>1886</v>
      </c>
      <c r="E54" s="1" t="s">
        <v>1894</v>
      </c>
      <c r="F54" s="1" t="s">
        <v>1684</v>
      </c>
      <c r="G54" s="1" t="s">
        <v>1685</v>
      </c>
      <c r="H54" s="6"/>
      <c r="I54" s="1" t="s">
        <v>108</v>
      </c>
      <c r="J54" s="6"/>
      <c r="K54" s="6"/>
      <c r="L54" s="6"/>
      <c r="M54" s="3"/>
      <c r="N54" s="6"/>
      <c r="O54" s="6"/>
      <c r="P54" s="6"/>
      <c r="Q54" s="6"/>
      <c r="R54" s="3"/>
      <c r="S54" s="6"/>
      <c r="T54" s="6"/>
      <c r="U54" s="6"/>
      <c r="V54" s="3"/>
    </row>
    <row x14ac:dyDescent="0.25" r="55" customHeight="1" ht="15.75">
      <c r="A55" s="15" t="s">
        <v>1895</v>
      </c>
      <c r="B55" s="16" t="s">
        <v>1896</v>
      </c>
      <c r="C55" s="17" t="s">
        <v>1681</v>
      </c>
      <c r="D55" s="18" t="s">
        <v>1897</v>
      </c>
      <c r="E55" s="1" t="s">
        <v>1898</v>
      </c>
      <c r="F55" s="1" t="s">
        <v>1684</v>
      </c>
      <c r="G55" s="1" t="s">
        <v>1685</v>
      </c>
      <c r="H55" s="6"/>
      <c r="I55" s="1" t="s">
        <v>125</v>
      </c>
      <c r="J55" s="6"/>
      <c r="K55" s="6"/>
      <c r="L55" s="6"/>
      <c r="M55" s="3"/>
      <c r="N55" s="6"/>
      <c r="O55" s="6"/>
      <c r="P55" s="6"/>
      <c r="Q55" s="6"/>
      <c r="R55" s="3"/>
      <c r="S55" s="6"/>
      <c r="T55" s="6"/>
      <c r="U55" s="6"/>
      <c r="V55" s="3"/>
    </row>
    <row x14ac:dyDescent="0.25" r="56" customHeight="1" ht="15.75">
      <c r="A56" s="15" t="s">
        <v>1899</v>
      </c>
      <c r="B56" s="16" t="s">
        <v>1900</v>
      </c>
      <c r="C56" s="17" t="s">
        <v>1681</v>
      </c>
      <c r="D56" s="18" t="s">
        <v>1901</v>
      </c>
      <c r="E56" s="1" t="s">
        <v>1902</v>
      </c>
      <c r="F56" s="1" t="s">
        <v>1684</v>
      </c>
      <c r="G56" s="1" t="s">
        <v>1685</v>
      </c>
      <c r="H56" s="6"/>
      <c r="I56" s="1" t="s">
        <v>61</v>
      </c>
      <c r="J56" s="6"/>
      <c r="K56" s="6"/>
      <c r="L56" s="6"/>
      <c r="M56" s="3"/>
      <c r="N56" s="6"/>
      <c r="O56" s="6"/>
      <c r="P56" s="6"/>
      <c r="Q56" s="6"/>
      <c r="R56" s="3"/>
      <c r="S56" s="6"/>
      <c r="T56" s="6"/>
      <c r="U56" s="6"/>
      <c r="V56" s="3"/>
    </row>
    <row x14ac:dyDescent="0.25" r="57" customHeight="1" ht="15.75">
      <c r="A57" s="15" t="s">
        <v>1903</v>
      </c>
      <c r="B57" s="16" t="s">
        <v>1904</v>
      </c>
      <c r="C57" s="17" t="s">
        <v>1681</v>
      </c>
      <c r="D57" s="18" t="s">
        <v>1905</v>
      </c>
      <c r="E57" s="1" t="s">
        <v>1906</v>
      </c>
      <c r="F57" s="1" t="s">
        <v>1721</v>
      </c>
      <c r="G57" s="1" t="s">
        <v>1685</v>
      </c>
      <c r="H57" s="6"/>
      <c r="I57" s="1" t="s">
        <v>61</v>
      </c>
      <c r="J57" s="6"/>
      <c r="K57" s="6"/>
      <c r="L57" s="6"/>
      <c r="M57" s="3"/>
      <c r="N57" s="6"/>
      <c r="O57" s="6"/>
      <c r="P57" s="6"/>
      <c r="Q57" s="6"/>
      <c r="R57" s="3"/>
      <c r="S57" s="6"/>
      <c r="T57" s="6"/>
      <c r="U57" s="6"/>
      <c r="V57" s="3"/>
    </row>
    <row x14ac:dyDescent="0.25" r="58" customHeight="1" ht="15.75">
      <c r="A58" s="15" t="s">
        <v>1907</v>
      </c>
      <c r="B58" s="16" t="s">
        <v>1908</v>
      </c>
      <c r="C58" s="17" t="s">
        <v>1681</v>
      </c>
      <c r="D58" s="18" t="s">
        <v>1909</v>
      </c>
      <c r="E58" s="1" t="s">
        <v>1910</v>
      </c>
      <c r="F58" s="1" t="s">
        <v>1746</v>
      </c>
      <c r="G58" s="1" t="s">
        <v>1685</v>
      </c>
      <c r="H58" s="6"/>
      <c r="I58" s="1" t="s">
        <v>108</v>
      </c>
      <c r="J58" s="6"/>
      <c r="K58" s="6"/>
      <c r="L58" s="6"/>
      <c r="M58" s="3"/>
      <c r="N58" s="6"/>
      <c r="O58" s="6"/>
      <c r="P58" s="6"/>
      <c r="Q58" s="6"/>
      <c r="R58" s="3"/>
      <c r="S58" s="6"/>
      <c r="T58" s="6"/>
      <c r="U58" s="6"/>
      <c r="V58" s="3"/>
    </row>
    <row x14ac:dyDescent="0.25" r="59" customHeight="1" ht="15.75">
      <c r="A59" s="15" t="s">
        <v>1911</v>
      </c>
      <c r="B59" s="16" t="s">
        <v>1912</v>
      </c>
      <c r="C59" s="17" t="s">
        <v>1681</v>
      </c>
      <c r="D59" s="18" t="s">
        <v>1913</v>
      </c>
      <c r="E59" s="1" t="s">
        <v>1914</v>
      </c>
      <c r="F59" s="1" t="s">
        <v>1721</v>
      </c>
      <c r="G59" s="1" t="s">
        <v>1685</v>
      </c>
      <c r="H59" s="6"/>
      <c r="I59" s="1" t="s">
        <v>35</v>
      </c>
      <c r="J59" s="6"/>
      <c r="K59" s="6"/>
      <c r="L59" s="6"/>
      <c r="M59" s="3"/>
      <c r="N59" s="6"/>
      <c r="O59" s="6"/>
      <c r="P59" s="6"/>
      <c r="Q59" s="6"/>
      <c r="R59" s="3"/>
      <c r="S59" s="6"/>
      <c r="T59" s="6"/>
      <c r="U59" s="6"/>
      <c r="V59" s="3"/>
    </row>
    <row x14ac:dyDescent="0.25" r="60" customHeight="1" ht="15.75">
      <c r="A60" s="15" t="s">
        <v>1915</v>
      </c>
      <c r="B60" s="16" t="s">
        <v>1916</v>
      </c>
      <c r="C60" s="17" t="s">
        <v>1693</v>
      </c>
      <c r="D60" s="18" t="s">
        <v>1917</v>
      </c>
      <c r="E60" s="1" t="s">
        <v>1918</v>
      </c>
      <c r="F60" s="1" t="s">
        <v>1721</v>
      </c>
      <c r="G60" s="1" t="s">
        <v>1685</v>
      </c>
      <c r="H60" s="6"/>
      <c r="I60" s="1" t="s">
        <v>66</v>
      </c>
      <c r="J60" s="6"/>
      <c r="K60" s="6"/>
      <c r="L60" s="6"/>
      <c r="M60" s="3"/>
      <c r="N60" s="6"/>
      <c r="O60" s="6"/>
      <c r="P60" s="6"/>
      <c r="Q60" s="6"/>
      <c r="R60" s="3"/>
      <c r="S60" s="6"/>
      <c r="T60" s="6"/>
      <c r="U60" s="6"/>
      <c r="V60" s="3"/>
    </row>
    <row x14ac:dyDescent="0.25" r="61" customHeight="1" ht="15.75">
      <c r="A61" s="15" t="s">
        <v>1919</v>
      </c>
      <c r="B61" s="16" t="s">
        <v>1920</v>
      </c>
      <c r="C61" s="17" t="s">
        <v>1681</v>
      </c>
      <c r="D61" s="18" t="s">
        <v>1921</v>
      </c>
      <c r="E61" s="1" t="s">
        <v>1922</v>
      </c>
      <c r="F61" s="1" t="s">
        <v>1684</v>
      </c>
      <c r="G61" s="1" t="s">
        <v>1685</v>
      </c>
      <c r="H61" s="6"/>
      <c r="I61" s="1" t="s">
        <v>19</v>
      </c>
      <c r="J61" s="6"/>
      <c r="K61" s="6"/>
      <c r="L61" s="6"/>
      <c r="M61" s="3"/>
      <c r="N61" s="6"/>
      <c r="O61" s="6"/>
      <c r="P61" s="6"/>
      <c r="Q61" s="6"/>
      <c r="R61" s="3"/>
      <c r="S61" s="6"/>
      <c r="T61" s="6"/>
      <c r="U61" s="6"/>
      <c r="V61" s="3"/>
    </row>
    <row x14ac:dyDescent="0.25" r="62" customHeight="1" ht="15.75">
      <c r="A62" s="15" t="s">
        <v>1923</v>
      </c>
      <c r="B62" s="16" t="s">
        <v>1924</v>
      </c>
      <c r="C62" s="17" t="s">
        <v>1693</v>
      </c>
      <c r="D62" s="18" t="s">
        <v>1925</v>
      </c>
      <c r="E62" s="1" t="s">
        <v>1918</v>
      </c>
      <c r="F62" s="1" t="s">
        <v>1721</v>
      </c>
      <c r="G62" s="1" t="s">
        <v>1685</v>
      </c>
      <c r="H62" s="6"/>
      <c r="I62" s="1" t="s">
        <v>66</v>
      </c>
      <c r="J62" s="6"/>
      <c r="K62" s="6"/>
      <c r="L62" s="6"/>
      <c r="M62" s="3"/>
      <c r="N62" s="6"/>
      <c r="O62" s="6"/>
      <c r="P62" s="6"/>
      <c r="Q62" s="6"/>
      <c r="R62" s="3"/>
      <c r="S62" s="6"/>
      <c r="T62" s="6"/>
      <c r="U62" s="6"/>
      <c r="V62" s="3"/>
    </row>
    <row x14ac:dyDescent="0.25" r="63" customHeight="1" ht="15.75">
      <c r="A63" s="15" t="s">
        <v>1926</v>
      </c>
      <c r="B63" s="16" t="s">
        <v>1927</v>
      </c>
      <c r="C63" s="17" t="s">
        <v>1681</v>
      </c>
      <c r="D63" s="18" t="s">
        <v>1928</v>
      </c>
      <c r="E63" s="1" t="s">
        <v>1929</v>
      </c>
      <c r="F63" s="1" t="s">
        <v>1684</v>
      </c>
      <c r="G63" s="1" t="s">
        <v>1685</v>
      </c>
      <c r="H63" s="6"/>
      <c r="I63" s="1" t="s">
        <v>66</v>
      </c>
      <c r="J63" s="6"/>
      <c r="K63" s="6"/>
      <c r="L63" s="6"/>
      <c r="M63" s="3"/>
      <c r="N63" s="6"/>
      <c r="O63" s="6"/>
      <c r="P63" s="6"/>
      <c r="Q63" s="6"/>
      <c r="R63" s="3"/>
      <c r="S63" s="6"/>
      <c r="T63" s="6"/>
      <c r="U63" s="6"/>
      <c r="V63" s="3"/>
    </row>
    <row x14ac:dyDescent="0.25" r="64" customHeight="1" ht="15.75">
      <c r="A64" s="15" t="s">
        <v>1930</v>
      </c>
      <c r="B64" s="16" t="s">
        <v>1931</v>
      </c>
      <c r="C64" s="17" t="s">
        <v>1681</v>
      </c>
      <c r="D64" s="18" t="s">
        <v>1932</v>
      </c>
      <c r="E64" s="1" t="s">
        <v>1898</v>
      </c>
      <c r="F64" s="1" t="s">
        <v>1684</v>
      </c>
      <c r="G64" s="1" t="s">
        <v>1685</v>
      </c>
      <c r="H64" s="6"/>
      <c r="I64" s="1" t="s">
        <v>125</v>
      </c>
      <c r="J64" s="6"/>
      <c r="K64" s="6"/>
      <c r="L64" s="6"/>
      <c r="M64" s="3"/>
      <c r="N64" s="6"/>
      <c r="O64" s="6"/>
      <c r="P64" s="6"/>
      <c r="Q64" s="6"/>
      <c r="R64" s="3"/>
      <c r="S64" s="6"/>
      <c r="T64" s="6"/>
      <c r="U64" s="6"/>
      <c r="V64" s="3"/>
    </row>
    <row x14ac:dyDescent="0.25" r="65" customHeight="1" ht="15.75">
      <c r="A65" s="15" t="s">
        <v>1933</v>
      </c>
      <c r="B65" s="16" t="s">
        <v>1934</v>
      </c>
      <c r="C65" s="17" t="s">
        <v>1681</v>
      </c>
      <c r="D65" s="18" t="s">
        <v>1935</v>
      </c>
      <c r="E65" s="1" t="s">
        <v>1936</v>
      </c>
      <c r="F65" s="1" t="s">
        <v>1861</v>
      </c>
      <c r="G65" s="1" t="s">
        <v>1685</v>
      </c>
      <c r="H65" s="6"/>
      <c r="I65" s="1" t="s">
        <v>75</v>
      </c>
      <c r="J65" s="6"/>
      <c r="K65" s="6"/>
      <c r="L65" s="6"/>
      <c r="M65" s="3"/>
      <c r="N65" s="6"/>
      <c r="O65" s="6"/>
      <c r="P65" s="6"/>
      <c r="Q65" s="6"/>
      <c r="R65" s="3"/>
      <c r="S65" s="6"/>
      <c r="T65" s="6"/>
      <c r="U65" s="6"/>
      <c r="V65" s="3"/>
    </row>
    <row x14ac:dyDescent="0.25" r="66" customHeight="1" ht="15.75">
      <c r="A66" s="15" t="s">
        <v>1937</v>
      </c>
      <c r="B66" s="16" t="s">
        <v>1938</v>
      </c>
      <c r="C66" s="17" t="s">
        <v>1681</v>
      </c>
      <c r="D66" s="18" t="s">
        <v>1939</v>
      </c>
      <c r="E66" s="1" t="s">
        <v>1940</v>
      </c>
      <c r="F66" s="1" t="s">
        <v>1684</v>
      </c>
      <c r="G66" s="1" t="s">
        <v>1685</v>
      </c>
      <c r="H66" s="6"/>
      <c r="I66" s="1" t="s">
        <v>62</v>
      </c>
      <c r="J66" s="6"/>
      <c r="K66" s="6"/>
      <c r="L66" s="6"/>
      <c r="M66" s="3"/>
      <c r="N66" s="6"/>
      <c r="O66" s="6"/>
      <c r="P66" s="6"/>
      <c r="Q66" s="6"/>
      <c r="R66" s="3"/>
      <c r="S66" s="6"/>
      <c r="T66" s="6"/>
      <c r="U66" s="6"/>
      <c r="V66" s="3"/>
    </row>
    <row x14ac:dyDescent="0.25" r="67" customHeight="1" ht="15.75">
      <c r="A67" s="15" t="s">
        <v>1941</v>
      </c>
      <c r="B67" s="16" t="s">
        <v>1942</v>
      </c>
      <c r="C67" s="17" t="s">
        <v>1681</v>
      </c>
      <c r="D67" s="18" t="s">
        <v>1943</v>
      </c>
      <c r="E67" s="1" t="s">
        <v>1944</v>
      </c>
      <c r="F67" s="1" t="s">
        <v>1684</v>
      </c>
      <c r="G67" s="1" t="s">
        <v>1685</v>
      </c>
      <c r="H67" s="6"/>
      <c r="I67" s="1" t="s">
        <v>66</v>
      </c>
      <c r="J67" s="6"/>
      <c r="K67" s="6"/>
      <c r="L67" s="6"/>
      <c r="M67" s="3"/>
      <c r="N67" s="6"/>
      <c r="O67" s="6"/>
      <c r="P67" s="6"/>
      <c r="Q67" s="6"/>
      <c r="R67" s="3"/>
      <c r="S67" s="6"/>
      <c r="T67" s="6"/>
      <c r="U67" s="6"/>
      <c r="V67" s="3"/>
    </row>
    <row x14ac:dyDescent="0.25" r="68" customHeight="1" ht="15.75">
      <c r="A68" s="15" t="s">
        <v>1945</v>
      </c>
      <c r="B68" s="16" t="s">
        <v>1946</v>
      </c>
      <c r="C68" s="17" t="s">
        <v>1681</v>
      </c>
      <c r="D68" s="18" t="s">
        <v>1947</v>
      </c>
      <c r="E68" s="1" t="s">
        <v>1948</v>
      </c>
      <c r="F68" s="1" t="s">
        <v>1684</v>
      </c>
      <c r="G68" s="1" t="s">
        <v>1685</v>
      </c>
      <c r="H68" s="6"/>
      <c r="I68" s="1" t="s">
        <v>35</v>
      </c>
      <c r="J68" s="6"/>
      <c r="K68" s="6"/>
      <c r="L68" s="6"/>
      <c r="M68" s="3"/>
      <c r="N68" s="6"/>
      <c r="O68" s="6"/>
      <c r="P68" s="6"/>
      <c r="Q68" s="6"/>
      <c r="R68" s="3"/>
      <c r="S68" s="6"/>
      <c r="T68" s="6"/>
      <c r="U68" s="6"/>
      <c r="V68" s="3"/>
    </row>
    <row x14ac:dyDescent="0.25" r="69" customHeight="1" ht="15.75">
      <c r="A69" s="15" t="s">
        <v>1949</v>
      </c>
      <c r="B69" s="16" t="s">
        <v>1950</v>
      </c>
      <c r="C69" s="17" t="s">
        <v>1681</v>
      </c>
      <c r="D69" s="18" t="s">
        <v>1951</v>
      </c>
      <c r="E69" s="1" t="s">
        <v>1952</v>
      </c>
      <c r="F69" s="1" t="s">
        <v>1684</v>
      </c>
      <c r="G69" s="1" t="s">
        <v>1685</v>
      </c>
      <c r="H69" s="6"/>
      <c r="I69" s="1" t="s">
        <v>66</v>
      </c>
      <c r="J69" s="6"/>
      <c r="K69" s="6"/>
      <c r="L69" s="6"/>
      <c r="M69" s="3"/>
      <c r="N69" s="6"/>
      <c r="O69" s="6"/>
      <c r="P69" s="6"/>
      <c r="Q69" s="6"/>
      <c r="R69" s="3"/>
      <c r="S69" s="6"/>
      <c r="T69" s="6"/>
      <c r="U69" s="6"/>
      <c r="V69" s="3"/>
    </row>
    <row x14ac:dyDescent="0.25" r="70" customHeight="1" ht="15.75">
      <c r="A70" s="15" t="s">
        <v>1953</v>
      </c>
      <c r="B70" s="16" t="s">
        <v>1954</v>
      </c>
      <c r="C70" s="17" t="s">
        <v>1681</v>
      </c>
      <c r="D70" s="18" t="s">
        <v>1955</v>
      </c>
      <c r="E70" s="1" t="s">
        <v>1956</v>
      </c>
      <c r="F70" s="1" t="s">
        <v>1684</v>
      </c>
      <c r="G70" s="1" t="s">
        <v>1685</v>
      </c>
      <c r="H70" s="6"/>
      <c r="I70" s="1" t="s">
        <v>62</v>
      </c>
      <c r="J70" s="6"/>
      <c r="K70" s="6"/>
      <c r="L70" s="6"/>
      <c r="M70" s="3"/>
      <c r="N70" s="6"/>
      <c r="O70" s="6"/>
      <c r="P70" s="6"/>
      <c r="Q70" s="6"/>
      <c r="R70" s="3"/>
      <c r="S70" s="6"/>
      <c r="T70" s="6"/>
      <c r="U70" s="6"/>
      <c r="V70" s="3"/>
    </row>
    <row x14ac:dyDescent="0.25" r="71" customHeight="1" ht="15.75">
      <c r="A71" s="15" t="s">
        <v>1957</v>
      </c>
      <c r="B71" s="16" t="s">
        <v>1958</v>
      </c>
      <c r="C71" s="17" t="s">
        <v>1681</v>
      </c>
      <c r="D71" s="18" t="s">
        <v>1959</v>
      </c>
      <c r="E71" s="1" t="s">
        <v>1960</v>
      </c>
      <c r="F71" s="1" t="s">
        <v>1684</v>
      </c>
      <c r="G71" s="1" t="s">
        <v>1685</v>
      </c>
      <c r="H71" s="6"/>
      <c r="I71" s="1" t="s">
        <v>62</v>
      </c>
      <c r="J71" s="6"/>
      <c r="K71" s="6"/>
      <c r="L71" s="6"/>
      <c r="M71" s="3"/>
      <c r="N71" s="6"/>
      <c r="O71" s="6"/>
      <c r="P71" s="6"/>
      <c r="Q71" s="6"/>
      <c r="R71" s="3"/>
      <c r="S71" s="6"/>
      <c r="T71" s="6"/>
      <c r="U71" s="6"/>
      <c r="V71" s="3"/>
    </row>
    <row x14ac:dyDescent="0.25" r="72" customHeight="1" ht="15.75">
      <c r="A72" s="15" t="s">
        <v>1961</v>
      </c>
      <c r="B72" s="16" t="s">
        <v>1962</v>
      </c>
      <c r="C72" s="17" t="s">
        <v>1681</v>
      </c>
      <c r="D72" s="18" t="s">
        <v>1963</v>
      </c>
      <c r="E72" s="1" t="s">
        <v>1964</v>
      </c>
      <c r="F72" s="1" t="s">
        <v>1684</v>
      </c>
      <c r="G72" s="1" t="s">
        <v>1685</v>
      </c>
      <c r="H72" s="6"/>
      <c r="I72" s="1" t="s">
        <v>116</v>
      </c>
      <c r="J72" s="6"/>
      <c r="K72" s="6"/>
      <c r="L72" s="6"/>
      <c r="M72" s="3"/>
      <c r="N72" s="6"/>
      <c r="O72" s="6"/>
      <c r="P72" s="6"/>
      <c r="Q72" s="6"/>
      <c r="R72" s="3"/>
      <c r="S72" s="6"/>
      <c r="T72" s="6"/>
      <c r="U72" s="6"/>
      <c r="V72" s="3"/>
    </row>
    <row x14ac:dyDescent="0.25" r="73" customHeight="1" ht="15.75">
      <c r="A73" s="15" t="s">
        <v>1965</v>
      </c>
      <c r="B73" s="16" t="s">
        <v>1966</v>
      </c>
      <c r="C73" s="17" t="s">
        <v>1693</v>
      </c>
      <c r="D73" s="18" t="s">
        <v>1967</v>
      </c>
      <c r="E73" s="1" t="s">
        <v>1968</v>
      </c>
      <c r="F73" s="1" t="s">
        <v>1684</v>
      </c>
      <c r="G73" s="1" t="s">
        <v>1685</v>
      </c>
      <c r="H73" s="6"/>
      <c r="I73" s="1" t="s">
        <v>116</v>
      </c>
      <c r="J73" s="6"/>
      <c r="K73" s="6"/>
      <c r="L73" s="6"/>
      <c r="M73" s="3"/>
      <c r="N73" s="6"/>
      <c r="O73" s="6"/>
      <c r="P73" s="6"/>
      <c r="Q73" s="6"/>
      <c r="R73" s="3"/>
      <c r="S73" s="6"/>
      <c r="T73" s="6"/>
      <c r="U73" s="6"/>
      <c r="V73" s="3"/>
    </row>
    <row x14ac:dyDescent="0.25" r="74" customHeight="1" ht="15.75">
      <c r="A74" s="15" t="s">
        <v>1969</v>
      </c>
      <c r="B74" s="16" t="s">
        <v>1970</v>
      </c>
      <c r="C74" s="17" t="s">
        <v>1681</v>
      </c>
      <c r="D74" s="18" t="s">
        <v>1971</v>
      </c>
      <c r="E74" s="1" t="s">
        <v>1972</v>
      </c>
      <c r="F74" s="1" t="s">
        <v>1684</v>
      </c>
      <c r="G74" s="1" t="s">
        <v>1685</v>
      </c>
      <c r="H74" s="6"/>
      <c r="I74" s="1" t="s">
        <v>134</v>
      </c>
      <c r="J74" s="6"/>
      <c r="K74" s="6"/>
      <c r="L74" s="6"/>
      <c r="M74" s="3"/>
      <c r="N74" s="6"/>
      <c r="O74" s="6"/>
      <c r="P74" s="6"/>
      <c r="Q74" s="6"/>
      <c r="R74" s="3"/>
      <c r="S74" s="6"/>
      <c r="T74" s="6"/>
      <c r="U74" s="6"/>
      <c r="V74" s="3"/>
    </row>
    <row x14ac:dyDescent="0.25" r="75" customHeight="1" ht="15.75">
      <c r="A75" s="15" t="s">
        <v>1973</v>
      </c>
      <c r="B75" s="16" t="s">
        <v>1974</v>
      </c>
      <c r="C75" s="17" t="s">
        <v>1681</v>
      </c>
      <c r="D75" s="18" t="s">
        <v>1975</v>
      </c>
      <c r="E75" s="1" t="s">
        <v>1976</v>
      </c>
      <c r="F75" s="1" t="s">
        <v>1684</v>
      </c>
      <c r="G75" s="1" t="s">
        <v>1685</v>
      </c>
      <c r="H75" s="6"/>
      <c r="I75" s="1" t="s">
        <v>49</v>
      </c>
      <c r="J75" s="6"/>
      <c r="K75" s="6"/>
      <c r="L75" s="6"/>
      <c r="M75" s="3"/>
      <c r="N75" s="6"/>
      <c r="O75" s="6"/>
      <c r="P75" s="6"/>
      <c r="Q75" s="6"/>
      <c r="R75" s="3"/>
      <c r="S75" s="6"/>
      <c r="T75" s="6"/>
      <c r="U75" s="6"/>
      <c r="V75" s="3"/>
    </row>
    <row x14ac:dyDescent="0.25" r="76" customHeight="1" ht="15.75">
      <c r="A76" s="15" t="s">
        <v>1977</v>
      </c>
      <c r="B76" s="16" t="s">
        <v>1978</v>
      </c>
      <c r="C76" s="17" t="s">
        <v>1681</v>
      </c>
      <c r="D76" s="18" t="s">
        <v>1979</v>
      </c>
      <c r="E76" s="1" t="s">
        <v>1980</v>
      </c>
      <c r="F76" s="1" t="s">
        <v>1981</v>
      </c>
      <c r="G76" s="1" t="s">
        <v>1685</v>
      </c>
      <c r="H76" s="6"/>
      <c r="I76" s="1" t="s">
        <v>75</v>
      </c>
      <c r="J76" s="6"/>
      <c r="K76" s="6"/>
      <c r="L76" s="6"/>
      <c r="M76" s="3"/>
      <c r="N76" s="6"/>
      <c r="O76" s="6"/>
      <c r="P76" s="6"/>
      <c r="Q76" s="6"/>
      <c r="R76" s="3"/>
      <c r="S76" s="6"/>
      <c r="T76" s="6"/>
      <c r="U76" s="6"/>
      <c r="V76" s="3"/>
    </row>
    <row x14ac:dyDescent="0.25" r="77" customHeight="1" ht="15.75">
      <c r="A77" s="15" t="s">
        <v>1982</v>
      </c>
      <c r="B77" s="16" t="s">
        <v>1983</v>
      </c>
      <c r="C77" s="17" t="s">
        <v>1681</v>
      </c>
      <c r="D77" s="18" t="s">
        <v>1984</v>
      </c>
      <c r="E77" s="1" t="s">
        <v>1985</v>
      </c>
      <c r="F77" s="1" t="s">
        <v>1684</v>
      </c>
      <c r="G77" s="1" t="s">
        <v>1685</v>
      </c>
      <c r="H77" s="6"/>
      <c r="I77" s="1" t="s">
        <v>35</v>
      </c>
      <c r="J77" s="6"/>
      <c r="K77" s="6"/>
      <c r="L77" s="6"/>
      <c r="M77" s="3"/>
      <c r="N77" s="6"/>
      <c r="O77" s="6"/>
      <c r="P77" s="6"/>
      <c r="Q77" s="6"/>
      <c r="R77" s="3"/>
      <c r="S77" s="6"/>
      <c r="T77" s="6"/>
      <c r="U77" s="6"/>
      <c r="V77" s="3"/>
    </row>
    <row x14ac:dyDescent="0.25" r="78" customHeight="1" ht="15.75">
      <c r="A78" s="15" t="s">
        <v>1986</v>
      </c>
      <c r="B78" s="16" t="s">
        <v>1987</v>
      </c>
      <c r="C78" s="17" t="s">
        <v>1681</v>
      </c>
      <c r="D78" s="18" t="s">
        <v>1988</v>
      </c>
      <c r="E78" s="1" t="s">
        <v>1989</v>
      </c>
      <c r="F78" s="1" t="s">
        <v>1990</v>
      </c>
      <c r="G78" s="1" t="s">
        <v>1685</v>
      </c>
      <c r="H78" s="6"/>
      <c r="I78" s="1" t="s">
        <v>134</v>
      </c>
      <c r="J78" s="6"/>
      <c r="K78" s="6"/>
      <c r="L78" s="6"/>
      <c r="M78" s="3"/>
      <c r="N78" s="6"/>
      <c r="O78" s="6"/>
      <c r="P78" s="6"/>
      <c r="Q78" s="6"/>
      <c r="R78" s="3"/>
      <c r="S78" s="6"/>
      <c r="T78" s="6"/>
      <c r="U78" s="6"/>
      <c r="V78" s="3"/>
    </row>
    <row x14ac:dyDescent="0.25" r="79" customHeight="1" ht="15.75">
      <c r="A79" s="15" t="s">
        <v>1991</v>
      </c>
      <c r="B79" s="16" t="s">
        <v>1992</v>
      </c>
      <c r="C79" s="17" t="s">
        <v>1681</v>
      </c>
      <c r="D79" s="18" t="s">
        <v>1993</v>
      </c>
      <c r="E79" s="1" t="s">
        <v>1994</v>
      </c>
      <c r="F79" s="1" t="s">
        <v>1746</v>
      </c>
      <c r="G79" s="1" t="s">
        <v>1685</v>
      </c>
      <c r="H79" s="6"/>
      <c r="I79" s="1" t="s">
        <v>125</v>
      </c>
      <c r="J79" s="6"/>
      <c r="K79" s="6"/>
      <c r="L79" s="6"/>
      <c r="M79" s="3"/>
      <c r="N79" s="6"/>
      <c r="O79" s="6"/>
      <c r="P79" s="6"/>
      <c r="Q79" s="6"/>
      <c r="R79" s="3"/>
      <c r="S79" s="6"/>
      <c r="T79" s="6"/>
      <c r="U79" s="6"/>
      <c r="V79" s="3"/>
    </row>
    <row x14ac:dyDescent="0.25" r="80" customHeight="1" ht="15.75">
      <c r="A80" s="15" t="s">
        <v>1995</v>
      </c>
      <c r="B80" s="16" t="s">
        <v>1996</v>
      </c>
      <c r="C80" s="17" t="s">
        <v>1681</v>
      </c>
      <c r="D80" s="18" t="s">
        <v>1997</v>
      </c>
      <c r="E80" s="1" t="s">
        <v>1998</v>
      </c>
      <c r="F80" s="1" t="s">
        <v>1684</v>
      </c>
      <c r="G80" s="1" t="s">
        <v>1685</v>
      </c>
      <c r="H80" s="6"/>
      <c r="I80" s="1" t="s">
        <v>35</v>
      </c>
      <c r="J80" s="6"/>
      <c r="K80" s="6"/>
      <c r="L80" s="6"/>
      <c r="M80" s="3"/>
      <c r="N80" s="6"/>
      <c r="O80" s="6"/>
      <c r="P80" s="6"/>
      <c r="Q80" s="6"/>
      <c r="R80" s="3"/>
      <c r="S80" s="6"/>
      <c r="T80" s="6"/>
      <c r="U80" s="6"/>
      <c r="V80" s="3"/>
    </row>
    <row x14ac:dyDescent="0.25" r="81" customHeight="1" ht="15.75">
      <c r="A81" s="15" t="s">
        <v>1999</v>
      </c>
      <c r="B81" s="16" t="s">
        <v>2000</v>
      </c>
      <c r="C81" s="17" t="s">
        <v>1693</v>
      </c>
      <c r="D81" s="18" t="s">
        <v>2001</v>
      </c>
      <c r="E81" s="1" t="s">
        <v>2002</v>
      </c>
      <c r="F81" s="1" t="s">
        <v>1684</v>
      </c>
      <c r="G81" s="1" t="s">
        <v>1685</v>
      </c>
      <c r="H81" s="6"/>
      <c r="I81" s="1" t="s">
        <v>35</v>
      </c>
      <c r="J81" s="6"/>
      <c r="K81" s="6"/>
      <c r="L81" s="6"/>
      <c r="M81" s="3"/>
      <c r="N81" s="6"/>
      <c r="O81" s="6"/>
      <c r="P81" s="6"/>
      <c r="Q81" s="6"/>
      <c r="R81" s="3"/>
      <c r="S81" s="6"/>
      <c r="T81" s="6"/>
      <c r="U81" s="6"/>
      <c r="V81" s="3"/>
    </row>
    <row x14ac:dyDescent="0.25" r="82" customHeight="1" ht="15.75">
      <c r="A82" s="15" t="s">
        <v>2003</v>
      </c>
      <c r="B82" s="16" t="s">
        <v>2004</v>
      </c>
      <c r="C82" s="17" t="s">
        <v>1681</v>
      </c>
      <c r="D82" s="18" t="s">
        <v>2005</v>
      </c>
      <c r="E82" s="1" t="s">
        <v>2006</v>
      </c>
      <c r="F82" s="1" t="s">
        <v>1746</v>
      </c>
      <c r="G82" s="1" t="s">
        <v>1685</v>
      </c>
      <c r="H82" s="6"/>
      <c r="I82" s="1" t="s">
        <v>26</v>
      </c>
      <c r="J82" s="6"/>
      <c r="K82" s="6"/>
      <c r="L82" s="6"/>
      <c r="M82" s="3"/>
      <c r="N82" s="6"/>
      <c r="O82" s="6"/>
      <c r="P82" s="6"/>
      <c r="Q82" s="6"/>
      <c r="R82" s="3"/>
      <c r="S82" s="6"/>
      <c r="T82" s="6"/>
      <c r="U82" s="6"/>
      <c r="V82" s="3"/>
    </row>
    <row x14ac:dyDescent="0.25" r="83" customHeight="1" ht="15.75">
      <c r="A83" s="15" t="s">
        <v>2007</v>
      </c>
      <c r="B83" s="16" t="s">
        <v>2008</v>
      </c>
      <c r="C83" s="17" t="s">
        <v>1681</v>
      </c>
      <c r="D83" s="18" t="s">
        <v>2009</v>
      </c>
      <c r="E83" s="1" t="s">
        <v>2010</v>
      </c>
      <c r="F83" s="1" t="s">
        <v>1690</v>
      </c>
      <c r="G83" s="1" t="s">
        <v>1690</v>
      </c>
      <c r="H83" s="1" t="s">
        <v>1721</v>
      </c>
      <c r="I83" s="1" t="s">
        <v>116</v>
      </c>
      <c r="J83" s="6"/>
      <c r="K83" s="6"/>
      <c r="L83" s="6"/>
      <c r="M83" s="3"/>
      <c r="N83" s="6"/>
      <c r="O83" s="6"/>
      <c r="P83" s="6"/>
      <c r="Q83" s="6"/>
      <c r="R83" s="3"/>
      <c r="S83" s="6"/>
      <c r="T83" s="6"/>
      <c r="U83" s="6"/>
      <c r="V83" s="3"/>
    </row>
    <row x14ac:dyDescent="0.25" r="84" customHeight="1" ht="15.75">
      <c r="A84" s="15" t="s">
        <v>2011</v>
      </c>
      <c r="B84" s="16" t="s">
        <v>2012</v>
      </c>
      <c r="C84" s="17" t="s">
        <v>1681</v>
      </c>
      <c r="D84" s="18" t="s">
        <v>2013</v>
      </c>
      <c r="E84" s="1" t="s">
        <v>2014</v>
      </c>
      <c r="F84" s="1" t="s">
        <v>1690</v>
      </c>
      <c r="G84" s="1" t="s">
        <v>1690</v>
      </c>
      <c r="H84" s="6"/>
      <c r="I84" s="1" t="s">
        <v>74</v>
      </c>
      <c r="J84" s="6"/>
      <c r="K84" s="6"/>
      <c r="L84" s="6"/>
      <c r="M84" s="3"/>
      <c r="N84" s="6"/>
      <c r="O84" s="6"/>
      <c r="P84" s="6"/>
      <c r="Q84" s="6"/>
      <c r="R84" s="3"/>
      <c r="S84" s="6"/>
      <c r="T84" s="6"/>
      <c r="U84" s="6"/>
      <c r="V84" s="3"/>
    </row>
    <row x14ac:dyDescent="0.25" r="85" customHeight="1" ht="15.75">
      <c r="A85" s="15" t="s">
        <v>2015</v>
      </c>
      <c r="B85" s="16" t="s">
        <v>2016</v>
      </c>
      <c r="C85" s="17" t="s">
        <v>1681</v>
      </c>
      <c r="D85" s="18" t="s">
        <v>2017</v>
      </c>
      <c r="E85" s="1" t="s">
        <v>2018</v>
      </c>
      <c r="F85" s="1" t="s">
        <v>1690</v>
      </c>
      <c r="G85" s="1" t="s">
        <v>1690</v>
      </c>
      <c r="H85" s="6"/>
      <c r="I85" s="1" t="s">
        <v>75</v>
      </c>
      <c r="J85" s="6"/>
      <c r="K85" s="6"/>
      <c r="L85" s="6"/>
      <c r="M85" s="3"/>
      <c r="N85" s="6"/>
      <c r="O85" s="6"/>
      <c r="P85" s="6"/>
      <c r="Q85" s="6"/>
      <c r="R85" s="3"/>
      <c r="S85" s="6"/>
      <c r="T85" s="6"/>
      <c r="U85" s="6"/>
      <c r="V85" s="3"/>
    </row>
    <row x14ac:dyDescent="0.25" r="86" customHeight="1" ht="15.75">
      <c r="A86" s="15" t="s">
        <v>2019</v>
      </c>
      <c r="B86" s="16" t="s">
        <v>2020</v>
      </c>
      <c r="C86" s="17" t="s">
        <v>1681</v>
      </c>
      <c r="D86" s="18" t="s">
        <v>2021</v>
      </c>
      <c r="E86" s="1" t="s">
        <v>2022</v>
      </c>
      <c r="F86" s="1" t="s">
        <v>1684</v>
      </c>
      <c r="G86" s="1" t="s">
        <v>1685</v>
      </c>
      <c r="H86" s="6"/>
      <c r="I86" s="1" t="s">
        <v>35</v>
      </c>
      <c r="J86" s="6"/>
      <c r="K86" s="6"/>
      <c r="L86" s="6"/>
      <c r="M86" s="3"/>
      <c r="N86" s="6"/>
      <c r="O86" s="6"/>
      <c r="P86" s="6"/>
      <c r="Q86" s="6"/>
      <c r="R86" s="3"/>
      <c r="S86" s="6"/>
      <c r="T86" s="6"/>
      <c r="U86" s="6"/>
      <c r="V86" s="3"/>
    </row>
    <row x14ac:dyDescent="0.25" r="87" customHeight="1" ht="15.75">
      <c r="A87" s="15" t="s">
        <v>2023</v>
      </c>
      <c r="B87" s="16" t="s">
        <v>2024</v>
      </c>
      <c r="C87" s="17" t="s">
        <v>1693</v>
      </c>
      <c r="D87" s="18" t="s">
        <v>2025</v>
      </c>
      <c r="E87" s="1" t="s">
        <v>2026</v>
      </c>
      <c r="F87" s="1" t="s">
        <v>1746</v>
      </c>
      <c r="G87" s="1" t="s">
        <v>1685</v>
      </c>
      <c r="H87" s="6"/>
      <c r="I87" s="1" t="s">
        <v>108</v>
      </c>
      <c r="J87" s="6"/>
      <c r="K87" s="6"/>
      <c r="L87" s="6"/>
      <c r="M87" s="3"/>
      <c r="N87" s="6"/>
      <c r="O87" s="6"/>
      <c r="P87" s="6"/>
      <c r="Q87" s="6"/>
      <c r="R87" s="3"/>
      <c r="S87" s="6"/>
      <c r="T87" s="6"/>
      <c r="U87" s="6"/>
      <c r="V87" s="3"/>
    </row>
    <row x14ac:dyDescent="0.25" r="88" customHeight="1" ht="15.75">
      <c r="A88" s="15" t="s">
        <v>2027</v>
      </c>
      <c r="B88" s="16" t="s">
        <v>2028</v>
      </c>
      <c r="C88" s="17" t="s">
        <v>1693</v>
      </c>
      <c r="D88" s="18" t="s">
        <v>2029</v>
      </c>
      <c r="E88" s="1" t="s">
        <v>2030</v>
      </c>
      <c r="F88" s="1" t="s">
        <v>1684</v>
      </c>
      <c r="G88" s="1" t="s">
        <v>1685</v>
      </c>
      <c r="H88" s="6"/>
      <c r="I88" s="1" t="s">
        <v>61</v>
      </c>
      <c r="J88" s="6"/>
      <c r="K88" s="6"/>
      <c r="L88" s="6"/>
      <c r="M88" s="3"/>
      <c r="N88" s="6"/>
      <c r="O88" s="6"/>
      <c r="P88" s="6"/>
      <c r="Q88" s="6"/>
      <c r="R88" s="3"/>
      <c r="S88" s="6"/>
      <c r="T88" s="6"/>
      <c r="U88" s="6"/>
      <c r="V88" s="3"/>
    </row>
    <row x14ac:dyDescent="0.25" r="89" customHeight="1" ht="15.75">
      <c r="A89" s="15" t="s">
        <v>2031</v>
      </c>
      <c r="B89" s="16" t="s">
        <v>2032</v>
      </c>
      <c r="C89" s="17" t="s">
        <v>1693</v>
      </c>
      <c r="D89" s="18" t="s">
        <v>2033</v>
      </c>
      <c r="E89" s="1" t="s">
        <v>2034</v>
      </c>
      <c r="F89" s="1" t="s">
        <v>1684</v>
      </c>
      <c r="G89" s="1" t="s">
        <v>1685</v>
      </c>
      <c r="H89" s="6"/>
      <c r="I89" s="1" t="s">
        <v>55</v>
      </c>
      <c r="J89" s="6"/>
      <c r="K89" s="6"/>
      <c r="L89" s="6"/>
      <c r="M89" s="3"/>
      <c r="N89" s="6"/>
      <c r="O89" s="6"/>
      <c r="P89" s="6"/>
      <c r="Q89" s="6"/>
      <c r="R89" s="3"/>
      <c r="S89" s="6"/>
      <c r="T89" s="6"/>
      <c r="U89" s="6"/>
      <c r="V89" s="3"/>
    </row>
    <row x14ac:dyDescent="0.25" r="90" customHeight="1" ht="15.75">
      <c r="A90" s="15" t="s">
        <v>2035</v>
      </c>
      <c r="B90" s="16" t="s">
        <v>2036</v>
      </c>
      <c r="C90" s="17" t="s">
        <v>1681</v>
      </c>
      <c r="D90" s="18" t="s">
        <v>2037</v>
      </c>
      <c r="E90" s="1" t="s">
        <v>2038</v>
      </c>
      <c r="F90" s="1" t="s">
        <v>1684</v>
      </c>
      <c r="G90" s="1" t="s">
        <v>1685</v>
      </c>
      <c r="H90" s="6"/>
      <c r="I90" s="1" t="s">
        <v>61</v>
      </c>
      <c r="J90" s="6"/>
      <c r="K90" s="6"/>
      <c r="L90" s="6"/>
      <c r="M90" s="3"/>
      <c r="N90" s="6"/>
      <c r="O90" s="6"/>
      <c r="P90" s="6"/>
      <c r="Q90" s="6"/>
      <c r="R90" s="3"/>
      <c r="S90" s="6"/>
      <c r="T90" s="6"/>
      <c r="U90" s="6"/>
      <c r="V90" s="3"/>
    </row>
    <row x14ac:dyDescent="0.25" r="91" customHeight="1" ht="15.75">
      <c r="A91" s="15" t="s">
        <v>2039</v>
      </c>
      <c r="B91" s="16" t="s">
        <v>2040</v>
      </c>
      <c r="C91" s="17" t="s">
        <v>1693</v>
      </c>
      <c r="D91" s="18" t="s">
        <v>2041</v>
      </c>
      <c r="E91" s="1" t="s">
        <v>2042</v>
      </c>
      <c r="F91" s="1" t="s">
        <v>1684</v>
      </c>
      <c r="G91" s="1" t="s">
        <v>1685</v>
      </c>
      <c r="H91" s="6"/>
      <c r="I91" s="1" t="s">
        <v>19</v>
      </c>
      <c r="J91" s="6"/>
      <c r="K91" s="6"/>
      <c r="L91" s="6"/>
      <c r="M91" s="3"/>
      <c r="N91" s="6"/>
      <c r="O91" s="6"/>
      <c r="P91" s="6"/>
      <c r="Q91" s="6"/>
      <c r="R91" s="3"/>
      <c r="S91" s="6"/>
      <c r="T91" s="6"/>
      <c r="U91" s="6"/>
      <c r="V91" s="3"/>
    </row>
    <row x14ac:dyDescent="0.25" r="92" customHeight="1" ht="15.75">
      <c r="A92" s="15" t="s">
        <v>2043</v>
      </c>
      <c r="B92" s="16" t="s">
        <v>2044</v>
      </c>
      <c r="C92" s="17" t="s">
        <v>1681</v>
      </c>
      <c r="D92" s="18" t="s">
        <v>2045</v>
      </c>
      <c r="E92" s="1" t="s">
        <v>2046</v>
      </c>
      <c r="F92" s="1" t="s">
        <v>1684</v>
      </c>
      <c r="G92" s="1" t="s">
        <v>1685</v>
      </c>
      <c r="H92" s="6"/>
      <c r="I92" s="1" t="s">
        <v>66</v>
      </c>
      <c r="J92" s="6"/>
      <c r="K92" s="6"/>
      <c r="L92" s="6"/>
      <c r="M92" s="3"/>
      <c r="N92" s="6"/>
      <c r="O92" s="6"/>
      <c r="P92" s="6"/>
      <c r="Q92" s="6"/>
      <c r="R92" s="3"/>
      <c r="S92" s="6"/>
      <c r="T92" s="6"/>
      <c r="U92" s="6"/>
      <c r="V92" s="3"/>
    </row>
    <row x14ac:dyDescent="0.25" r="93" customHeight="1" ht="15.75">
      <c r="A93" s="15" t="s">
        <v>2047</v>
      </c>
      <c r="B93" s="16" t="s">
        <v>2048</v>
      </c>
      <c r="C93" s="17" t="s">
        <v>1681</v>
      </c>
      <c r="D93" s="18" t="s">
        <v>2049</v>
      </c>
      <c r="E93" s="1" t="s">
        <v>2050</v>
      </c>
      <c r="F93" s="1" t="s">
        <v>1684</v>
      </c>
      <c r="G93" s="1" t="s">
        <v>1685</v>
      </c>
      <c r="H93" s="6"/>
      <c r="I93" s="1" t="s">
        <v>61</v>
      </c>
      <c r="J93" s="6"/>
      <c r="K93" s="6"/>
      <c r="L93" s="6"/>
      <c r="M93" s="3"/>
      <c r="N93" s="6"/>
      <c r="O93" s="6"/>
      <c r="P93" s="6"/>
      <c r="Q93" s="6"/>
      <c r="R93" s="3"/>
      <c r="S93" s="6"/>
      <c r="T93" s="6"/>
      <c r="U93" s="6"/>
      <c r="V93" s="3"/>
    </row>
    <row x14ac:dyDescent="0.25" r="94" customHeight="1" ht="15.75">
      <c r="A94" s="15" t="s">
        <v>2051</v>
      </c>
      <c r="B94" s="16" t="s">
        <v>2052</v>
      </c>
      <c r="C94" s="17" t="s">
        <v>1681</v>
      </c>
      <c r="D94" s="18" t="s">
        <v>2053</v>
      </c>
      <c r="E94" s="1" t="s">
        <v>2054</v>
      </c>
      <c r="F94" s="1" t="s">
        <v>1721</v>
      </c>
      <c r="G94" s="1" t="s">
        <v>1685</v>
      </c>
      <c r="H94" s="6"/>
      <c r="I94" s="1" t="s">
        <v>75</v>
      </c>
      <c r="J94" s="6"/>
      <c r="K94" s="6"/>
      <c r="L94" s="6"/>
      <c r="M94" s="3"/>
      <c r="N94" s="6"/>
      <c r="O94" s="6"/>
      <c r="P94" s="6"/>
      <c r="Q94" s="6"/>
      <c r="R94" s="3"/>
      <c r="S94" s="6"/>
      <c r="T94" s="6"/>
      <c r="U94" s="6"/>
      <c r="V94" s="3"/>
    </row>
    <row x14ac:dyDescent="0.25" r="95" customHeight="1" ht="15.75">
      <c r="A95" s="15" t="s">
        <v>2055</v>
      </c>
      <c r="B95" s="16" t="s">
        <v>2056</v>
      </c>
      <c r="C95" s="17" t="s">
        <v>1681</v>
      </c>
      <c r="D95" s="18" t="s">
        <v>2057</v>
      </c>
      <c r="E95" s="1" t="s">
        <v>2058</v>
      </c>
      <c r="F95" s="1" t="s">
        <v>1684</v>
      </c>
      <c r="G95" s="1" t="s">
        <v>1685</v>
      </c>
      <c r="H95" s="6"/>
      <c r="I95" s="1" t="s">
        <v>26</v>
      </c>
      <c r="J95" s="6"/>
      <c r="K95" s="6"/>
      <c r="L95" s="6"/>
      <c r="M95" s="3"/>
      <c r="N95" s="6"/>
      <c r="O95" s="6"/>
      <c r="P95" s="6"/>
      <c r="Q95" s="6"/>
      <c r="R95" s="3"/>
      <c r="S95" s="6"/>
      <c r="T95" s="6"/>
      <c r="U95" s="6"/>
      <c r="V95" s="3"/>
    </row>
    <row x14ac:dyDescent="0.25" r="96" customHeight="1" ht="15.75">
      <c r="A96" s="15" t="s">
        <v>2059</v>
      </c>
      <c r="B96" s="16" t="s">
        <v>2060</v>
      </c>
      <c r="C96" s="17" t="s">
        <v>1681</v>
      </c>
      <c r="D96" s="18" t="s">
        <v>2061</v>
      </c>
      <c r="E96" s="1" t="s">
        <v>2062</v>
      </c>
      <c r="F96" s="1" t="s">
        <v>1684</v>
      </c>
      <c r="G96" s="1" t="s">
        <v>1685</v>
      </c>
      <c r="H96" s="6"/>
      <c r="I96" s="1" t="s">
        <v>61</v>
      </c>
      <c r="J96" s="6"/>
      <c r="K96" s="6"/>
      <c r="L96" s="6"/>
      <c r="M96" s="3"/>
      <c r="N96" s="6"/>
      <c r="O96" s="6"/>
      <c r="P96" s="6"/>
      <c r="Q96" s="6"/>
      <c r="R96" s="3"/>
      <c r="S96" s="6"/>
      <c r="T96" s="6"/>
      <c r="U96" s="6"/>
      <c r="V96" s="3"/>
    </row>
    <row x14ac:dyDescent="0.25" r="97" customHeight="1" ht="15.75">
      <c r="A97" s="15" t="s">
        <v>2063</v>
      </c>
      <c r="B97" s="16" t="s">
        <v>2064</v>
      </c>
      <c r="C97" s="17" t="s">
        <v>1681</v>
      </c>
      <c r="D97" s="18" t="s">
        <v>2065</v>
      </c>
      <c r="E97" s="1" t="s">
        <v>2066</v>
      </c>
      <c r="F97" s="1" t="s">
        <v>1684</v>
      </c>
      <c r="G97" s="1" t="s">
        <v>1685</v>
      </c>
      <c r="H97" s="6"/>
      <c r="I97" s="1" t="s">
        <v>61</v>
      </c>
      <c r="J97" s="6"/>
      <c r="K97" s="6"/>
      <c r="L97" s="6"/>
      <c r="M97" s="3"/>
      <c r="N97" s="6"/>
      <c r="O97" s="6"/>
      <c r="P97" s="6"/>
      <c r="Q97" s="6"/>
      <c r="R97" s="3"/>
      <c r="S97" s="6"/>
      <c r="T97" s="6"/>
      <c r="U97" s="6"/>
      <c r="V97" s="3"/>
    </row>
    <row x14ac:dyDescent="0.25" r="98" customHeight="1" ht="15.75">
      <c r="A98" s="15" t="s">
        <v>2067</v>
      </c>
      <c r="B98" s="16" t="s">
        <v>2068</v>
      </c>
      <c r="C98" s="17" t="s">
        <v>1693</v>
      </c>
      <c r="D98" s="18" t="s">
        <v>2069</v>
      </c>
      <c r="E98" s="1" t="s">
        <v>2070</v>
      </c>
      <c r="F98" s="1" t="s">
        <v>1721</v>
      </c>
      <c r="G98" s="1" t="s">
        <v>1685</v>
      </c>
      <c r="H98" s="6"/>
      <c r="I98" s="1" t="s">
        <v>75</v>
      </c>
      <c r="J98" s="6"/>
      <c r="K98" s="6"/>
      <c r="L98" s="6"/>
      <c r="M98" s="3"/>
      <c r="N98" s="6"/>
      <c r="O98" s="6"/>
      <c r="P98" s="6"/>
      <c r="Q98" s="6"/>
      <c r="R98" s="3"/>
      <c r="S98" s="6"/>
      <c r="T98" s="6"/>
      <c r="U98" s="6"/>
      <c r="V98" s="3"/>
    </row>
    <row x14ac:dyDescent="0.25" r="99" customHeight="1" ht="15.75">
      <c r="A99" s="15" t="s">
        <v>2071</v>
      </c>
      <c r="B99" s="16" t="s">
        <v>2072</v>
      </c>
      <c r="C99" s="17" t="s">
        <v>1681</v>
      </c>
      <c r="D99" s="18" t="s">
        <v>2073</v>
      </c>
      <c r="E99" s="1" t="s">
        <v>2062</v>
      </c>
      <c r="F99" s="1" t="s">
        <v>1684</v>
      </c>
      <c r="G99" s="1" t="s">
        <v>1685</v>
      </c>
      <c r="H99" s="6"/>
      <c r="I99" s="1" t="s">
        <v>61</v>
      </c>
      <c r="J99" s="6"/>
      <c r="K99" s="6"/>
      <c r="L99" s="6"/>
      <c r="M99" s="3"/>
      <c r="N99" s="6"/>
      <c r="O99" s="6"/>
      <c r="P99" s="6"/>
      <c r="Q99" s="6"/>
      <c r="R99" s="3"/>
      <c r="S99" s="6"/>
      <c r="T99" s="6"/>
      <c r="U99" s="6"/>
      <c r="V99" s="3"/>
    </row>
    <row x14ac:dyDescent="0.25" r="100" customHeight="1" ht="15.75">
      <c r="A100" s="15" t="s">
        <v>2074</v>
      </c>
      <c r="B100" s="16" t="s">
        <v>2075</v>
      </c>
      <c r="C100" s="17" t="s">
        <v>1693</v>
      </c>
      <c r="D100" s="18" t="s">
        <v>2076</v>
      </c>
      <c r="E100" s="1" t="s">
        <v>1844</v>
      </c>
      <c r="F100" s="1" t="s">
        <v>1684</v>
      </c>
      <c r="G100" s="1" t="s">
        <v>1685</v>
      </c>
      <c r="H100" s="6"/>
      <c r="I100" s="1" t="s">
        <v>61</v>
      </c>
      <c r="J100" s="6"/>
      <c r="K100" s="6"/>
      <c r="L100" s="6"/>
      <c r="M100" s="3"/>
      <c r="N100" s="6"/>
      <c r="O100" s="6"/>
      <c r="P100" s="6"/>
      <c r="Q100" s="6"/>
      <c r="R100" s="3"/>
      <c r="S100" s="6"/>
      <c r="T100" s="6"/>
      <c r="U100" s="6"/>
      <c r="V100" s="3"/>
    </row>
    <row x14ac:dyDescent="0.25" r="101" customHeight="1" ht="15.75">
      <c r="A101" s="15" t="s">
        <v>2077</v>
      </c>
      <c r="B101" s="16" t="s">
        <v>2078</v>
      </c>
      <c r="C101" s="17" t="s">
        <v>1681</v>
      </c>
      <c r="D101" s="18" t="s">
        <v>2079</v>
      </c>
      <c r="E101" s="1" t="s">
        <v>2080</v>
      </c>
      <c r="F101" s="1" t="s">
        <v>1684</v>
      </c>
      <c r="G101" s="1" t="s">
        <v>1685</v>
      </c>
      <c r="H101" s="6"/>
      <c r="I101" s="1" t="s">
        <v>66</v>
      </c>
      <c r="J101" s="6"/>
      <c r="K101" s="6"/>
      <c r="L101" s="6"/>
      <c r="M101" s="3"/>
      <c r="N101" s="6"/>
      <c r="O101" s="6"/>
      <c r="P101" s="6"/>
      <c r="Q101" s="6"/>
      <c r="R101" s="3"/>
      <c r="S101" s="6"/>
      <c r="T101" s="6"/>
      <c r="U101" s="6"/>
      <c r="V101" s="3"/>
    </row>
    <row x14ac:dyDescent="0.25" r="102" customHeight="1" ht="15.75">
      <c r="A102" s="15" t="s">
        <v>2081</v>
      </c>
      <c r="B102" s="16" t="s">
        <v>2082</v>
      </c>
      <c r="C102" s="17" t="s">
        <v>1681</v>
      </c>
      <c r="D102" s="18" t="s">
        <v>2083</v>
      </c>
      <c r="E102" s="1" t="s">
        <v>2084</v>
      </c>
      <c r="F102" s="1" t="s">
        <v>1684</v>
      </c>
      <c r="G102" s="1" t="s">
        <v>1685</v>
      </c>
      <c r="H102" s="6"/>
      <c r="I102" s="1" t="s">
        <v>116</v>
      </c>
      <c r="J102" s="6"/>
      <c r="K102" s="6"/>
      <c r="L102" s="6"/>
      <c r="M102" s="3"/>
      <c r="N102" s="6"/>
      <c r="O102" s="6"/>
      <c r="P102" s="6"/>
      <c r="Q102" s="6"/>
      <c r="R102" s="3"/>
      <c r="S102" s="6"/>
      <c r="T102" s="6"/>
      <c r="U102" s="6"/>
      <c r="V102" s="3"/>
    </row>
    <row x14ac:dyDescent="0.25" r="103" customHeight="1" ht="15.75">
      <c r="A103" s="15" t="s">
        <v>2085</v>
      </c>
      <c r="B103" s="16" t="s">
        <v>2086</v>
      </c>
      <c r="C103" s="17" t="s">
        <v>1681</v>
      </c>
      <c r="D103" s="18" t="s">
        <v>2087</v>
      </c>
      <c r="E103" s="1" t="s">
        <v>2088</v>
      </c>
      <c r="F103" s="1" t="s">
        <v>1721</v>
      </c>
      <c r="G103" s="1" t="s">
        <v>1685</v>
      </c>
      <c r="H103" s="6"/>
      <c r="I103" s="1" t="s">
        <v>108</v>
      </c>
      <c r="J103" s="6"/>
      <c r="K103" s="6"/>
      <c r="L103" s="6"/>
      <c r="M103" s="3"/>
      <c r="N103" s="6"/>
      <c r="O103" s="6"/>
      <c r="P103" s="6"/>
      <c r="Q103" s="6"/>
      <c r="R103" s="3"/>
      <c r="S103" s="6"/>
      <c r="T103" s="6"/>
      <c r="U103" s="6"/>
      <c r="V103" s="3"/>
    </row>
    <row x14ac:dyDescent="0.25" r="104" customHeight="1" ht="15.75">
      <c r="A104" s="15" t="s">
        <v>2089</v>
      </c>
      <c r="B104" s="16" t="s">
        <v>2090</v>
      </c>
      <c r="C104" s="17" t="s">
        <v>1681</v>
      </c>
      <c r="D104" s="18" t="s">
        <v>2091</v>
      </c>
      <c r="E104" s="1" t="s">
        <v>2092</v>
      </c>
      <c r="F104" s="1" t="s">
        <v>1721</v>
      </c>
      <c r="G104" s="1" t="s">
        <v>1685</v>
      </c>
      <c r="H104" s="6"/>
      <c r="I104" s="1" t="s">
        <v>61</v>
      </c>
      <c r="J104" s="6"/>
      <c r="K104" s="6"/>
      <c r="L104" s="6"/>
      <c r="M104" s="3"/>
      <c r="N104" s="6"/>
      <c r="O104" s="6"/>
      <c r="P104" s="6"/>
      <c r="Q104" s="6"/>
      <c r="R104" s="3"/>
      <c r="S104" s="6"/>
      <c r="T104" s="6"/>
      <c r="U104" s="6"/>
      <c r="V104" s="3"/>
    </row>
    <row x14ac:dyDescent="0.25" r="105" customHeight="1" ht="15.75">
      <c r="A105" s="15" t="s">
        <v>2093</v>
      </c>
      <c r="B105" s="16" t="s">
        <v>2094</v>
      </c>
      <c r="C105" s="17" t="s">
        <v>1681</v>
      </c>
      <c r="D105" s="18" t="s">
        <v>2095</v>
      </c>
      <c r="E105" s="1" t="s">
        <v>2096</v>
      </c>
      <c r="F105" s="1" t="s">
        <v>1684</v>
      </c>
      <c r="G105" s="1" t="s">
        <v>1685</v>
      </c>
      <c r="H105" s="6"/>
      <c r="I105" s="1" t="s">
        <v>62</v>
      </c>
      <c r="J105" s="6"/>
      <c r="K105" s="6"/>
      <c r="L105" s="6"/>
      <c r="M105" s="3"/>
      <c r="N105" s="6"/>
      <c r="O105" s="6"/>
      <c r="P105" s="6"/>
      <c r="Q105" s="6"/>
      <c r="R105" s="3"/>
      <c r="S105" s="6"/>
      <c r="T105" s="6"/>
      <c r="U105" s="6"/>
      <c r="V105" s="3"/>
    </row>
    <row x14ac:dyDescent="0.25" r="106" customHeight="1" ht="15.75">
      <c r="A106" s="15" t="s">
        <v>2097</v>
      </c>
      <c r="B106" s="16" t="s">
        <v>2098</v>
      </c>
      <c r="C106" s="17" t="s">
        <v>1681</v>
      </c>
      <c r="D106" s="18" t="s">
        <v>2099</v>
      </c>
      <c r="E106" s="1" t="s">
        <v>987</v>
      </c>
      <c r="F106" s="1" t="s">
        <v>1684</v>
      </c>
      <c r="G106" s="1" t="s">
        <v>1685</v>
      </c>
      <c r="H106" s="6"/>
      <c r="I106" s="1" t="s">
        <v>116</v>
      </c>
      <c r="J106" s="6"/>
      <c r="K106" s="6"/>
      <c r="L106" s="6"/>
      <c r="M106" s="3"/>
      <c r="N106" s="6"/>
      <c r="O106" s="6"/>
      <c r="P106" s="6"/>
      <c r="Q106" s="6"/>
      <c r="R106" s="3"/>
      <c r="S106" s="6"/>
      <c r="T106" s="6"/>
      <c r="U106" s="6"/>
      <c r="V106" s="3"/>
    </row>
    <row x14ac:dyDescent="0.25" r="107" customHeight="1" ht="15.75">
      <c r="A107" s="15" t="s">
        <v>2100</v>
      </c>
      <c r="B107" s="16" t="s">
        <v>2101</v>
      </c>
      <c r="C107" s="17" t="s">
        <v>1681</v>
      </c>
      <c r="D107" s="18" t="s">
        <v>2102</v>
      </c>
      <c r="E107" s="1" t="s">
        <v>1898</v>
      </c>
      <c r="F107" s="1" t="s">
        <v>1684</v>
      </c>
      <c r="G107" s="1" t="s">
        <v>1685</v>
      </c>
      <c r="H107" s="6"/>
      <c r="I107" s="1" t="s">
        <v>125</v>
      </c>
      <c r="J107" s="6"/>
      <c r="K107" s="6"/>
      <c r="L107" s="6"/>
      <c r="M107" s="3"/>
      <c r="N107" s="6"/>
      <c r="O107" s="6"/>
      <c r="P107" s="6"/>
      <c r="Q107" s="6"/>
      <c r="R107" s="3"/>
      <c r="S107" s="6"/>
      <c r="T107" s="6"/>
      <c r="U107" s="6"/>
      <c r="V107" s="3"/>
    </row>
    <row x14ac:dyDescent="0.25" r="108" customHeight="1" ht="15.75">
      <c r="A108" s="15" t="s">
        <v>2103</v>
      </c>
      <c r="B108" s="16" t="s">
        <v>2104</v>
      </c>
      <c r="C108" s="17" t="s">
        <v>1693</v>
      </c>
      <c r="D108" s="18" t="s">
        <v>2105</v>
      </c>
      <c r="E108" s="1" t="s">
        <v>2106</v>
      </c>
      <c r="F108" s="1" t="s">
        <v>1690</v>
      </c>
      <c r="G108" s="1" t="s">
        <v>1690</v>
      </c>
      <c r="H108" s="6"/>
      <c r="I108" s="1" t="s">
        <v>20</v>
      </c>
      <c r="J108" s="6"/>
      <c r="K108" s="6"/>
      <c r="L108" s="6"/>
      <c r="M108" s="3"/>
      <c r="N108" s="6"/>
      <c r="O108" s="6"/>
      <c r="P108" s="6"/>
      <c r="Q108" s="6"/>
      <c r="R108" s="3"/>
      <c r="S108" s="6"/>
      <c r="T108" s="6"/>
      <c r="U108" s="6"/>
      <c r="V108" s="3"/>
    </row>
    <row x14ac:dyDescent="0.25" r="109" customHeight="1" ht="15.75">
      <c r="A109" s="15" t="s">
        <v>2107</v>
      </c>
      <c r="B109" s="16" t="s">
        <v>2108</v>
      </c>
      <c r="C109" s="17" t="s">
        <v>1693</v>
      </c>
      <c r="D109" s="18" t="s">
        <v>2109</v>
      </c>
      <c r="E109" s="1" t="s">
        <v>987</v>
      </c>
      <c r="F109" s="1" t="s">
        <v>1684</v>
      </c>
      <c r="G109" s="1" t="s">
        <v>1685</v>
      </c>
      <c r="H109" s="6"/>
      <c r="I109" s="1" t="s">
        <v>116</v>
      </c>
      <c r="J109" s="6"/>
      <c r="K109" s="6"/>
      <c r="L109" s="6"/>
      <c r="M109" s="3"/>
      <c r="N109" s="6"/>
      <c r="O109" s="6"/>
      <c r="P109" s="6"/>
      <c r="Q109" s="6"/>
      <c r="R109" s="3"/>
      <c r="S109" s="6"/>
      <c r="T109" s="6"/>
      <c r="U109" s="6"/>
      <c r="V109" s="3"/>
    </row>
    <row x14ac:dyDescent="0.25" r="110" customHeight="1" ht="15.75">
      <c r="A110" s="15" t="s">
        <v>2110</v>
      </c>
      <c r="B110" s="16" t="s">
        <v>2111</v>
      </c>
      <c r="C110" s="17" t="s">
        <v>1681</v>
      </c>
      <c r="D110" s="18" t="s">
        <v>2112</v>
      </c>
      <c r="E110" s="1" t="s">
        <v>2113</v>
      </c>
      <c r="F110" s="1" t="s">
        <v>1684</v>
      </c>
      <c r="G110" s="1" t="s">
        <v>1685</v>
      </c>
      <c r="H110" s="6"/>
      <c r="I110" s="1" t="s">
        <v>66</v>
      </c>
      <c r="J110" s="6"/>
      <c r="K110" s="6"/>
      <c r="L110" s="6"/>
      <c r="M110" s="3"/>
      <c r="N110" s="6"/>
      <c r="O110" s="6"/>
      <c r="P110" s="6"/>
      <c r="Q110" s="6"/>
      <c r="R110" s="3"/>
      <c r="S110" s="6"/>
      <c r="T110" s="6"/>
      <c r="U110" s="6"/>
      <c r="V110" s="3"/>
    </row>
    <row x14ac:dyDescent="0.25" r="111" customHeight="1" ht="15.75">
      <c r="A111" s="15" t="s">
        <v>2114</v>
      </c>
      <c r="B111" s="16" t="s">
        <v>2115</v>
      </c>
      <c r="C111" s="17" t="s">
        <v>1681</v>
      </c>
      <c r="D111" s="18" t="s">
        <v>2116</v>
      </c>
      <c r="E111" s="1" t="s">
        <v>1844</v>
      </c>
      <c r="F111" s="1" t="s">
        <v>1684</v>
      </c>
      <c r="G111" s="1" t="s">
        <v>1685</v>
      </c>
      <c r="H111" s="6"/>
      <c r="I111" s="1" t="s">
        <v>61</v>
      </c>
      <c r="J111" s="6"/>
      <c r="K111" s="6"/>
      <c r="L111" s="6"/>
      <c r="M111" s="3"/>
      <c r="N111" s="6"/>
      <c r="O111" s="6"/>
      <c r="P111" s="6"/>
      <c r="Q111" s="6"/>
      <c r="R111" s="3"/>
      <c r="S111" s="6"/>
      <c r="T111" s="6"/>
      <c r="U111" s="6"/>
      <c r="V111" s="3"/>
    </row>
    <row x14ac:dyDescent="0.25" r="112" customHeight="1" ht="15.75">
      <c r="A112" s="15" t="s">
        <v>2117</v>
      </c>
      <c r="B112" s="16" t="s">
        <v>2118</v>
      </c>
      <c r="C112" s="17" t="s">
        <v>1681</v>
      </c>
      <c r="D112" s="18" t="s">
        <v>2119</v>
      </c>
      <c r="E112" s="1" t="s">
        <v>2120</v>
      </c>
      <c r="F112" s="1" t="s">
        <v>1684</v>
      </c>
      <c r="G112" s="1" t="s">
        <v>1685</v>
      </c>
      <c r="H112" s="6"/>
      <c r="I112" s="1" t="s">
        <v>61</v>
      </c>
      <c r="J112" s="6"/>
      <c r="K112" s="6"/>
      <c r="L112" s="6"/>
      <c r="M112" s="3"/>
      <c r="N112" s="6"/>
      <c r="O112" s="6"/>
      <c r="P112" s="6"/>
      <c r="Q112" s="6"/>
      <c r="R112" s="3"/>
      <c r="S112" s="6"/>
      <c r="T112" s="6"/>
      <c r="U112" s="6"/>
      <c r="V112" s="3"/>
    </row>
    <row x14ac:dyDescent="0.25" r="113" customHeight="1" ht="15.75">
      <c r="A113" s="15" t="s">
        <v>2121</v>
      </c>
      <c r="B113" s="16" t="s">
        <v>2122</v>
      </c>
      <c r="C113" s="17" t="s">
        <v>1681</v>
      </c>
      <c r="D113" s="18" t="s">
        <v>2109</v>
      </c>
      <c r="E113" s="1" t="s">
        <v>2123</v>
      </c>
      <c r="F113" s="1" t="s">
        <v>1684</v>
      </c>
      <c r="G113" s="1" t="s">
        <v>1685</v>
      </c>
      <c r="H113" s="6"/>
      <c r="I113" s="1" t="s">
        <v>61</v>
      </c>
      <c r="J113" s="6"/>
      <c r="K113" s="6"/>
      <c r="L113" s="6"/>
      <c r="M113" s="3"/>
      <c r="N113" s="6"/>
      <c r="O113" s="6"/>
      <c r="P113" s="6"/>
      <c r="Q113" s="6"/>
      <c r="R113" s="3"/>
      <c r="S113" s="6"/>
      <c r="T113" s="6"/>
      <c r="U113" s="6"/>
      <c r="V113" s="3"/>
    </row>
    <row x14ac:dyDescent="0.25" r="114" customHeight="1" ht="15.75">
      <c r="A114" s="15" t="s">
        <v>2124</v>
      </c>
      <c r="B114" s="16" t="s">
        <v>2125</v>
      </c>
      <c r="C114" s="17" t="s">
        <v>1681</v>
      </c>
      <c r="D114" s="18" t="s">
        <v>2126</v>
      </c>
      <c r="E114" s="1" t="s">
        <v>2127</v>
      </c>
      <c r="F114" s="1" t="s">
        <v>1684</v>
      </c>
      <c r="G114" s="1" t="s">
        <v>1685</v>
      </c>
      <c r="H114" s="6"/>
      <c r="I114" s="1" t="s">
        <v>66</v>
      </c>
      <c r="J114" s="6"/>
      <c r="K114" s="6"/>
      <c r="L114" s="6"/>
      <c r="M114" s="3"/>
      <c r="N114" s="6"/>
      <c r="O114" s="6"/>
      <c r="P114" s="6"/>
      <c r="Q114" s="6"/>
      <c r="R114" s="3"/>
      <c r="S114" s="6"/>
      <c r="T114" s="6"/>
      <c r="U114" s="6"/>
      <c r="V114" s="3"/>
    </row>
    <row x14ac:dyDescent="0.25" r="115" customHeight="1" ht="15.75">
      <c r="A115" s="15" t="s">
        <v>2128</v>
      </c>
      <c r="B115" s="16" t="s">
        <v>2129</v>
      </c>
      <c r="C115" s="17" t="s">
        <v>1681</v>
      </c>
      <c r="D115" s="18" t="s">
        <v>2130</v>
      </c>
      <c r="E115" s="1" t="s">
        <v>2131</v>
      </c>
      <c r="F115" s="1" t="s">
        <v>1690</v>
      </c>
      <c r="G115" s="1" t="s">
        <v>1690</v>
      </c>
      <c r="H115" s="6"/>
      <c r="I115" s="1" t="s">
        <v>62</v>
      </c>
      <c r="J115" s="6"/>
      <c r="K115" s="6"/>
      <c r="L115" s="6"/>
      <c r="M115" s="3"/>
      <c r="N115" s="6"/>
      <c r="O115" s="6"/>
      <c r="P115" s="6"/>
      <c r="Q115" s="6"/>
      <c r="R115" s="3"/>
      <c r="S115" s="6"/>
      <c r="T115" s="6"/>
      <c r="U115" s="6"/>
      <c r="V115" s="3"/>
    </row>
    <row x14ac:dyDescent="0.25" r="116" customHeight="1" ht="15.75">
      <c r="A116" s="15" t="s">
        <v>2132</v>
      </c>
      <c r="B116" s="16" t="s">
        <v>2133</v>
      </c>
      <c r="C116" s="17" t="s">
        <v>1681</v>
      </c>
      <c r="D116" s="18" t="s">
        <v>2134</v>
      </c>
      <c r="E116" s="1" t="s">
        <v>2135</v>
      </c>
      <c r="F116" s="1" t="s">
        <v>1684</v>
      </c>
      <c r="G116" s="1" t="s">
        <v>1685</v>
      </c>
      <c r="H116" s="6"/>
      <c r="I116" s="1" t="s">
        <v>62</v>
      </c>
      <c r="J116" s="6"/>
      <c r="K116" s="6"/>
      <c r="L116" s="6"/>
      <c r="M116" s="3"/>
      <c r="N116" s="6"/>
      <c r="O116" s="6"/>
      <c r="P116" s="6"/>
      <c r="Q116" s="6"/>
      <c r="R116" s="3"/>
      <c r="S116" s="6"/>
      <c r="T116" s="6"/>
      <c r="U116" s="6"/>
      <c r="V116" s="3"/>
    </row>
    <row x14ac:dyDescent="0.25" r="117" customHeight="1" ht="15.75">
      <c r="A117" s="15" t="s">
        <v>2136</v>
      </c>
      <c r="B117" s="16" t="s">
        <v>2137</v>
      </c>
      <c r="C117" s="17" t="s">
        <v>1681</v>
      </c>
      <c r="D117" s="18" t="s">
        <v>2138</v>
      </c>
      <c r="E117" s="1" t="s">
        <v>2139</v>
      </c>
      <c r="F117" s="1" t="s">
        <v>1721</v>
      </c>
      <c r="G117" s="1" t="s">
        <v>1685</v>
      </c>
      <c r="H117" s="6"/>
      <c r="I117" s="1" t="s">
        <v>75</v>
      </c>
      <c r="J117" s="6"/>
      <c r="K117" s="6"/>
      <c r="L117" s="6"/>
      <c r="M117" s="3"/>
      <c r="N117" s="6"/>
      <c r="O117" s="6"/>
      <c r="P117" s="6"/>
      <c r="Q117" s="6"/>
      <c r="R117" s="3"/>
      <c r="S117" s="6"/>
      <c r="T117" s="6"/>
      <c r="U117" s="6"/>
      <c r="V117" s="3"/>
    </row>
    <row x14ac:dyDescent="0.25" r="118" customHeight="1" ht="15.75">
      <c r="A118" s="15" t="s">
        <v>2140</v>
      </c>
      <c r="B118" s="16" t="s">
        <v>2141</v>
      </c>
      <c r="C118" s="17" t="s">
        <v>1681</v>
      </c>
      <c r="D118" s="18" t="s">
        <v>2142</v>
      </c>
      <c r="E118" s="1" t="s">
        <v>2143</v>
      </c>
      <c r="F118" s="1" t="s">
        <v>1684</v>
      </c>
      <c r="G118" s="1" t="s">
        <v>1685</v>
      </c>
      <c r="H118" s="6"/>
      <c r="I118" s="1" t="s">
        <v>26</v>
      </c>
      <c r="J118" s="6"/>
      <c r="K118" s="6"/>
      <c r="L118" s="6"/>
      <c r="M118" s="3"/>
      <c r="N118" s="6"/>
      <c r="O118" s="6"/>
      <c r="P118" s="6"/>
      <c r="Q118" s="6"/>
      <c r="R118" s="3"/>
      <c r="S118" s="6"/>
      <c r="T118" s="6"/>
      <c r="U118" s="6"/>
      <c r="V118" s="3"/>
    </row>
    <row x14ac:dyDescent="0.25" r="119" customHeight="1" ht="15.75">
      <c r="A119" s="15" t="s">
        <v>2144</v>
      </c>
      <c r="B119" s="16" t="s">
        <v>2145</v>
      </c>
      <c r="C119" s="17" t="s">
        <v>1681</v>
      </c>
      <c r="D119" s="18" t="s">
        <v>2146</v>
      </c>
      <c r="E119" s="1" t="s">
        <v>1672</v>
      </c>
      <c r="F119" s="1" t="s">
        <v>1684</v>
      </c>
      <c r="G119" s="1" t="s">
        <v>1685</v>
      </c>
      <c r="H119" s="6"/>
      <c r="I119" s="1" t="s">
        <v>108</v>
      </c>
      <c r="J119" s="6"/>
      <c r="K119" s="6"/>
      <c r="L119" s="6"/>
      <c r="M119" s="3"/>
      <c r="N119" s="6"/>
      <c r="O119" s="6"/>
      <c r="P119" s="6"/>
      <c r="Q119" s="6"/>
      <c r="R119" s="3"/>
      <c r="S119" s="6"/>
      <c r="T119" s="6"/>
      <c r="U119" s="6"/>
      <c r="V119" s="3"/>
    </row>
    <row x14ac:dyDescent="0.25" r="120" customHeight="1" ht="15.75">
      <c r="A120" s="15" t="s">
        <v>2147</v>
      </c>
      <c r="B120" s="16" t="s">
        <v>2148</v>
      </c>
      <c r="C120" s="17" t="s">
        <v>1681</v>
      </c>
      <c r="D120" s="18" t="s">
        <v>2147</v>
      </c>
      <c r="E120" s="6"/>
      <c r="F120" s="1" t="s">
        <v>2149</v>
      </c>
      <c r="G120" s="1" t="s">
        <v>1852</v>
      </c>
      <c r="H120" s="6"/>
      <c r="I120" s="1" t="s">
        <v>26</v>
      </c>
      <c r="J120" s="6"/>
      <c r="K120" s="6"/>
      <c r="L120" s="6"/>
      <c r="M120" s="3"/>
      <c r="N120" s="6"/>
      <c r="O120" s="6"/>
      <c r="P120" s="6"/>
      <c r="Q120" s="6"/>
      <c r="R120" s="3"/>
      <c r="S120" s="6"/>
      <c r="T120" s="6"/>
      <c r="U120" s="6"/>
      <c r="V120" s="3"/>
    </row>
    <row x14ac:dyDescent="0.25" r="121" customHeight="1" ht="15.75">
      <c r="A121" s="15" t="s">
        <v>2150</v>
      </c>
      <c r="B121" s="16" t="s">
        <v>2151</v>
      </c>
      <c r="C121" s="17" t="s">
        <v>1681</v>
      </c>
      <c r="D121" s="18" t="s">
        <v>2152</v>
      </c>
      <c r="E121" s="1" t="s">
        <v>2153</v>
      </c>
      <c r="F121" s="1" t="s">
        <v>1690</v>
      </c>
      <c r="G121" s="1" t="s">
        <v>1690</v>
      </c>
      <c r="H121" s="1" t="s">
        <v>1684</v>
      </c>
      <c r="I121" s="1" t="s">
        <v>125</v>
      </c>
      <c r="J121" s="6"/>
      <c r="K121" s="6"/>
      <c r="L121" s="6"/>
      <c r="M121" s="3"/>
      <c r="N121" s="6"/>
      <c r="O121" s="6"/>
      <c r="P121" s="6"/>
      <c r="Q121" s="6"/>
      <c r="R121" s="3"/>
      <c r="S121" s="6"/>
      <c r="T121" s="6"/>
      <c r="U121" s="6"/>
      <c r="V121" s="3"/>
    </row>
    <row x14ac:dyDescent="0.25" r="122" customHeight="1" ht="15.75">
      <c r="A122" s="15" t="s">
        <v>2154</v>
      </c>
      <c r="B122" s="16" t="s">
        <v>2155</v>
      </c>
      <c r="C122" s="17" t="s">
        <v>1681</v>
      </c>
      <c r="D122" s="18" t="s">
        <v>2156</v>
      </c>
      <c r="E122" s="1" t="s">
        <v>2157</v>
      </c>
      <c r="F122" s="1" t="s">
        <v>1684</v>
      </c>
      <c r="G122" s="1" t="s">
        <v>1685</v>
      </c>
      <c r="H122" s="6"/>
      <c r="I122" s="1" t="s">
        <v>61</v>
      </c>
      <c r="J122" s="6"/>
      <c r="K122" s="6"/>
      <c r="L122" s="6"/>
      <c r="M122" s="3"/>
      <c r="N122" s="6"/>
      <c r="O122" s="6"/>
      <c r="P122" s="6"/>
      <c r="Q122" s="6"/>
      <c r="R122" s="3"/>
      <c r="S122" s="6"/>
      <c r="T122" s="6"/>
      <c r="U122" s="6"/>
      <c r="V122" s="3"/>
    </row>
    <row x14ac:dyDescent="0.25" r="123" customHeight="1" ht="15.75">
      <c r="A123" s="15" t="s">
        <v>2158</v>
      </c>
      <c r="B123" s="16" t="s">
        <v>2159</v>
      </c>
      <c r="C123" s="17" t="s">
        <v>1681</v>
      </c>
      <c r="D123" s="18" t="s">
        <v>2160</v>
      </c>
      <c r="E123" s="1" t="s">
        <v>2161</v>
      </c>
      <c r="F123" s="1" t="s">
        <v>1721</v>
      </c>
      <c r="G123" s="1" t="s">
        <v>1685</v>
      </c>
      <c r="H123" s="6"/>
      <c r="I123" s="1" t="s">
        <v>99</v>
      </c>
      <c r="J123" s="6"/>
      <c r="K123" s="6"/>
      <c r="L123" s="6"/>
      <c r="M123" s="3"/>
      <c r="N123" s="6"/>
      <c r="O123" s="6"/>
      <c r="P123" s="6"/>
      <c r="Q123" s="6"/>
      <c r="R123" s="3"/>
      <c r="S123" s="6"/>
      <c r="T123" s="6"/>
      <c r="U123" s="6"/>
      <c r="V123" s="3"/>
    </row>
    <row x14ac:dyDescent="0.25" r="124" customHeight="1" ht="15.75">
      <c r="A124" s="15" t="s">
        <v>2162</v>
      </c>
      <c r="B124" s="16" t="s">
        <v>2163</v>
      </c>
      <c r="C124" s="17" t="s">
        <v>1681</v>
      </c>
      <c r="D124" s="18" t="s">
        <v>2164</v>
      </c>
      <c r="E124" s="1" t="s">
        <v>2165</v>
      </c>
      <c r="F124" s="1" t="s">
        <v>1684</v>
      </c>
      <c r="G124" s="1" t="s">
        <v>1685</v>
      </c>
      <c r="H124" s="6"/>
      <c r="I124" s="1" t="s">
        <v>125</v>
      </c>
      <c r="J124" s="6"/>
      <c r="K124" s="6"/>
      <c r="L124" s="6"/>
      <c r="M124" s="3"/>
      <c r="N124" s="6"/>
      <c r="O124" s="6"/>
      <c r="P124" s="6"/>
      <c r="Q124" s="6"/>
      <c r="R124" s="3"/>
      <c r="S124" s="6"/>
      <c r="T124" s="6"/>
      <c r="U124" s="6"/>
      <c r="V124" s="3"/>
    </row>
    <row x14ac:dyDescent="0.25" r="125" customHeight="1" ht="15.75">
      <c r="A125" s="15" t="s">
        <v>2166</v>
      </c>
      <c r="B125" s="16" t="s">
        <v>2167</v>
      </c>
      <c r="C125" s="17" t="s">
        <v>1681</v>
      </c>
      <c r="D125" s="18" t="s">
        <v>2168</v>
      </c>
      <c r="E125" s="1" t="s">
        <v>2169</v>
      </c>
      <c r="F125" s="1" t="s">
        <v>1721</v>
      </c>
      <c r="G125" s="1" t="s">
        <v>1685</v>
      </c>
      <c r="H125" s="6"/>
      <c r="I125" s="1" t="s">
        <v>116</v>
      </c>
      <c r="J125" s="6"/>
      <c r="K125" s="6"/>
      <c r="L125" s="6"/>
      <c r="M125" s="3"/>
      <c r="N125" s="6"/>
      <c r="O125" s="6"/>
      <c r="P125" s="6"/>
      <c r="Q125" s="6"/>
      <c r="R125" s="3"/>
      <c r="S125" s="6"/>
      <c r="T125" s="6"/>
      <c r="U125" s="6"/>
      <c r="V125" s="3"/>
    </row>
    <row x14ac:dyDescent="0.25" r="126" customHeight="1" ht="15.75">
      <c r="A126" s="15" t="s">
        <v>2170</v>
      </c>
      <c r="B126" s="16" t="s">
        <v>2171</v>
      </c>
      <c r="C126" s="17" t="s">
        <v>1681</v>
      </c>
      <c r="D126" s="18" t="s">
        <v>2172</v>
      </c>
      <c r="E126" s="1" t="s">
        <v>2173</v>
      </c>
      <c r="F126" s="1" t="s">
        <v>1684</v>
      </c>
      <c r="G126" s="1" t="s">
        <v>1685</v>
      </c>
      <c r="H126" s="6"/>
      <c r="I126" s="1" t="s">
        <v>61</v>
      </c>
      <c r="J126" s="6"/>
      <c r="K126" s="6"/>
      <c r="L126" s="6"/>
      <c r="M126" s="3"/>
      <c r="N126" s="6"/>
      <c r="O126" s="6"/>
      <c r="P126" s="6"/>
      <c r="Q126" s="6"/>
      <c r="R126" s="3"/>
      <c r="S126" s="6"/>
      <c r="T126" s="6"/>
      <c r="U126" s="6"/>
      <c r="V126" s="3"/>
    </row>
    <row x14ac:dyDescent="0.25" r="127" customHeight="1" ht="15.75">
      <c r="A127" s="15" t="s">
        <v>2174</v>
      </c>
      <c r="B127" s="16" t="s">
        <v>2175</v>
      </c>
      <c r="C127" s="17" t="s">
        <v>1681</v>
      </c>
      <c r="D127" s="18" t="s">
        <v>2176</v>
      </c>
      <c r="E127" s="1" t="s">
        <v>2177</v>
      </c>
      <c r="F127" s="1" t="s">
        <v>1861</v>
      </c>
      <c r="G127" s="1" t="s">
        <v>1685</v>
      </c>
      <c r="H127" s="6"/>
      <c r="I127" s="1" t="s">
        <v>75</v>
      </c>
      <c r="J127" s="6"/>
      <c r="K127" s="6"/>
      <c r="L127" s="6"/>
      <c r="M127" s="3"/>
      <c r="N127" s="6"/>
      <c r="O127" s="6"/>
      <c r="P127" s="6"/>
      <c r="Q127" s="6"/>
      <c r="R127" s="3"/>
      <c r="S127" s="6"/>
      <c r="T127" s="6"/>
      <c r="U127" s="6"/>
      <c r="V127" s="3"/>
    </row>
    <row x14ac:dyDescent="0.25" r="128" customHeight="1" ht="15.75">
      <c r="A128" s="15" t="s">
        <v>2178</v>
      </c>
      <c r="B128" s="16" t="s">
        <v>2179</v>
      </c>
      <c r="C128" s="17" t="s">
        <v>1681</v>
      </c>
      <c r="D128" s="18" t="s">
        <v>2180</v>
      </c>
      <c r="E128" s="1" t="s">
        <v>2181</v>
      </c>
      <c r="F128" s="1" t="s">
        <v>1684</v>
      </c>
      <c r="G128" s="1" t="s">
        <v>1685</v>
      </c>
      <c r="H128" s="6"/>
      <c r="I128" s="1" t="s">
        <v>20</v>
      </c>
      <c r="J128" s="6"/>
      <c r="K128" s="6"/>
      <c r="L128" s="6"/>
      <c r="M128" s="3"/>
      <c r="N128" s="6"/>
      <c r="O128" s="6"/>
      <c r="P128" s="6"/>
      <c r="Q128" s="6"/>
      <c r="R128" s="3"/>
      <c r="S128" s="6"/>
      <c r="T128" s="6"/>
      <c r="U128" s="6"/>
      <c r="V128" s="3"/>
    </row>
    <row x14ac:dyDescent="0.25" r="129" customHeight="1" ht="15.75">
      <c r="A129" s="15" t="s">
        <v>2182</v>
      </c>
      <c r="B129" s="16" t="s">
        <v>2183</v>
      </c>
      <c r="C129" s="17" t="s">
        <v>1681</v>
      </c>
      <c r="D129" s="18" t="s">
        <v>2184</v>
      </c>
      <c r="E129" s="1" t="s">
        <v>2185</v>
      </c>
      <c r="F129" s="1" t="s">
        <v>1684</v>
      </c>
      <c r="G129" s="1" t="s">
        <v>1685</v>
      </c>
      <c r="H129" s="6"/>
      <c r="I129" s="1" t="s">
        <v>61</v>
      </c>
      <c r="J129" s="6"/>
      <c r="K129" s="6"/>
      <c r="L129" s="6"/>
      <c r="M129" s="3"/>
      <c r="N129" s="6"/>
      <c r="O129" s="6"/>
      <c r="P129" s="6"/>
      <c r="Q129" s="6"/>
      <c r="R129" s="3"/>
      <c r="S129" s="6"/>
      <c r="T129" s="6"/>
      <c r="U129" s="6"/>
      <c r="V129" s="3"/>
    </row>
    <row x14ac:dyDescent="0.25" r="130" customHeight="1" ht="15.75">
      <c r="A130" s="15" t="s">
        <v>2186</v>
      </c>
      <c r="B130" s="16" t="s">
        <v>2187</v>
      </c>
      <c r="C130" s="17" t="s">
        <v>1681</v>
      </c>
      <c r="D130" s="18" t="s">
        <v>2188</v>
      </c>
      <c r="E130" s="1" t="s">
        <v>2189</v>
      </c>
      <c r="F130" s="1" t="s">
        <v>1721</v>
      </c>
      <c r="G130" s="1" t="s">
        <v>1685</v>
      </c>
      <c r="H130" s="6"/>
      <c r="I130" s="1" t="s">
        <v>66</v>
      </c>
      <c r="J130" s="6"/>
      <c r="K130" s="6"/>
      <c r="L130" s="6"/>
      <c r="M130" s="3"/>
      <c r="N130" s="6"/>
      <c r="O130" s="6"/>
      <c r="P130" s="6"/>
      <c r="Q130" s="6"/>
      <c r="R130" s="3"/>
      <c r="S130" s="6"/>
      <c r="T130" s="6"/>
      <c r="U130" s="6"/>
      <c r="V130" s="3"/>
    </row>
    <row x14ac:dyDescent="0.25" r="131" customHeight="1" ht="15.75">
      <c r="A131" s="15" t="s">
        <v>2190</v>
      </c>
      <c r="B131" s="16" t="s">
        <v>2191</v>
      </c>
      <c r="C131" s="17" t="s">
        <v>1681</v>
      </c>
      <c r="D131" s="18" t="s">
        <v>2192</v>
      </c>
      <c r="E131" s="1" t="s">
        <v>2193</v>
      </c>
      <c r="F131" s="1" t="s">
        <v>1684</v>
      </c>
      <c r="G131" s="1" t="s">
        <v>1685</v>
      </c>
      <c r="H131" s="6"/>
      <c r="I131" s="1" t="s">
        <v>26</v>
      </c>
      <c r="J131" s="6"/>
      <c r="K131" s="6"/>
      <c r="L131" s="6"/>
      <c r="M131" s="3"/>
      <c r="N131" s="6"/>
      <c r="O131" s="6"/>
      <c r="P131" s="6"/>
      <c r="Q131" s="6"/>
      <c r="R131" s="3"/>
      <c r="S131" s="6"/>
      <c r="T131" s="6"/>
      <c r="U131" s="6"/>
      <c r="V131" s="3"/>
    </row>
    <row x14ac:dyDescent="0.25" r="132" customHeight="1" ht="15.75">
      <c r="A132" s="15" t="s">
        <v>2194</v>
      </c>
      <c r="B132" s="16" t="s">
        <v>2195</v>
      </c>
      <c r="C132" s="17" t="s">
        <v>1681</v>
      </c>
      <c r="D132" s="18" t="s">
        <v>2196</v>
      </c>
      <c r="E132" s="1" t="s">
        <v>2197</v>
      </c>
      <c r="F132" s="1" t="s">
        <v>1690</v>
      </c>
      <c r="G132" s="1" t="s">
        <v>1690</v>
      </c>
      <c r="H132" s="6"/>
      <c r="I132" s="1" t="s">
        <v>42</v>
      </c>
      <c r="J132" s="6"/>
      <c r="K132" s="6"/>
      <c r="L132" s="6"/>
      <c r="M132" s="3"/>
      <c r="N132" s="6"/>
      <c r="O132" s="6"/>
      <c r="P132" s="6"/>
      <c r="Q132" s="6"/>
      <c r="R132" s="3"/>
      <c r="S132" s="6"/>
      <c r="T132" s="6"/>
      <c r="U132" s="6"/>
      <c r="V132" s="3"/>
    </row>
    <row x14ac:dyDescent="0.25" r="133" customHeight="1" ht="15.75">
      <c r="A133" s="15" t="s">
        <v>2198</v>
      </c>
      <c r="B133" s="16" t="s">
        <v>2199</v>
      </c>
      <c r="C133" s="17" t="s">
        <v>1681</v>
      </c>
      <c r="D133" s="18" t="s">
        <v>2200</v>
      </c>
      <c r="E133" s="1" t="s">
        <v>2201</v>
      </c>
      <c r="F133" s="1" t="s">
        <v>1684</v>
      </c>
      <c r="G133" s="1" t="s">
        <v>1685</v>
      </c>
      <c r="H133" s="6"/>
      <c r="I133" s="1" t="s">
        <v>26</v>
      </c>
      <c r="J133" s="6"/>
      <c r="K133" s="6"/>
      <c r="L133" s="6"/>
      <c r="M133" s="3"/>
      <c r="N133" s="6"/>
      <c r="O133" s="6"/>
      <c r="P133" s="6"/>
      <c r="Q133" s="6"/>
      <c r="R133" s="3"/>
      <c r="S133" s="6"/>
      <c r="T133" s="6"/>
      <c r="U133" s="6"/>
      <c r="V133" s="3"/>
    </row>
    <row x14ac:dyDescent="0.25" r="134" customHeight="1" ht="15.75">
      <c r="A134" s="15" t="s">
        <v>2202</v>
      </c>
      <c r="B134" s="16" t="s">
        <v>2203</v>
      </c>
      <c r="C134" s="17" t="s">
        <v>1681</v>
      </c>
      <c r="D134" s="18" t="s">
        <v>2204</v>
      </c>
      <c r="E134" s="1" t="s">
        <v>2205</v>
      </c>
      <c r="F134" s="1" t="s">
        <v>1684</v>
      </c>
      <c r="G134" s="1" t="s">
        <v>1685</v>
      </c>
      <c r="H134" s="6"/>
      <c r="I134" s="1" t="s">
        <v>66</v>
      </c>
      <c r="J134" s="6"/>
      <c r="K134" s="6"/>
      <c r="L134" s="6"/>
      <c r="M134" s="3"/>
      <c r="N134" s="6"/>
      <c r="O134" s="6"/>
      <c r="P134" s="6"/>
      <c r="Q134" s="6"/>
      <c r="R134" s="3"/>
      <c r="S134" s="6"/>
      <c r="T134" s="6"/>
      <c r="U134" s="6"/>
      <c r="V134" s="3"/>
    </row>
    <row x14ac:dyDescent="0.25" r="135" customHeight="1" ht="15.75">
      <c r="A135" s="15" t="s">
        <v>2206</v>
      </c>
      <c r="B135" s="16" t="s">
        <v>2207</v>
      </c>
      <c r="C135" s="17" t="s">
        <v>1681</v>
      </c>
      <c r="D135" s="18" t="s">
        <v>2208</v>
      </c>
      <c r="E135" s="1" t="s">
        <v>2209</v>
      </c>
      <c r="F135" s="1" t="s">
        <v>1684</v>
      </c>
      <c r="G135" s="1" t="s">
        <v>1685</v>
      </c>
      <c r="H135" s="6"/>
      <c r="I135" s="1" t="s">
        <v>35</v>
      </c>
      <c r="J135" s="6"/>
      <c r="K135" s="6"/>
      <c r="L135" s="6"/>
      <c r="M135" s="3"/>
      <c r="N135" s="6"/>
      <c r="O135" s="6"/>
      <c r="P135" s="6"/>
      <c r="Q135" s="6"/>
      <c r="R135" s="3"/>
      <c r="S135" s="6"/>
      <c r="T135" s="6"/>
      <c r="U135" s="6"/>
      <c r="V135" s="3"/>
    </row>
    <row x14ac:dyDescent="0.25" r="136" customHeight="1" ht="15.75">
      <c r="A136" s="15" t="s">
        <v>2210</v>
      </c>
      <c r="B136" s="16" t="s">
        <v>2211</v>
      </c>
      <c r="C136" s="17" t="s">
        <v>1681</v>
      </c>
      <c r="D136" s="18" t="s">
        <v>2212</v>
      </c>
      <c r="E136" s="1" t="s">
        <v>2213</v>
      </c>
      <c r="F136" s="1" t="s">
        <v>1746</v>
      </c>
      <c r="G136" s="1" t="s">
        <v>1685</v>
      </c>
      <c r="H136" s="6"/>
      <c r="I136" s="1" t="s">
        <v>42</v>
      </c>
      <c r="J136" s="6"/>
      <c r="K136" s="6"/>
      <c r="L136" s="6"/>
      <c r="M136" s="3"/>
      <c r="N136" s="6"/>
      <c r="O136" s="6"/>
      <c r="P136" s="6"/>
      <c r="Q136" s="6"/>
      <c r="R136" s="3"/>
      <c r="S136" s="6"/>
      <c r="T136" s="6"/>
      <c r="U136" s="6"/>
      <c r="V136" s="3"/>
    </row>
    <row x14ac:dyDescent="0.25" r="137" customHeight="1" ht="15.75">
      <c r="A137" s="15" t="s">
        <v>2214</v>
      </c>
      <c r="B137" s="16" t="s">
        <v>2215</v>
      </c>
      <c r="C137" s="17" t="s">
        <v>1681</v>
      </c>
      <c r="D137" s="18" t="s">
        <v>2216</v>
      </c>
      <c r="E137" s="1" t="s">
        <v>2217</v>
      </c>
      <c r="F137" s="1" t="s">
        <v>1684</v>
      </c>
      <c r="G137" s="1" t="s">
        <v>1685</v>
      </c>
      <c r="H137" s="6"/>
      <c r="I137" s="1" t="s">
        <v>62</v>
      </c>
      <c r="J137" s="6"/>
      <c r="K137" s="6"/>
      <c r="L137" s="6"/>
      <c r="M137" s="3"/>
      <c r="N137" s="6"/>
      <c r="O137" s="6"/>
      <c r="P137" s="6"/>
      <c r="Q137" s="6"/>
      <c r="R137" s="3"/>
      <c r="S137" s="6"/>
      <c r="T137" s="6"/>
      <c r="U137" s="6"/>
      <c r="V137" s="3"/>
    </row>
    <row x14ac:dyDescent="0.25" r="138" customHeight="1" ht="15.75">
      <c r="A138" s="15" t="s">
        <v>2218</v>
      </c>
      <c r="B138" s="16" t="s">
        <v>2219</v>
      </c>
      <c r="C138" s="17" t="s">
        <v>1693</v>
      </c>
      <c r="D138" s="18" t="s">
        <v>2192</v>
      </c>
      <c r="E138" s="1" t="s">
        <v>2220</v>
      </c>
      <c r="F138" s="1" t="s">
        <v>1684</v>
      </c>
      <c r="G138" s="1" t="s">
        <v>1685</v>
      </c>
      <c r="H138" s="6"/>
      <c r="I138" s="1" t="s">
        <v>125</v>
      </c>
      <c r="J138" s="6"/>
      <c r="K138" s="6"/>
      <c r="L138" s="6"/>
      <c r="M138" s="3"/>
      <c r="N138" s="6"/>
      <c r="O138" s="6"/>
      <c r="P138" s="6"/>
      <c r="Q138" s="6"/>
      <c r="R138" s="3"/>
      <c r="S138" s="6"/>
      <c r="T138" s="6"/>
      <c r="U138" s="6"/>
      <c r="V138" s="3"/>
    </row>
    <row x14ac:dyDescent="0.25" r="139" customHeight="1" ht="15.75">
      <c r="A139" s="15" t="s">
        <v>2221</v>
      </c>
      <c r="B139" s="16" t="s">
        <v>2222</v>
      </c>
      <c r="C139" s="17" t="s">
        <v>1681</v>
      </c>
      <c r="D139" s="18" t="s">
        <v>2223</v>
      </c>
      <c r="E139" s="1" t="s">
        <v>2224</v>
      </c>
      <c r="F139" s="1" t="s">
        <v>1684</v>
      </c>
      <c r="G139" s="1" t="s">
        <v>1685</v>
      </c>
      <c r="H139" s="6"/>
      <c r="I139" s="1" t="s">
        <v>74</v>
      </c>
      <c r="J139" s="6"/>
      <c r="K139" s="6"/>
      <c r="L139" s="6"/>
      <c r="M139" s="3"/>
      <c r="N139" s="6"/>
      <c r="O139" s="6"/>
      <c r="P139" s="6"/>
      <c r="Q139" s="6"/>
      <c r="R139" s="3"/>
      <c r="S139" s="6"/>
      <c r="T139" s="6"/>
      <c r="U139" s="6"/>
      <c r="V139" s="3"/>
    </row>
    <row x14ac:dyDescent="0.25" r="140" customHeight="1" ht="15.75">
      <c r="A140" s="15" t="s">
        <v>2225</v>
      </c>
      <c r="B140" s="16" t="s">
        <v>2226</v>
      </c>
      <c r="C140" s="17" t="s">
        <v>1681</v>
      </c>
      <c r="D140" s="18" t="s">
        <v>1715</v>
      </c>
      <c r="E140" s="1" t="s">
        <v>2227</v>
      </c>
      <c r="F140" s="1" t="s">
        <v>2228</v>
      </c>
      <c r="G140" s="1" t="s">
        <v>1685</v>
      </c>
      <c r="H140" s="6"/>
      <c r="I140" s="1" t="s">
        <v>35</v>
      </c>
      <c r="J140" s="6"/>
      <c r="K140" s="6"/>
      <c r="L140" s="6"/>
      <c r="M140" s="3"/>
      <c r="N140" s="6"/>
      <c r="O140" s="6"/>
      <c r="P140" s="6"/>
      <c r="Q140" s="6"/>
      <c r="R140" s="3"/>
      <c r="S140" s="6"/>
      <c r="T140" s="6"/>
      <c r="U140" s="6"/>
      <c r="V140" s="3"/>
    </row>
    <row x14ac:dyDescent="0.25" r="141" customHeight="1" ht="15.75">
      <c r="A141" s="15" t="s">
        <v>2229</v>
      </c>
      <c r="B141" s="16" t="s">
        <v>2230</v>
      </c>
      <c r="C141" s="17" t="s">
        <v>1681</v>
      </c>
      <c r="D141" s="18" t="s">
        <v>2231</v>
      </c>
      <c r="E141" s="1" t="s">
        <v>2232</v>
      </c>
      <c r="F141" s="1" t="s">
        <v>1684</v>
      </c>
      <c r="G141" s="1" t="s">
        <v>1685</v>
      </c>
      <c r="H141" s="6"/>
      <c r="I141" s="1" t="s">
        <v>35</v>
      </c>
      <c r="J141" s="6"/>
      <c r="K141" s="6"/>
      <c r="L141" s="6"/>
      <c r="M141" s="3"/>
      <c r="N141" s="6"/>
      <c r="O141" s="6"/>
      <c r="P141" s="6"/>
      <c r="Q141" s="6"/>
      <c r="R141" s="3"/>
      <c r="S141" s="6"/>
      <c r="T141" s="6"/>
      <c r="U141" s="6"/>
      <c r="V141" s="3"/>
    </row>
    <row x14ac:dyDescent="0.25" r="142" customHeight="1" ht="15.75">
      <c r="A142" s="15" t="s">
        <v>2233</v>
      </c>
      <c r="B142" s="16" t="s">
        <v>2234</v>
      </c>
      <c r="C142" s="17" t="s">
        <v>1681</v>
      </c>
      <c r="D142" s="18" t="s">
        <v>2235</v>
      </c>
      <c r="E142" s="1" t="s">
        <v>2236</v>
      </c>
      <c r="F142" s="1" t="s">
        <v>1721</v>
      </c>
      <c r="G142" s="1" t="s">
        <v>1685</v>
      </c>
      <c r="H142" s="6"/>
      <c r="I142" s="1" t="s">
        <v>75</v>
      </c>
      <c r="J142" s="6"/>
      <c r="K142" s="6"/>
      <c r="L142" s="6"/>
      <c r="M142" s="3"/>
      <c r="N142" s="6"/>
      <c r="O142" s="6"/>
      <c r="P142" s="6"/>
      <c r="Q142" s="6"/>
      <c r="R142" s="3"/>
      <c r="S142" s="6"/>
      <c r="T142" s="6"/>
      <c r="U142" s="6"/>
      <c r="V142" s="3"/>
    </row>
    <row x14ac:dyDescent="0.25" r="143" customHeight="1" ht="15.75">
      <c r="A143" s="15" t="s">
        <v>2237</v>
      </c>
      <c r="B143" s="16" t="s">
        <v>2238</v>
      </c>
      <c r="C143" s="17" t="s">
        <v>1681</v>
      </c>
      <c r="D143" s="18" t="s">
        <v>2239</v>
      </c>
      <c r="E143" s="1" t="s">
        <v>2240</v>
      </c>
      <c r="F143" s="1" t="s">
        <v>1684</v>
      </c>
      <c r="G143" s="1" t="s">
        <v>1685</v>
      </c>
      <c r="H143" s="6"/>
      <c r="I143" s="1" t="s">
        <v>19</v>
      </c>
      <c r="J143" s="6"/>
      <c r="K143" s="6"/>
      <c r="L143" s="6"/>
      <c r="M143" s="3"/>
      <c r="N143" s="6"/>
      <c r="O143" s="6"/>
      <c r="P143" s="6"/>
      <c r="Q143" s="6"/>
      <c r="R143" s="3"/>
      <c r="S143" s="6"/>
      <c r="T143" s="6"/>
      <c r="U143" s="6"/>
      <c r="V143" s="3"/>
    </row>
    <row x14ac:dyDescent="0.25" r="144" customHeight="1" ht="15.75">
      <c r="A144" s="15" t="s">
        <v>2241</v>
      </c>
      <c r="B144" s="16" t="s">
        <v>2242</v>
      </c>
      <c r="C144" s="17" t="s">
        <v>1681</v>
      </c>
      <c r="D144" s="18" t="s">
        <v>2243</v>
      </c>
      <c r="E144" s="1" t="s">
        <v>2244</v>
      </c>
      <c r="F144" s="1" t="s">
        <v>1684</v>
      </c>
      <c r="G144" s="1" t="s">
        <v>1685</v>
      </c>
      <c r="H144" s="6"/>
      <c r="I144" s="1" t="s">
        <v>108</v>
      </c>
      <c r="J144" s="6"/>
      <c r="K144" s="6"/>
      <c r="L144" s="6"/>
      <c r="M144" s="3"/>
      <c r="N144" s="6"/>
      <c r="O144" s="6"/>
      <c r="P144" s="6"/>
      <c r="Q144" s="6"/>
      <c r="R144" s="3"/>
      <c r="S144" s="6"/>
      <c r="T144" s="6"/>
      <c r="U144" s="6"/>
      <c r="V144" s="3"/>
    </row>
    <row x14ac:dyDescent="0.25" r="145" customHeight="1" ht="15.75">
      <c r="A145" s="15" t="s">
        <v>2245</v>
      </c>
      <c r="B145" s="16" t="s">
        <v>2246</v>
      </c>
      <c r="C145" s="17" t="s">
        <v>1693</v>
      </c>
      <c r="D145" s="18" t="s">
        <v>2247</v>
      </c>
      <c r="E145" s="1" t="s">
        <v>2248</v>
      </c>
      <c r="F145" s="1" t="s">
        <v>1708</v>
      </c>
      <c r="G145" s="1" t="s">
        <v>1685</v>
      </c>
      <c r="H145" s="6"/>
      <c r="I145" s="1" t="s">
        <v>66</v>
      </c>
      <c r="J145" s="6"/>
      <c r="K145" s="6"/>
      <c r="L145" s="6"/>
      <c r="M145" s="3"/>
      <c r="N145" s="6"/>
      <c r="O145" s="6"/>
      <c r="P145" s="6"/>
      <c r="Q145" s="6"/>
      <c r="R145" s="3"/>
      <c r="S145" s="6"/>
      <c r="T145" s="6"/>
      <c r="U145" s="6"/>
      <c r="V145" s="3"/>
    </row>
    <row x14ac:dyDescent="0.25" r="146" customHeight="1" ht="15.75">
      <c r="A146" s="15" t="s">
        <v>2249</v>
      </c>
      <c r="B146" s="16" t="s">
        <v>2250</v>
      </c>
      <c r="C146" s="17" t="s">
        <v>1693</v>
      </c>
      <c r="D146" s="18" t="s">
        <v>2251</v>
      </c>
      <c r="E146" s="1" t="s">
        <v>2252</v>
      </c>
      <c r="F146" s="1" t="s">
        <v>1684</v>
      </c>
      <c r="G146" s="1" t="s">
        <v>1685</v>
      </c>
      <c r="H146" s="6"/>
      <c r="I146" s="1" t="s">
        <v>116</v>
      </c>
      <c r="J146" s="6"/>
      <c r="K146" s="6"/>
      <c r="L146" s="6"/>
      <c r="M146" s="3"/>
      <c r="N146" s="6"/>
      <c r="O146" s="6"/>
      <c r="P146" s="6"/>
      <c r="Q146" s="6"/>
      <c r="R146" s="3"/>
      <c r="S146" s="6"/>
      <c r="T146" s="6"/>
      <c r="U146" s="6"/>
      <c r="V146" s="3"/>
    </row>
    <row x14ac:dyDescent="0.25" r="147" customHeight="1" ht="15.75">
      <c r="A147" s="15" t="s">
        <v>2253</v>
      </c>
      <c r="B147" s="16" t="s">
        <v>2254</v>
      </c>
      <c r="C147" s="17" t="s">
        <v>1681</v>
      </c>
      <c r="D147" s="18" t="s">
        <v>2255</v>
      </c>
      <c r="E147" s="1" t="s">
        <v>2256</v>
      </c>
      <c r="F147" s="1" t="s">
        <v>1684</v>
      </c>
      <c r="G147" s="1" t="s">
        <v>1685</v>
      </c>
      <c r="H147" s="6"/>
      <c r="I147" s="1" t="s">
        <v>26</v>
      </c>
      <c r="J147" s="6"/>
      <c r="K147" s="6"/>
      <c r="L147" s="6"/>
      <c r="M147" s="3"/>
      <c r="N147" s="6"/>
      <c r="O147" s="6"/>
      <c r="P147" s="6"/>
      <c r="Q147" s="6"/>
      <c r="R147" s="3"/>
      <c r="S147" s="6"/>
      <c r="T147" s="6"/>
      <c r="U147" s="6"/>
      <c r="V147" s="3"/>
    </row>
    <row x14ac:dyDescent="0.25" r="148" customHeight="1" ht="15.75">
      <c r="A148" s="15" t="s">
        <v>2257</v>
      </c>
      <c r="B148" s="16" t="s">
        <v>2258</v>
      </c>
      <c r="C148" s="17" t="s">
        <v>1681</v>
      </c>
      <c r="D148" s="18" t="s">
        <v>2259</v>
      </c>
      <c r="E148" s="1" t="s">
        <v>2260</v>
      </c>
      <c r="F148" s="1" t="s">
        <v>1746</v>
      </c>
      <c r="G148" s="1" t="s">
        <v>1685</v>
      </c>
      <c r="H148" s="6"/>
      <c r="I148" s="1" t="s">
        <v>108</v>
      </c>
      <c r="J148" s="6"/>
      <c r="K148" s="6"/>
      <c r="L148" s="6"/>
      <c r="M148" s="3"/>
      <c r="N148" s="6"/>
      <c r="O148" s="6"/>
      <c r="P148" s="6"/>
      <c r="Q148" s="6"/>
      <c r="R148" s="3"/>
      <c r="S148" s="6"/>
      <c r="T148" s="6"/>
      <c r="U148" s="6"/>
      <c r="V148" s="3"/>
    </row>
    <row x14ac:dyDescent="0.25" r="149" customHeight="1" ht="15.75">
      <c r="A149" s="15" t="s">
        <v>2261</v>
      </c>
      <c r="B149" s="16" t="s">
        <v>2262</v>
      </c>
      <c r="C149" s="17" t="s">
        <v>1681</v>
      </c>
      <c r="D149" s="18" t="s">
        <v>2263</v>
      </c>
      <c r="E149" s="1" t="s">
        <v>2264</v>
      </c>
      <c r="F149" s="1" t="s">
        <v>1684</v>
      </c>
      <c r="G149" s="1" t="s">
        <v>1685</v>
      </c>
      <c r="H149" s="6"/>
      <c r="I149" s="1" t="s">
        <v>19</v>
      </c>
      <c r="J149" s="6"/>
      <c r="K149" s="6"/>
      <c r="L149" s="6"/>
      <c r="M149" s="3"/>
      <c r="N149" s="6"/>
      <c r="O149" s="6"/>
      <c r="P149" s="6"/>
      <c r="Q149" s="6"/>
      <c r="R149" s="3"/>
      <c r="S149" s="6"/>
      <c r="T149" s="6"/>
      <c r="U149" s="6"/>
      <c r="V149" s="3"/>
    </row>
    <row x14ac:dyDescent="0.25" r="150" customHeight="1" ht="15.75">
      <c r="A150" s="15" t="s">
        <v>2265</v>
      </c>
      <c r="B150" s="16" t="s">
        <v>2266</v>
      </c>
      <c r="C150" s="17" t="s">
        <v>1681</v>
      </c>
      <c r="D150" s="18" t="s">
        <v>2267</v>
      </c>
      <c r="E150" s="1" t="s">
        <v>2268</v>
      </c>
      <c r="F150" s="1" t="s">
        <v>1684</v>
      </c>
      <c r="G150" s="1" t="s">
        <v>1685</v>
      </c>
      <c r="H150" s="6"/>
      <c r="I150" s="1" t="s">
        <v>61</v>
      </c>
      <c r="J150" s="6"/>
      <c r="K150" s="6"/>
      <c r="L150" s="6"/>
      <c r="M150" s="3"/>
      <c r="N150" s="6"/>
      <c r="O150" s="6"/>
      <c r="P150" s="6"/>
      <c r="Q150" s="6"/>
      <c r="R150" s="3"/>
      <c r="S150" s="6"/>
      <c r="T150" s="6"/>
      <c r="U150" s="6"/>
      <c r="V150" s="3"/>
    </row>
    <row x14ac:dyDescent="0.25" r="151" customHeight="1" ht="15.75">
      <c r="A151" s="15" t="s">
        <v>2269</v>
      </c>
      <c r="B151" s="16" t="s">
        <v>2270</v>
      </c>
      <c r="C151" s="17" t="s">
        <v>1681</v>
      </c>
      <c r="D151" s="18" t="s">
        <v>2271</v>
      </c>
      <c r="E151" s="1" t="s">
        <v>2272</v>
      </c>
      <c r="F151" s="1" t="s">
        <v>1684</v>
      </c>
      <c r="G151" s="1" t="s">
        <v>1685</v>
      </c>
      <c r="H151" s="6"/>
      <c r="I151" s="1" t="s">
        <v>108</v>
      </c>
      <c r="J151" s="6"/>
      <c r="K151" s="6"/>
      <c r="L151" s="6"/>
      <c r="M151" s="3"/>
      <c r="N151" s="6"/>
      <c r="O151" s="6"/>
      <c r="P151" s="6"/>
      <c r="Q151" s="6"/>
      <c r="R151" s="3"/>
      <c r="S151" s="6"/>
      <c r="T151" s="6"/>
      <c r="U151" s="6"/>
      <c r="V151" s="3"/>
    </row>
    <row x14ac:dyDescent="0.25" r="152" customHeight="1" ht="15.75">
      <c r="A152" s="15" t="s">
        <v>2273</v>
      </c>
      <c r="B152" s="16" t="s">
        <v>2274</v>
      </c>
      <c r="C152" s="17" t="s">
        <v>1681</v>
      </c>
      <c r="D152" s="18" t="s">
        <v>2275</v>
      </c>
      <c r="E152" s="1" t="s">
        <v>2276</v>
      </c>
      <c r="F152" s="1" t="s">
        <v>1690</v>
      </c>
      <c r="G152" s="1" t="s">
        <v>1690</v>
      </c>
      <c r="H152" s="6"/>
      <c r="I152" s="1" t="s">
        <v>116</v>
      </c>
      <c r="J152" s="6"/>
      <c r="K152" s="6"/>
      <c r="L152" s="6"/>
      <c r="M152" s="3"/>
      <c r="N152" s="6"/>
      <c r="O152" s="6"/>
      <c r="P152" s="6"/>
      <c r="Q152" s="6"/>
      <c r="R152" s="3"/>
      <c r="S152" s="6"/>
      <c r="T152" s="6"/>
      <c r="U152" s="6"/>
      <c r="V152" s="3"/>
    </row>
    <row x14ac:dyDescent="0.25" r="153" customHeight="1" ht="15.75">
      <c r="A153" s="15" t="s">
        <v>2277</v>
      </c>
      <c r="B153" s="16" t="s">
        <v>2278</v>
      </c>
      <c r="C153" s="17" t="s">
        <v>1681</v>
      </c>
      <c r="D153" s="18" t="s">
        <v>2279</v>
      </c>
      <c r="E153" s="1" t="s">
        <v>2280</v>
      </c>
      <c r="F153" s="1" t="s">
        <v>2281</v>
      </c>
      <c r="G153" s="1" t="s">
        <v>1685</v>
      </c>
      <c r="H153" s="6"/>
      <c r="I153" s="1" t="s">
        <v>75</v>
      </c>
      <c r="J153" s="6"/>
      <c r="K153" s="6"/>
      <c r="L153" s="6"/>
      <c r="M153" s="3"/>
      <c r="N153" s="6"/>
      <c r="O153" s="6"/>
      <c r="P153" s="6"/>
      <c r="Q153" s="6"/>
      <c r="R153" s="3"/>
      <c r="S153" s="6"/>
      <c r="T153" s="6"/>
      <c r="U153" s="6"/>
      <c r="V153" s="3"/>
    </row>
    <row x14ac:dyDescent="0.25" r="154" customHeight="1" ht="15.75">
      <c r="A154" s="15" t="s">
        <v>2282</v>
      </c>
      <c r="B154" s="16" t="s">
        <v>2283</v>
      </c>
      <c r="C154" s="17" t="s">
        <v>1681</v>
      </c>
      <c r="D154" s="18" t="s">
        <v>2284</v>
      </c>
      <c r="E154" s="1" t="s">
        <v>2285</v>
      </c>
      <c r="F154" s="1" t="s">
        <v>2286</v>
      </c>
      <c r="G154" s="1" t="s">
        <v>1685</v>
      </c>
      <c r="H154" s="6"/>
      <c r="I154" s="1" t="s">
        <v>134</v>
      </c>
      <c r="J154" s="6"/>
      <c r="K154" s="6"/>
      <c r="L154" s="6"/>
      <c r="M154" s="3"/>
      <c r="N154" s="6"/>
      <c r="O154" s="6"/>
      <c r="P154" s="6"/>
      <c r="Q154" s="6"/>
      <c r="R154" s="3"/>
      <c r="S154" s="6"/>
      <c r="T154" s="6"/>
      <c r="U154" s="6"/>
      <c r="V154" s="3"/>
    </row>
    <row x14ac:dyDescent="0.25" r="155" customHeight="1" ht="15.75">
      <c r="A155" s="15" t="s">
        <v>2287</v>
      </c>
      <c r="B155" s="16" t="s">
        <v>2288</v>
      </c>
      <c r="C155" s="17" t="s">
        <v>1681</v>
      </c>
      <c r="D155" s="18" t="s">
        <v>2289</v>
      </c>
      <c r="E155" s="1" t="s">
        <v>2290</v>
      </c>
      <c r="F155" s="1" t="s">
        <v>1684</v>
      </c>
      <c r="G155" s="1" t="s">
        <v>1685</v>
      </c>
      <c r="H155" s="6"/>
      <c r="I155" s="1" t="s">
        <v>125</v>
      </c>
      <c r="J155" s="6"/>
      <c r="K155" s="6"/>
      <c r="L155" s="6"/>
      <c r="M155" s="3"/>
      <c r="N155" s="6"/>
      <c r="O155" s="6"/>
      <c r="P155" s="6"/>
      <c r="Q155" s="6"/>
      <c r="R155" s="3"/>
      <c r="S155" s="6"/>
      <c r="T155" s="6"/>
      <c r="U155" s="6"/>
      <c r="V155" s="3"/>
    </row>
    <row x14ac:dyDescent="0.25" r="156" customHeight="1" ht="15.75">
      <c r="A156" s="15" t="s">
        <v>2291</v>
      </c>
      <c r="B156" s="16" t="s">
        <v>2292</v>
      </c>
      <c r="C156" s="17" t="s">
        <v>1681</v>
      </c>
      <c r="D156" s="18" t="s">
        <v>2293</v>
      </c>
      <c r="E156" s="1" t="s">
        <v>2294</v>
      </c>
      <c r="F156" s="1" t="s">
        <v>1690</v>
      </c>
      <c r="G156" s="1" t="s">
        <v>1690</v>
      </c>
      <c r="H156" s="6"/>
      <c r="I156" s="1" t="s">
        <v>75</v>
      </c>
      <c r="J156" s="6"/>
      <c r="K156" s="6"/>
      <c r="L156" s="6"/>
      <c r="M156" s="3"/>
      <c r="N156" s="6"/>
      <c r="O156" s="6"/>
      <c r="P156" s="6"/>
      <c r="Q156" s="6"/>
      <c r="R156" s="3"/>
      <c r="S156" s="6"/>
      <c r="T156" s="6"/>
      <c r="U156" s="6"/>
      <c r="V156" s="3"/>
    </row>
    <row x14ac:dyDescent="0.25" r="157" customHeight="1" ht="15.75">
      <c r="A157" s="15" t="s">
        <v>2295</v>
      </c>
      <c r="B157" s="16" t="s">
        <v>2296</v>
      </c>
      <c r="C157" s="17" t="s">
        <v>1681</v>
      </c>
      <c r="D157" s="18" t="s">
        <v>2297</v>
      </c>
      <c r="E157" s="1" t="s">
        <v>2298</v>
      </c>
      <c r="F157" s="1" t="s">
        <v>1684</v>
      </c>
      <c r="G157" s="1" t="s">
        <v>1685</v>
      </c>
      <c r="H157" s="6"/>
      <c r="I157" s="1" t="s">
        <v>66</v>
      </c>
      <c r="J157" s="6"/>
      <c r="K157" s="6"/>
      <c r="L157" s="6"/>
      <c r="M157" s="3"/>
      <c r="N157" s="6"/>
      <c r="O157" s="6"/>
      <c r="P157" s="6"/>
      <c r="Q157" s="6"/>
      <c r="R157" s="3"/>
      <c r="S157" s="6"/>
      <c r="T157" s="6"/>
      <c r="U157" s="6"/>
      <c r="V157" s="3"/>
    </row>
    <row x14ac:dyDescent="0.25" r="158" customHeight="1" ht="15.75">
      <c r="A158" s="15" t="s">
        <v>2299</v>
      </c>
      <c r="B158" s="16" t="s">
        <v>2300</v>
      </c>
      <c r="C158" s="17" t="s">
        <v>1681</v>
      </c>
      <c r="D158" s="18" t="s">
        <v>2301</v>
      </c>
      <c r="E158" s="1" t="s">
        <v>2302</v>
      </c>
      <c r="F158" s="1" t="s">
        <v>1690</v>
      </c>
      <c r="G158" s="1" t="s">
        <v>1690</v>
      </c>
      <c r="H158" s="6"/>
      <c r="I158" s="1" t="s">
        <v>116</v>
      </c>
      <c r="J158" s="6"/>
      <c r="K158" s="6"/>
      <c r="L158" s="6"/>
      <c r="M158" s="3"/>
      <c r="N158" s="6"/>
      <c r="O158" s="6"/>
      <c r="P158" s="6"/>
      <c r="Q158" s="6"/>
      <c r="R158" s="3"/>
      <c r="S158" s="6"/>
      <c r="T158" s="6"/>
      <c r="U158" s="6"/>
      <c r="V158" s="3"/>
    </row>
    <row x14ac:dyDescent="0.25" r="159" customHeight="1" ht="15.75">
      <c r="A159" s="15" t="s">
        <v>2303</v>
      </c>
      <c r="B159" s="16" t="s">
        <v>2304</v>
      </c>
      <c r="C159" s="17" t="s">
        <v>1681</v>
      </c>
      <c r="D159" s="18" t="s">
        <v>2305</v>
      </c>
      <c r="E159" s="1" t="s">
        <v>2306</v>
      </c>
      <c r="F159" s="1" t="s">
        <v>1690</v>
      </c>
      <c r="G159" s="1" t="s">
        <v>1690</v>
      </c>
      <c r="H159" s="1" t="s">
        <v>1721</v>
      </c>
      <c r="I159" s="1" t="s">
        <v>116</v>
      </c>
      <c r="J159" s="6"/>
      <c r="K159" s="6"/>
      <c r="L159" s="6"/>
      <c r="M159" s="3"/>
      <c r="N159" s="6"/>
      <c r="O159" s="6"/>
      <c r="P159" s="6"/>
      <c r="Q159" s="6"/>
      <c r="R159" s="3"/>
      <c r="S159" s="6"/>
      <c r="T159" s="6"/>
      <c r="U159" s="6"/>
      <c r="V159" s="3"/>
    </row>
    <row x14ac:dyDescent="0.25" r="160" customHeight="1" ht="15.75">
      <c r="A160" s="15" t="s">
        <v>2307</v>
      </c>
      <c r="B160" s="16" t="s">
        <v>2308</v>
      </c>
      <c r="C160" s="17" t="s">
        <v>1693</v>
      </c>
      <c r="D160" s="18" t="s">
        <v>2309</v>
      </c>
      <c r="E160" s="1" t="s">
        <v>2310</v>
      </c>
      <c r="F160" s="1" t="s">
        <v>1607</v>
      </c>
      <c r="G160" s="1" t="s">
        <v>1607</v>
      </c>
      <c r="H160" s="6"/>
      <c r="I160" s="1" t="s">
        <v>55</v>
      </c>
      <c r="J160" s="6"/>
      <c r="K160" s="6"/>
      <c r="L160" s="6"/>
      <c r="M160" s="3"/>
      <c r="N160" s="6"/>
      <c r="O160" s="6"/>
      <c r="P160" s="6"/>
      <c r="Q160" s="6"/>
      <c r="R160" s="3"/>
      <c r="S160" s="6"/>
      <c r="T160" s="6"/>
      <c r="U160" s="6"/>
      <c r="V160" s="3"/>
    </row>
    <row x14ac:dyDescent="0.25" r="161" customHeight="1" ht="15.75">
      <c r="A161" s="15" t="s">
        <v>2311</v>
      </c>
      <c r="B161" s="16" t="s">
        <v>2312</v>
      </c>
      <c r="C161" s="17" t="s">
        <v>1681</v>
      </c>
      <c r="D161" s="18" t="s">
        <v>2311</v>
      </c>
      <c r="E161" s="6"/>
      <c r="F161" s="1" t="s">
        <v>2313</v>
      </c>
      <c r="G161" s="1" t="s">
        <v>1852</v>
      </c>
      <c r="H161" s="6"/>
      <c r="I161" s="1" t="s">
        <v>116</v>
      </c>
      <c r="J161" s="6"/>
      <c r="K161" s="6"/>
      <c r="L161" s="6"/>
      <c r="M161" s="3"/>
      <c r="N161" s="6"/>
      <c r="O161" s="6"/>
      <c r="P161" s="6"/>
      <c r="Q161" s="6"/>
      <c r="R161" s="3"/>
      <c r="S161" s="6"/>
      <c r="T161" s="6"/>
      <c r="U161" s="6"/>
      <c r="V161" s="3"/>
    </row>
    <row x14ac:dyDescent="0.25" r="162" customHeight="1" ht="15.75">
      <c r="A162" s="15" t="s">
        <v>2314</v>
      </c>
      <c r="B162" s="16" t="s">
        <v>2315</v>
      </c>
      <c r="C162" s="17" t="s">
        <v>1693</v>
      </c>
      <c r="D162" s="18" t="s">
        <v>2316</v>
      </c>
      <c r="E162" s="1" t="s">
        <v>2317</v>
      </c>
      <c r="F162" s="1" t="s">
        <v>1684</v>
      </c>
      <c r="G162" s="1" t="s">
        <v>1685</v>
      </c>
      <c r="H162" s="6"/>
      <c r="I162" s="1" t="s">
        <v>116</v>
      </c>
      <c r="J162" s="6"/>
      <c r="K162" s="6"/>
      <c r="L162" s="6"/>
      <c r="M162" s="3"/>
      <c r="N162" s="6"/>
      <c r="O162" s="6"/>
      <c r="P162" s="6"/>
      <c r="Q162" s="6"/>
      <c r="R162" s="3"/>
      <c r="S162" s="6"/>
      <c r="T162" s="6"/>
      <c r="U162" s="6"/>
      <c r="V162" s="3"/>
    </row>
    <row x14ac:dyDescent="0.25" r="163" customHeight="1" ht="15.75">
      <c r="A163" s="15" t="s">
        <v>2318</v>
      </c>
      <c r="B163" s="16" t="s">
        <v>2319</v>
      </c>
      <c r="C163" s="17" t="s">
        <v>1681</v>
      </c>
      <c r="D163" s="18" t="s">
        <v>2320</v>
      </c>
      <c r="E163" s="1" t="s">
        <v>2321</v>
      </c>
      <c r="F163" s="1" t="s">
        <v>1690</v>
      </c>
      <c r="G163" s="1" t="s">
        <v>1690</v>
      </c>
      <c r="H163" s="6"/>
      <c r="I163" s="1" t="s">
        <v>74</v>
      </c>
      <c r="J163" s="6"/>
      <c r="K163" s="6"/>
      <c r="L163" s="6"/>
      <c r="M163" s="3"/>
      <c r="N163" s="6"/>
      <c r="O163" s="6"/>
      <c r="P163" s="6"/>
      <c r="Q163" s="6"/>
      <c r="R163" s="3"/>
      <c r="S163" s="6"/>
      <c r="T163" s="6"/>
      <c r="U163" s="6"/>
      <c r="V163" s="3"/>
    </row>
    <row x14ac:dyDescent="0.25" r="164" customHeight="1" ht="15.75">
      <c r="A164" s="15" t="s">
        <v>2322</v>
      </c>
      <c r="B164" s="16" t="s">
        <v>2323</v>
      </c>
      <c r="C164" s="17" t="s">
        <v>1681</v>
      </c>
      <c r="D164" s="18" t="s">
        <v>2324</v>
      </c>
      <c r="E164" s="1" t="s">
        <v>2325</v>
      </c>
      <c r="F164" s="1" t="s">
        <v>1721</v>
      </c>
      <c r="G164" s="1" t="s">
        <v>1685</v>
      </c>
      <c r="H164" s="6"/>
      <c r="I164" s="1" t="s">
        <v>74</v>
      </c>
      <c r="J164" s="6"/>
      <c r="K164" s="6"/>
      <c r="L164" s="6"/>
      <c r="M164" s="3"/>
      <c r="N164" s="6"/>
      <c r="O164" s="6"/>
      <c r="P164" s="6"/>
      <c r="Q164" s="6"/>
      <c r="R164" s="3"/>
      <c r="S164" s="6"/>
      <c r="T164" s="6"/>
      <c r="U164" s="6"/>
      <c r="V164" s="3"/>
    </row>
    <row x14ac:dyDescent="0.25" r="165" customHeight="1" ht="15.75">
      <c r="A165" s="15" t="s">
        <v>2326</v>
      </c>
      <c r="B165" s="16" t="s">
        <v>2327</v>
      </c>
      <c r="C165" s="17" t="s">
        <v>1681</v>
      </c>
      <c r="D165" s="18" t="s">
        <v>1607</v>
      </c>
      <c r="E165" s="1" t="s">
        <v>2328</v>
      </c>
      <c r="F165" s="1" t="s">
        <v>1690</v>
      </c>
      <c r="G165" s="1" t="s">
        <v>1690</v>
      </c>
      <c r="H165" s="6"/>
      <c r="I165" s="1" t="s">
        <v>99</v>
      </c>
      <c r="J165" s="6"/>
      <c r="K165" s="6"/>
      <c r="L165" s="6"/>
      <c r="M165" s="3"/>
      <c r="N165" s="6"/>
      <c r="O165" s="6"/>
      <c r="P165" s="6"/>
      <c r="Q165" s="6"/>
      <c r="R165" s="3"/>
      <c r="S165" s="6"/>
      <c r="T165" s="6"/>
      <c r="U165" s="6"/>
      <c r="V165" s="3"/>
    </row>
    <row x14ac:dyDescent="0.25" r="166" customHeight="1" ht="15.75">
      <c r="A166" s="15" t="s">
        <v>2329</v>
      </c>
      <c r="B166" s="16" t="s">
        <v>2330</v>
      </c>
      <c r="C166" s="17" t="s">
        <v>1693</v>
      </c>
      <c r="D166" s="18" t="s">
        <v>1831</v>
      </c>
      <c r="E166" s="1" t="s">
        <v>2331</v>
      </c>
      <c r="F166" s="1" t="s">
        <v>1690</v>
      </c>
      <c r="G166" s="1" t="s">
        <v>1690</v>
      </c>
      <c r="H166" s="6"/>
      <c r="I166" s="1" t="s">
        <v>116</v>
      </c>
      <c r="J166" s="6"/>
      <c r="K166" s="6"/>
      <c r="L166" s="6"/>
      <c r="M166" s="3"/>
      <c r="N166" s="6"/>
      <c r="O166" s="6"/>
      <c r="P166" s="6"/>
      <c r="Q166" s="6"/>
      <c r="R166" s="3"/>
      <c r="S166" s="6"/>
      <c r="T166" s="6"/>
      <c r="U166" s="6"/>
      <c r="V166" s="3"/>
    </row>
    <row x14ac:dyDescent="0.25" r="167" customHeight="1" ht="15.75">
      <c r="A167" s="15" t="s">
        <v>2332</v>
      </c>
      <c r="B167" s="16" t="s">
        <v>2333</v>
      </c>
      <c r="C167" s="17" t="s">
        <v>1681</v>
      </c>
      <c r="D167" s="18" t="s">
        <v>2334</v>
      </c>
      <c r="E167" s="1" t="s">
        <v>2335</v>
      </c>
      <c r="F167" s="1" t="s">
        <v>1684</v>
      </c>
      <c r="G167" s="1" t="s">
        <v>1685</v>
      </c>
      <c r="H167" s="6"/>
      <c r="I167" s="1" t="s">
        <v>74</v>
      </c>
      <c r="J167" s="6"/>
      <c r="K167" s="6"/>
      <c r="L167" s="6"/>
      <c r="M167" s="3"/>
      <c r="N167" s="6"/>
      <c r="O167" s="6"/>
      <c r="P167" s="6"/>
      <c r="Q167" s="6"/>
      <c r="R167" s="3"/>
      <c r="S167" s="6"/>
      <c r="T167" s="6"/>
      <c r="U167" s="6"/>
      <c r="V167" s="3"/>
    </row>
    <row x14ac:dyDescent="0.25" r="168" customHeight="1" ht="15.75">
      <c r="A168" s="15" t="s">
        <v>2336</v>
      </c>
      <c r="B168" s="16" t="s">
        <v>2337</v>
      </c>
      <c r="C168" s="17" t="s">
        <v>1681</v>
      </c>
      <c r="D168" s="18" t="s">
        <v>2338</v>
      </c>
      <c r="E168" s="1" t="s">
        <v>2339</v>
      </c>
      <c r="F168" s="1" t="s">
        <v>1607</v>
      </c>
      <c r="G168" s="1" t="s">
        <v>1607</v>
      </c>
      <c r="H168" s="6"/>
      <c r="I168" s="1" t="s">
        <v>74</v>
      </c>
      <c r="J168" s="6"/>
      <c r="K168" s="6"/>
      <c r="L168" s="6"/>
      <c r="M168" s="3"/>
      <c r="N168" s="6"/>
      <c r="O168" s="6"/>
      <c r="P168" s="6"/>
      <c r="Q168" s="6"/>
      <c r="R168" s="3"/>
      <c r="S168" s="6"/>
      <c r="T168" s="6"/>
      <c r="U168" s="6"/>
      <c r="V168" s="3"/>
    </row>
    <row x14ac:dyDescent="0.25" r="169" customHeight="1" ht="15.75">
      <c r="A169" s="15" t="s">
        <v>2340</v>
      </c>
      <c r="B169" s="16" t="s">
        <v>2341</v>
      </c>
      <c r="C169" s="17" t="s">
        <v>1681</v>
      </c>
      <c r="D169" s="18" t="s">
        <v>2342</v>
      </c>
      <c r="E169" s="1" t="s">
        <v>2343</v>
      </c>
      <c r="F169" s="1" t="s">
        <v>1990</v>
      </c>
      <c r="G169" s="1" t="s">
        <v>1685</v>
      </c>
      <c r="H169" s="6"/>
      <c r="I169" s="1" t="s">
        <v>75</v>
      </c>
      <c r="J169" s="6"/>
      <c r="K169" s="6"/>
      <c r="L169" s="6"/>
      <c r="M169" s="3"/>
      <c r="N169" s="6"/>
      <c r="O169" s="6"/>
      <c r="P169" s="6"/>
      <c r="Q169" s="6"/>
      <c r="R169" s="3"/>
      <c r="S169" s="6"/>
      <c r="T169" s="6"/>
      <c r="U169" s="6"/>
      <c r="V169" s="3"/>
    </row>
    <row x14ac:dyDescent="0.25" r="170" customHeight="1" ht="15.75">
      <c r="A170" s="15" t="s">
        <v>2344</v>
      </c>
      <c r="B170" s="16" t="s">
        <v>2345</v>
      </c>
      <c r="C170" s="17" t="s">
        <v>1681</v>
      </c>
      <c r="D170" s="18" t="s">
        <v>2346</v>
      </c>
      <c r="E170" s="1" t="s">
        <v>2347</v>
      </c>
      <c r="F170" s="1" t="s">
        <v>1690</v>
      </c>
      <c r="G170" s="1" t="s">
        <v>1690</v>
      </c>
      <c r="H170" s="6"/>
      <c r="I170" s="1" t="s">
        <v>116</v>
      </c>
      <c r="J170" s="6"/>
      <c r="K170" s="6"/>
      <c r="L170" s="6"/>
      <c r="M170" s="3"/>
      <c r="N170" s="6"/>
      <c r="O170" s="6"/>
      <c r="P170" s="6"/>
      <c r="Q170" s="6"/>
      <c r="R170" s="3"/>
      <c r="S170" s="6"/>
      <c r="T170" s="6"/>
      <c r="U170" s="6"/>
      <c r="V170" s="3"/>
    </row>
    <row x14ac:dyDescent="0.25" r="171" customHeight="1" ht="15.75">
      <c r="A171" s="15" t="s">
        <v>2348</v>
      </c>
      <c r="B171" s="16" t="s">
        <v>2349</v>
      </c>
      <c r="C171" s="17" t="s">
        <v>1681</v>
      </c>
      <c r="D171" s="18" t="s">
        <v>2350</v>
      </c>
      <c r="E171" s="1" t="s">
        <v>2351</v>
      </c>
      <c r="F171" s="1" t="s">
        <v>1684</v>
      </c>
      <c r="G171" s="1" t="s">
        <v>1685</v>
      </c>
      <c r="H171" s="6"/>
      <c r="I171" s="1" t="s">
        <v>61</v>
      </c>
      <c r="J171" s="6"/>
      <c r="K171" s="6"/>
      <c r="L171" s="6"/>
      <c r="M171" s="3"/>
      <c r="N171" s="6"/>
      <c r="O171" s="6"/>
      <c r="P171" s="6"/>
      <c r="Q171" s="6"/>
      <c r="R171" s="3"/>
      <c r="S171" s="6"/>
      <c r="T171" s="6"/>
      <c r="U171" s="6"/>
      <c r="V171" s="3"/>
    </row>
    <row x14ac:dyDescent="0.25" r="172" customHeight="1" ht="15.75">
      <c r="A172" s="15" t="s">
        <v>2352</v>
      </c>
      <c r="B172" s="16" t="s">
        <v>2353</v>
      </c>
      <c r="C172" s="17" t="s">
        <v>1681</v>
      </c>
      <c r="D172" s="18" t="s">
        <v>2354</v>
      </c>
      <c r="E172" s="1" t="s">
        <v>2355</v>
      </c>
      <c r="F172" s="1" t="s">
        <v>1684</v>
      </c>
      <c r="G172" s="1" t="s">
        <v>1685</v>
      </c>
      <c r="H172" s="6"/>
      <c r="I172" s="1" t="s">
        <v>116</v>
      </c>
      <c r="J172" s="6"/>
      <c r="K172" s="6"/>
      <c r="L172" s="6"/>
      <c r="M172" s="3"/>
      <c r="N172" s="6"/>
      <c r="O172" s="6"/>
      <c r="P172" s="6"/>
      <c r="Q172" s="6"/>
      <c r="R172" s="3"/>
      <c r="S172" s="6"/>
      <c r="T172" s="6"/>
      <c r="U172" s="6"/>
      <c r="V172" s="3"/>
    </row>
    <row x14ac:dyDescent="0.25" r="173" customHeight="1" ht="15.75">
      <c r="A173" s="15" t="s">
        <v>2356</v>
      </c>
      <c r="B173" s="16" t="s">
        <v>2357</v>
      </c>
      <c r="C173" s="17" t="s">
        <v>1681</v>
      </c>
      <c r="D173" s="18" t="s">
        <v>2356</v>
      </c>
      <c r="E173" s="6"/>
      <c r="F173" s="1" t="s">
        <v>2358</v>
      </c>
      <c r="G173" s="1" t="s">
        <v>1852</v>
      </c>
      <c r="H173" s="6"/>
      <c r="I173" s="1" t="s">
        <v>35</v>
      </c>
      <c r="J173" s="6"/>
      <c r="K173" s="6"/>
      <c r="L173" s="6"/>
      <c r="M173" s="3"/>
      <c r="N173" s="6"/>
      <c r="O173" s="6"/>
      <c r="P173" s="6"/>
      <c r="Q173" s="6"/>
      <c r="R173" s="3"/>
      <c r="S173" s="6"/>
      <c r="T173" s="6"/>
      <c r="U173" s="6"/>
      <c r="V173" s="3"/>
    </row>
    <row x14ac:dyDescent="0.25" r="174" customHeight="1" ht="15.75">
      <c r="A174" s="15" t="s">
        <v>2359</v>
      </c>
      <c r="B174" s="16" t="s">
        <v>2360</v>
      </c>
      <c r="C174" s="17" t="s">
        <v>1681</v>
      </c>
      <c r="D174" s="18" t="s">
        <v>2361</v>
      </c>
      <c r="E174" s="1" t="s">
        <v>2362</v>
      </c>
      <c r="F174" s="1" t="s">
        <v>1684</v>
      </c>
      <c r="G174" s="1" t="s">
        <v>1685</v>
      </c>
      <c r="H174" s="6"/>
      <c r="I174" s="1" t="s">
        <v>19</v>
      </c>
      <c r="J174" s="6"/>
      <c r="K174" s="6"/>
      <c r="L174" s="6"/>
      <c r="M174" s="3"/>
      <c r="N174" s="6"/>
      <c r="O174" s="6"/>
      <c r="P174" s="6"/>
      <c r="Q174" s="6"/>
      <c r="R174" s="3"/>
      <c r="S174" s="6"/>
      <c r="T174" s="6"/>
      <c r="U174" s="6"/>
      <c r="V174" s="3"/>
    </row>
    <row x14ac:dyDescent="0.25" r="175" customHeight="1" ht="15.75">
      <c r="A175" s="15" t="s">
        <v>2363</v>
      </c>
      <c r="B175" s="16" t="s">
        <v>2364</v>
      </c>
      <c r="C175" s="17" t="s">
        <v>1681</v>
      </c>
      <c r="D175" s="18" t="s">
        <v>2365</v>
      </c>
      <c r="E175" s="1" t="s">
        <v>2366</v>
      </c>
      <c r="F175" s="1" t="s">
        <v>1690</v>
      </c>
      <c r="G175" s="1" t="s">
        <v>1690</v>
      </c>
      <c r="H175" s="6"/>
      <c r="I175" s="1" t="s">
        <v>116</v>
      </c>
      <c r="J175" s="6"/>
      <c r="K175" s="6"/>
      <c r="L175" s="6"/>
      <c r="M175" s="3"/>
      <c r="N175" s="6"/>
      <c r="O175" s="6"/>
      <c r="P175" s="6"/>
      <c r="Q175" s="6"/>
      <c r="R175" s="3"/>
      <c r="S175" s="6"/>
      <c r="T175" s="6"/>
      <c r="U175" s="6"/>
      <c r="V175" s="3"/>
    </row>
    <row x14ac:dyDescent="0.25" r="176" customHeight="1" ht="15.75">
      <c r="A176" s="15" t="s">
        <v>2367</v>
      </c>
      <c r="B176" s="16" t="s">
        <v>2368</v>
      </c>
      <c r="C176" s="17" t="s">
        <v>1681</v>
      </c>
      <c r="D176" s="18" t="s">
        <v>2369</v>
      </c>
      <c r="E176" s="1" t="s">
        <v>2370</v>
      </c>
      <c r="F176" s="1" t="s">
        <v>1981</v>
      </c>
      <c r="G176" s="1" t="s">
        <v>1685</v>
      </c>
      <c r="H176" s="6"/>
      <c r="I176" s="1" t="s">
        <v>75</v>
      </c>
      <c r="J176" s="6"/>
      <c r="K176" s="6"/>
      <c r="L176" s="6"/>
      <c r="M176" s="3"/>
      <c r="N176" s="6"/>
      <c r="O176" s="6"/>
      <c r="P176" s="6"/>
      <c r="Q176" s="6"/>
      <c r="R176" s="3"/>
      <c r="S176" s="6"/>
      <c r="T176" s="6"/>
      <c r="U176" s="6"/>
      <c r="V176" s="3"/>
    </row>
    <row x14ac:dyDescent="0.25" r="177" customHeight="1" ht="15.75">
      <c r="A177" s="15" t="s">
        <v>2371</v>
      </c>
      <c r="B177" s="16" t="s">
        <v>2372</v>
      </c>
      <c r="C177" s="17" t="s">
        <v>1681</v>
      </c>
      <c r="D177" s="18" t="s">
        <v>2373</v>
      </c>
      <c r="E177" s="1" t="s">
        <v>2374</v>
      </c>
      <c r="F177" s="1" t="s">
        <v>1684</v>
      </c>
      <c r="G177" s="1" t="s">
        <v>1685</v>
      </c>
      <c r="H177" s="6"/>
      <c r="I177" s="1" t="s">
        <v>26</v>
      </c>
      <c r="J177" s="6"/>
      <c r="K177" s="6"/>
      <c r="L177" s="6"/>
      <c r="M177" s="3"/>
      <c r="N177" s="6"/>
      <c r="O177" s="6"/>
      <c r="P177" s="6"/>
      <c r="Q177" s="6"/>
      <c r="R177" s="3"/>
      <c r="S177" s="6"/>
      <c r="T177" s="6"/>
      <c r="U177" s="6"/>
      <c r="V177" s="3"/>
    </row>
    <row x14ac:dyDescent="0.25" r="178" customHeight="1" ht="15.75">
      <c r="A178" s="15" t="s">
        <v>2375</v>
      </c>
      <c r="B178" s="16" t="s">
        <v>2376</v>
      </c>
      <c r="C178" s="17" t="s">
        <v>1693</v>
      </c>
      <c r="D178" s="18" t="s">
        <v>2377</v>
      </c>
      <c r="E178" s="1" t="s">
        <v>2378</v>
      </c>
      <c r="F178" s="1" t="s">
        <v>1684</v>
      </c>
      <c r="G178" s="1" t="s">
        <v>1685</v>
      </c>
      <c r="H178" s="6"/>
      <c r="I178" s="1" t="s">
        <v>61</v>
      </c>
      <c r="J178" s="6"/>
      <c r="K178" s="6"/>
      <c r="L178" s="6"/>
      <c r="M178" s="3"/>
      <c r="N178" s="6"/>
      <c r="O178" s="6"/>
      <c r="P178" s="6"/>
      <c r="Q178" s="6"/>
      <c r="R178" s="3"/>
      <c r="S178" s="6"/>
      <c r="T178" s="6"/>
      <c r="U178" s="6"/>
      <c r="V178" s="3"/>
    </row>
    <row x14ac:dyDescent="0.25" r="179" customHeight="1" ht="15.75">
      <c r="A179" s="15" t="s">
        <v>2379</v>
      </c>
      <c r="B179" s="16" t="s">
        <v>2380</v>
      </c>
      <c r="C179" s="17" t="s">
        <v>1693</v>
      </c>
      <c r="D179" s="18" t="s">
        <v>2381</v>
      </c>
      <c r="E179" s="1" t="s">
        <v>2382</v>
      </c>
      <c r="F179" s="1" t="s">
        <v>1684</v>
      </c>
      <c r="G179" s="1" t="s">
        <v>1685</v>
      </c>
      <c r="H179" s="6"/>
      <c r="I179" s="1" t="s">
        <v>61</v>
      </c>
      <c r="J179" s="6"/>
      <c r="K179" s="6"/>
      <c r="L179" s="6"/>
      <c r="M179" s="3"/>
      <c r="N179" s="6"/>
      <c r="O179" s="6"/>
      <c r="P179" s="6"/>
      <c r="Q179" s="6"/>
      <c r="R179" s="3"/>
      <c r="S179" s="6"/>
      <c r="T179" s="6"/>
      <c r="U179" s="6"/>
      <c r="V179" s="3"/>
    </row>
    <row x14ac:dyDescent="0.25" r="180" customHeight="1" ht="15.75">
      <c r="A180" s="15" t="s">
        <v>2383</v>
      </c>
      <c r="B180" s="16" t="s">
        <v>2384</v>
      </c>
      <c r="C180" s="17" t="s">
        <v>1681</v>
      </c>
      <c r="D180" s="18" t="s">
        <v>2385</v>
      </c>
      <c r="E180" s="1" t="s">
        <v>2386</v>
      </c>
      <c r="F180" s="1" t="s">
        <v>1684</v>
      </c>
      <c r="G180" s="1" t="s">
        <v>1685</v>
      </c>
      <c r="H180" s="6"/>
      <c r="I180" s="1" t="s">
        <v>116</v>
      </c>
      <c r="J180" s="6"/>
      <c r="K180" s="6"/>
      <c r="L180" s="6"/>
      <c r="M180" s="3"/>
      <c r="N180" s="6"/>
      <c r="O180" s="6"/>
      <c r="P180" s="6"/>
      <c r="Q180" s="6"/>
      <c r="R180" s="3"/>
      <c r="S180" s="6"/>
      <c r="T180" s="6"/>
      <c r="U180" s="6"/>
      <c r="V180" s="3"/>
    </row>
    <row x14ac:dyDescent="0.25" r="181" customHeight="1" ht="15.75">
      <c r="A181" s="15" t="s">
        <v>2387</v>
      </c>
      <c r="B181" s="16" t="s">
        <v>2388</v>
      </c>
      <c r="C181" s="17" t="s">
        <v>1693</v>
      </c>
      <c r="D181" s="18" t="s">
        <v>2389</v>
      </c>
      <c r="E181" s="1" t="s">
        <v>528</v>
      </c>
      <c r="F181" s="1" t="s">
        <v>1721</v>
      </c>
      <c r="G181" s="1" t="s">
        <v>1685</v>
      </c>
      <c r="H181" s="6"/>
      <c r="I181" s="1" t="s">
        <v>75</v>
      </c>
      <c r="J181" s="6"/>
      <c r="K181" s="6"/>
      <c r="L181" s="6"/>
      <c r="M181" s="3"/>
      <c r="N181" s="6"/>
      <c r="O181" s="6"/>
      <c r="P181" s="6"/>
      <c r="Q181" s="6"/>
      <c r="R181" s="3"/>
      <c r="S181" s="6"/>
      <c r="T181" s="6"/>
      <c r="U181" s="6"/>
      <c r="V181" s="3"/>
    </row>
    <row x14ac:dyDescent="0.25" r="182" customHeight="1" ht="15.75">
      <c r="A182" s="15" t="s">
        <v>2390</v>
      </c>
      <c r="B182" s="16" t="s">
        <v>2391</v>
      </c>
      <c r="C182" s="17" t="s">
        <v>1681</v>
      </c>
      <c r="D182" s="18" t="s">
        <v>2365</v>
      </c>
      <c r="E182" s="1" t="s">
        <v>2392</v>
      </c>
      <c r="F182" s="1" t="s">
        <v>1690</v>
      </c>
      <c r="G182" s="1" t="s">
        <v>1690</v>
      </c>
      <c r="H182" s="6"/>
      <c r="I182" s="1" t="s">
        <v>116</v>
      </c>
      <c r="J182" s="6"/>
      <c r="K182" s="6"/>
      <c r="L182" s="6"/>
      <c r="M182" s="3"/>
      <c r="N182" s="6"/>
      <c r="O182" s="6"/>
      <c r="P182" s="6"/>
      <c r="Q182" s="6"/>
      <c r="R182" s="3"/>
      <c r="S182" s="6"/>
      <c r="T182" s="6"/>
      <c r="U182" s="6"/>
      <c r="V182" s="3"/>
    </row>
    <row x14ac:dyDescent="0.25" r="183" customHeight="1" ht="15.75">
      <c r="A183" s="15" t="s">
        <v>2393</v>
      </c>
      <c r="B183" s="16" t="s">
        <v>2394</v>
      </c>
      <c r="C183" s="17" t="s">
        <v>1681</v>
      </c>
      <c r="D183" s="18" t="s">
        <v>1513</v>
      </c>
      <c r="E183" s="1" t="s">
        <v>2395</v>
      </c>
      <c r="F183" s="1" t="s">
        <v>1684</v>
      </c>
      <c r="G183" s="1" t="s">
        <v>1685</v>
      </c>
      <c r="H183" s="6"/>
      <c r="I183" s="1" t="s">
        <v>19</v>
      </c>
      <c r="J183" s="6"/>
      <c r="K183" s="6"/>
      <c r="L183" s="6"/>
      <c r="M183" s="3"/>
      <c r="N183" s="6"/>
      <c r="O183" s="6"/>
      <c r="P183" s="6"/>
      <c r="Q183" s="6"/>
      <c r="R183" s="3"/>
      <c r="S183" s="6"/>
      <c r="T183" s="6"/>
      <c r="U183" s="6"/>
      <c r="V183" s="3"/>
    </row>
    <row x14ac:dyDescent="0.25" r="184" customHeight="1" ht="15.75">
      <c r="A184" s="15" t="s">
        <v>2396</v>
      </c>
      <c r="B184" s="16" t="s">
        <v>2397</v>
      </c>
      <c r="C184" s="17" t="s">
        <v>1693</v>
      </c>
      <c r="D184" s="18" t="s">
        <v>2398</v>
      </c>
      <c r="E184" s="1" t="s">
        <v>2399</v>
      </c>
      <c r="F184" s="1" t="s">
        <v>1684</v>
      </c>
      <c r="G184" s="1" t="s">
        <v>1685</v>
      </c>
      <c r="H184" s="6"/>
      <c r="I184" s="1" t="s">
        <v>61</v>
      </c>
      <c r="J184" s="6"/>
      <c r="K184" s="6"/>
      <c r="L184" s="6"/>
      <c r="M184" s="3"/>
      <c r="N184" s="6"/>
      <c r="O184" s="6"/>
      <c r="P184" s="6"/>
      <c r="Q184" s="6"/>
      <c r="R184" s="3"/>
      <c r="S184" s="6"/>
      <c r="T184" s="6"/>
      <c r="U184" s="6"/>
      <c r="V184" s="3"/>
    </row>
    <row x14ac:dyDescent="0.25" r="185" customHeight="1" ht="15.75">
      <c r="A185" s="15" t="s">
        <v>2400</v>
      </c>
      <c r="B185" s="16" t="s">
        <v>2401</v>
      </c>
      <c r="C185" s="17" t="s">
        <v>1681</v>
      </c>
      <c r="D185" s="18" t="s">
        <v>2402</v>
      </c>
      <c r="E185" s="1" t="s">
        <v>2403</v>
      </c>
      <c r="F185" s="1" t="s">
        <v>1684</v>
      </c>
      <c r="G185" s="1" t="s">
        <v>1685</v>
      </c>
      <c r="H185" s="6"/>
      <c r="I185" s="1" t="s">
        <v>26</v>
      </c>
      <c r="J185" s="6"/>
      <c r="K185" s="6"/>
      <c r="L185" s="6"/>
      <c r="M185" s="3"/>
      <c r="N185" s="6"/>
      <c r="O185" s="6"/>
      <c r="P185" s="6"/>
      <c r="Q185" s="6"/>
      <c r="R185" s="3"/>
      <c r="S185" s="6"/>
      <c r="T185" s="6"/>
      <c r="U185" s="6"/>
      <c r="V185" s="3"/>
    </row>
    <row x14ac:dyDescent="0.25" r="186" customHeight="1" ht="15.75">
      <c r="A186" s="15" t="s">
        <v>2404</v>
      </c>
      <c r="B186" s="16" t="s">
        <v>2405</v>
      </c>
      <c r="C186" s="17" t="s">
        <v>1681</v>
      </c>
      <c r="D186" s="18" t="s">
        <v>2406</v>
      </c>
      <c r="E186" s="1" t="s">
        <v>2407</v>
      </c>
      <c r="F186" s="1" t="s">
        <v>1684</v>
      </c>
      <c r="G186" s="1" t="s">
        <v>1685</v>
      </c>
      <c r="H186" s="6"/>
      <c r="I186" s="1" t="s">
        <v>19</v>
      </c>
      <c r="J186" s="6"/>
      <c r="K186" s="6"/>
      <c r="L186" s="6"/>
      <c r="M186" s="3"/>
      <c r="N186" s="6"/>
      <c r="O186" s="6"/>
      <c r="P186" s="6"/>
      <c r="Q186" s="6"/>
      <c r="R186" s="3"/>
      <c r="S186" s="6"/>
      <c r="T186" s="6"/>
      <c r="U186" s="6"/>
      <c r="V186" s="3"/>
    </row>
    <row x14ac:dyDescent="0.25" r="187" customHeight="1" ht="15.75">
      <c r="A187" s="15" t="s">
        <v>2408</v>
      </c>
      <c r="B187" s="16" t="s">
        <v>2409</v>
      </c>
      <c r="C187" s="17" t="s">
        <v>1693</v>
      </c>
      <c r="D187" s="18" t="s">
        <v>2410</v>
      </c>
      <c r="E187" s="1" t="s">
        <v>2411</v>
      </c>
      <c r="F187" s="1" t="s">
        <v>1746</v>
      </c>
      <c r="G187" s="1" t="s">
        <v>1685</v>
      </c>
      <c r="H187" s="6"/>
      <c r="I187" s="1" t="s">
        <v>42</v>
      </c>
      <c r="J187" s="6"/>
      <c r="K187" s="6"/>
      <c r="L187" s="6"/>
      <c r="M187" s="3"/>
      <c r="N187" s="6"/>
      <c r="O187" s="6"/>
      <c r="P187" s="6"/>
      <c r="Q187" s="6"/>
      <c r="R187" s="3"/>
      <c r="S187" s="6"/>
      <c r="T187" s="6"/>
      <c r="U187" s="6"/>
      <c r="V187" s="3"/>
    </row>
    <row x14ac:dyDescent="0.25" r="188" customHeight="1" ht="15.75">
      <c r="A188" s="15" t="s">
        <v>2412</v>
      </c>
      <c r="B188" s="16" t="s">
        <v>2413</v>
      </c>
      <c r="C188" s="17" t="s">
        <v>1681</v>
      </c>
      <c r="D188" s="18" t="s">
        <v>2414</v>
      </c>
      <c r="E188" s="1" t="s">
        <v>2415</v>
      </c>
      <c r="F188" s="1" t="s">
        <v>1684</v>
      </c>
      <c r="G188" s="1" t="s">
        <v>1685</v>
      </c>
      <c r="H188" s="6"/>
      <c r="I188" s="1" t="s">
        <v>26</v>
      </c>
      <c r="J188" s="6"/>
      <c r="K188" s="6"/>
      <c r="L188" s="6"/>
      <c r="M188" s="3"/>
      <c r="N188" s="6"/>
      <c r="O188" s="6"/>
      <c r="P188" s="6"/>
      <c r="Q188" s="6"/>
      <c r="R188" s="3"/>
      <c r="S188" s="6"/>
      <c r="T188" s="6"/>
      <c r="U188" s="6"/>
      <c r="V188" s="3"/>
    </row>
    <row x14ac:dyDescent="0.25" r="189" customHeight="1" ht="15.75">
      <c r="A189" s="15" t="s">
        <v>2416</v>
      </c>
      <c r="B189" s="16" t="s">
        <v>2417</v>
      </c>
      <c r="C189" s="17" t="s">
        <v>1681</v>
      </c>
      <c r="D189" s="18" t="s">
        <v>2418</v>
      </c>
      <c r="E189" s="1" t="s">
        <v>2419</v>
      </c>
      <c r="F189" s="1" t="s">
        <v>1690</v>
      </c>
      <c r="G189" s="1" t="s">
        <v>1690</v>
      </c>
      <c r="H189" s="6"/>
      <c r="I189" s="1" t="s">
        <v>74</v>
      </c>
      <c r="J189" s="6"/>
      <c r="K189" s="6"/>
      <c r="L189" s="6"/>
      <c r="M189" s="3"/>
      <c r="N189" s="6"/>
      <c r="O189" s="6"/>
      <c r="P189" s="6"/>
      <c r="Q189" s="6"/>
      <c r="R189" s="3"/>
      <c r="S189" s="6"/>
      <c r="T189" s="6"/>
      <c r="U189" s="6"/>
      <c r="V189" s="3"/>
    </row>
    <row x14ac:dyDescent="0.25" r="190" customHeight="1" ht="15.75">
      <c r="A190" s="15" t="s">
        <v>2420</v>
      </c>
      <c r="B190" s="16" t="s">
        <v>2421</v>
      </c>
      <c r="C190" s="17" t="s">
        <v>1681</v>
      </c>
      <c r="D190" s="18" t="s">
        <v>2422</v>
      </c>
      <c r="E190" s="1" t="s">
        <v>2423</v>
      </c>
      <c r="F190" s="1" t="s">
        <v>1684</v>
      </c>
      <c r="G190" s="1" t="s">
        <v>1685</v>
      </c>
      <c r="H190" s="6"/>
      <c r="I190" s="1" t="s">
        <v>66</v>
      </c>
      <c r="J190" s="6"/>
      <c r="K190" s="6"/>
      <c r="L190" s="6"/>
      <c r="M190" s="3"/>
      <c r="N190" s="6"/>
      <c r="O190" s="6"/>
      <c r="P190" s="6"/>
      <c r="Q190" s="6"/>
      <c r="R190" s="3"/>
      <c r="S190" s="6"/>
      <c r="T190" s="6"/>
      <c r="U190" s="6"/>
      <c r="V190" s="3"/>
    </row>
    <row x14ac:dyDescent="0.25" r="191" customHeight="1" ht="15.75">
      <c r="A191" s="15" t="s">
        <v>2424</v>
      </c>
      <c r="B191" s="16" t="s">
        <v>2425</v>
      </c>
      <c r="C191" s="17" t="s">
        <v>1681</v>
      </c>
      <c r="D191" s="18" t="s">
        <v>2426</v>
      </c>
      <c r="E191" s="1" t="s">
        <v>2427</v>
      </c>
      <c r="F191" s="1" t="s">
        <v>1684</v>
      </c>
      <c r="G191" s="1" t="s">
        <v>1685</v>
      </c>
      <c r="H191" s="6"/>
      <c r="I191" s="1" t="s">
        <v>26</v>
      </c>
      <c r="J191" s="6"/>
      <c r="K191" s="6"/>
      <c r="L191" s="6"/>
      <c r="M191" s="3"/>
      <c r="N191" s="6"/>
      <c r="O191" s="6"/>
      <c r="P191" s="6"/>
      <c r="Q191" s="6"/>
      <c r="R191" s="3"/>
      <c r="S191" s="6"/>
      <c r="T191" s="6"/>
      <c r="U191" s="6"/>
      <c r="V191" s="3"/>
    </row>
    <row x14ac:dyDescent="0.25" r="192" customHeight="1" ht="15.75">
      <c r="A192" s="15" t="s">
        <v>2428</v>
      </c>
      <c r="B192" s="16" t="s">
        <v>2429</v>
      </c>
      <c r="C192" s="17" t="s">
        <v>1693</v>
      </c>
      <c r="D192" s="18" t="s">
        <v>2430</v>
      </c>
      <c r="E192" s="1" t="s">
        <v>991</v>
      </c>
      <c r="F192" s="1" t="s">
        <v>1684</v>
      </c>
      <c r="G192" s="1" t="s">
        <v>1685</v>
      </c>
      <c r="H192" s="6"/>
      <c r="I192" s="1" t="s">
        <v>108</v>
      </c>
      <c r="J192" s="6"/>
      <c r="K192" s="6"/>
      <c r="L192" s="6"/>
      <c r="M192" s="3"/>
      <c r="N192" s="6"/>
      <c r="O192" s="6"/>
      <c r="P192" s="6"/>
      <c r="Q192" s="6"/>
      <c r="R192" s="3"/>
      <c r="S192" s="6"/>
      <c r="T192" s="6"/>
      <c r="U192" s="6"/>
      <c r="V192" s="3"/>
    </row>
    <row x14ac:dyDescent="0.25" r="193" customHeight="1" ht="15.75">
      <c r="A193" s="15" t="s">
        <v>2431</v>
      </c>
      <c r="B193" s="16" t="s">
        <v>2432</v>
      </c>
      <c r="C193" s="17" t="s">
        <v>1681</v>
      </c>
      <c r="D193" s="18" t="s">
        <v>2433</v>
      </c>
      <c r="E193" s="1" t="s">
        <v>2434</v>
      </c>
      <c r="F193" s="1" t="s">
        <v>1684</v>
      </c>
      <c r="G193" s="1" t="s">
        <v>1685</v>
      </c>
      <c r="H193" s="6"/>
      <c r="I193" s="1" t="s">
        <v>108</v>
      </c>
      <c r="J193" s="6"/>
      <c r="K193" s="6"/>
      <c r="L193" s="6"/>
      <c r="M193" s="3"/>
      <c r="N193" s="6"/>
      <c r="O193" s="6"/>
      <c r="P193" s="6"/>
      <c r="Q193" s="6"/>
      <c r="R193" s="3"/>
      <c r="S193" s="6"/>
      <c r="T193" s="6"/>
      <c r="U193" s="6"/>
      <c r="V193" s="3"/>
    </row>
    <row x14ac:dyDescent="0.25" r="194" customHeight="1" ht="15.75">
      <c r="A194" s="15" t="s">
        <v>2435</v>
      </c>
      <c r="B194" s="16" t="s">
        <v>2436</v>
      </c>
      <c r="C194" s="17" t="s">
        <v>1681</v>
      </c>
      <c r="D194" s="18" t="s">
        <v>2437</v>
      </c>
      <c r="E194" s="1" t="s">
        <v>2415</v>
      </c>
      <c r="F194" s="1" t="s">
        <v>1684</v>
      </c>
      <c r="G194" s="1" t="s">
        <v>1685</v>
      </c>
      <c r="H194" s="6"/>
      <c r="I194" s="1" t="s">
        <v>26</v>
      </c>
      <c r="J194" s="6"/>
      <c r="K194" s="6"/>
      <c r="L194" s="6"/>
      <c r="M194" s="3"/>
      <c r="N194" s="6"/>
      <c r="O194" s="6"/>
      <c r="P194" s="6"/>
      <c r="Q194" s="6"/>
      <c r="R194" s="3"/>
      <c r="S194" s="6"/>
      <c r="T194" s="6"/>
      <c r="U194" s="6"/>
      <c r="V194" s="3"/>
    </row>
    <row x14ac:dyDescent="0.25" r="195" customHeight="1" ht="15.75">
      <c r="A195" s="15" t="s">
        <v>2438</v>
      </c>
      <c r="B195" s="16" t="s">
        <v>2439</v>
      </c>
      <c r="C195" s="17" t="s">
        <v>1681</v>
      </c>
      <c r="D195" s="18" t="s">
        <v>2440</v>
      </c>
      <c r="E195" s="1" t="s">
        <v>2441</v>
      </c>
      <c r="F195" s="1" t="s">
        <v>1746</v>
      </c>
      <c r="G195" s="1" t="s">
        <v>1685</v>
      </c>
      <c r="H195" s="6"/>
      <c r="I195" s="1" t="s">
        <v>108</v>
      </c>
      <c r="J195" s="6"/>
      <c r="K195" s="6"/>
      <c r="L195" s="6"/>
      <c r="M195" s="3"/>
      <c r="N195" s="6"/>
      <c r="O195" s="6"/>
      <c r="P195" s="6"/>
      <c r="Q195" s="6"/>
      <c r="R195" s="3"/>
      <c r="S195" s="6"/>
      <c r="T195" s="6"/>
      <c r="U195" s="6"/>
      <c r="V195" s="3"/>
    </row>
    <row x14ac:dyDescent="0.25" r="196" customHeight="1" ht="15.75">
      <c r="A196" s="15" t="s">
        <v>2442</v>
      </c>
      <c r="B196" s="16" t="s">
        <v>2443</v>
      </c>
      <c r="C196" s="17" t="s">
        <v>1681</v>
      </c>
      <c r="D196" s="18" t="s">
        <v>2444</v>
      </c>
      <c r="E196" s="1" t="s">
        <v>2445</v>
      </c>
      <c r="F196" s="1" t="s">
        <v>1684</v>
      </c>
      <c r="G196" s="1" t="s">
        <v>1685</v>
      </c>
      <c r="H196" s="6"/>
      <c r="I196" s="1" t="s">
        <v>125</v>
      </c>
      <c r="J196" s="6"/>
      <c r="K196" s="6"/>
      <c r="L196" s="6"/>
      <c r="M196" s="3"/>
      <c r="N196" s="6"/>
      <c r="O196" s="6"/>
      <c r="P196" s="6"/>
      <c r="Q196" s="6"/>
      <c r="R196" s="3"/>
      <c r="S196" s="6"/>
      <c r="T196" s="6"/>
      <c r="U196" s="6"/>
      <c r="V196" s="3"/>
    </row>
    <row x14ac:dyDescent="0.25" r="197" customHeight="1" ht="15.75">
      <c r="A197" s="15" t="s">
        <v>2446</v>
      </c>
      <c r="B197" s="16" t="s">
        <v>2447</v>
      </c>
      <c r="C197" s="17" t="s">
        <v>1681</v>
      </c>
      <c r="D197" s="18" t="s">
        <v>2448</v>
      </c>
      <c r="E197" s="1" t="s">
        <v>2449</v>
      </c>
      <c r="F197" s="1" t="s">
        <v>1690</v>
      </c>
      <c r="G197" s="1" t="s">
        <v>1690</v>
      </c>
      <c r="H197" s="6"/>
      <c r="I197" s="1" t="s">
        <v>149</v>
      </c>
      <c r="J197" s="6"/>
      <c r="K197" s="6"/>
      <c r="L197" s="6"/>
      <c r="M197" s="3"/>
      <c r="N197" s="6"/>
      <c r="O197" s="6"/>
      <c r="P197" s="6"/>
      <c r="Q197" s="6"/>
      <c r="R197" s="3"/>
      <c r="S197" s="6"/>
      <c r="T197" s="6"/>
      <c r="U197" s="6"/>
      <c r="V197" s="3"/>
    </row>
    <row x14ac:dyDescent="0.25" r="198" customHeight="1" ht="15.75">
      <c r="A198" s="15" t="s">
        <v>2450</v>
      </c>
      <c r="B198" s="16" t="s">
        <v>2451</v>
      </c>
      <c r="C198" s="17" t="s">
        <v>1681</v>
      </c>
      <c r="D198" s="18" t="s">
        <v>2452</v>
      </c>
      <c r="E198" s="1" t="s">
        <v>2453</v>
      </c>
      <c r="F198" s="1" t="s">
        <v>1861</v>
      </c>
      <c r="G198" s="1" t="s">
        <v>1685</v>
      </c>
      <c r="H198" s="6"/>
      <c r="I198" s="1" t="s">
        <v>75</v>
      </c>
      <c r="J198" s="6"/>
      <c r="K198" s="6"/>
      <c r="L198" s="6"/>
      <c r="M198" s="3"/>
      <c r="N198" s="6"/>
      <c r="O198" s="6"/>
      <c r="P198" s="6"/>
      <c r="Q198" s="6"/>
      <c r="R198" s="3"/>
      <c r="S198" s="6"/>
      <c r="T198" s="6"/>
      <c r="U198" s="6"/>
      <c r="V198" s="3"/>
    </row>
    <row x14ac:dyDescent="0.25" r="199" customHeight="1" ht="15.75">
      <c r="A199" s="15" t="s">
        <v>2454</v>
      </c>
      <c r="B199" s="16" t="s">
        <v>2455</v>
      </c>
      <c r="C199" s="17" t="s">
        <v>1693</v>
      </c>
      <c r="D199" s="18" t="s">
        <v>2456</v>
      </c>
      <c r="E199" s="1" t="s">
        <v>2457</v>
      </c>
      <c r="F199" s="1" t="s">
        <v>1746</v>
      </c>
      <c r="G199" s="1" t="s">
        <v>1685</v>
      </c>
      <c r="H199" s="6"/>
      <c r="I199" s="1" t="s">
        <v>108</v>
      </c>
      <c r="J199" s="6"/>
      <c r="K199" s="6"/>
      <c r="L199" s="6"/>
      <c r="M199" s="3"/>
      <c r="N199" s="6"/>
      <c r="O199" s="6"/>
      <c r="P199" s="6"/>
      <c r="Q199" s="6"/>
      <c r="R199" s="3"/>
      <c r="S199" s="6"/>
      <c r="T199" s="6"/>
      <c r="U199" s="6"/>
      <c r="V199" s="3"/>
    </row>
    <row x14ac:dyDescent="0.25" r="200" customHeight="1" ht="15.75">
      <c r="A200" s="15" t="s">
        <v>2458</v>
      </c>
      <c r="B200" s="16" t="s">
        <v>2459</v>
      </c>
      <c r="C200" s="17" t="s">
        <v>1681</v>
      </c>
      <c r="D200" s="18" t="s">
        <v>2460</v>
      </c>
      <c r="E200" s="1" t="s">
        <v>2461</v>
      </c>
      <c r="F200" s="1" t="s">
        <v>1684</v>
      </c>
      <c r="G200" s="1" t="s">
        <v>1685</v>
      </c>
      <c r="H200" s="6"/>
      <c r="I200" s="1" t="s">
        <v>61</v>
      </c>
      <c r="J200" s="6"/>
      <c r="K200" s="6"/>
      <c r="L200" s="6"/>
      <c r="M200" s="3"/>
      <c r="N200" s="6"/>
      <c r="O200" s="6"/>
      <c r="P200" s="6"/>
      <c r="Q200" s="6"/>
      <c r="R200" s="3"/>
      <c r="S200" s="6"/>
      <c r="T200" s="6"/>
      <c r="U200" s="6"/>
      <c r="V200" s="3"/>
    </row>
    <row x14ac:dyDescent="0.25" r="201" customHeight="1" ht="15.75">
      <c r="A201" s="15" t="s">
        <v>2462</v>
      </c>
      <c r="B201" s="16" t="s">
        <v>2463</v>
      </c>
      <c r="C201" s="17" t="s">
        <v>1681</v>
      </c>
      <c r="D201" s="18" t="s">
        <v>2464</v>
      </c>
      <c r="E201" s="1" t="s">
        <v>2465</v>
      </c>
      <c r="F201" s="1" t="s">
        <v>1746</v>
      </c>
      <c r="G201" s="1" t="s">
        <v>1685</v>
      </c>
      <c r="H201" s="6"/>
      <c r="I201" s="1" t="s">
        <v>125</v>
      </c>
      <c r="J201" s="6"/>
      <c r="K201" s="6"/>
      <c r="L201" s="6"/>
      <c r="M201" s="3"/>
      <c r="N201" s="6"/>
      <c r="O201" s="6"/>
      <c r="P201" s="6"/>
      <c r="Q201" s="6"/>
      <c r="R201" s="3"/>
      <c r="S201" s="6"/>
      <c r="T201" s="6"/>
      <c r="U201" s="6"/>
      <c r="V201" s="3"/>
    </row>
    <row x14ac:dyDescent="0.25" r="202" customHeight="1" ht="15.75">
      <c r="A202" s="15" t="s">
        <v>2466</v>
      </c>
      <c r="B202" s="16" t="s">
        <v>2467</v>
      </c>
      <c r="C202" s="17" t="s">
        <v>1681</v>
      </c>
      <c r="D202" s="18" t="s">
        <v>2009</v>
      </c>
      <c r="E202" s="1" t="s">
        <v>2468</v>
      </c>
      <c r="F202" s="1" t="s">
        <v>1690</v>
      </c>
      <c r="G202" s="1" t="s">
        <v>1690</v>
      </c>
      <c r="H202" s="1" t="s">
        <v>1721</v>
      </c>
      <c r="I202" s="1" t="s">
        <v>116</v>
      </c>
      <c r="J202" s="6"/>
      <c r="K202" s="6"/>
      <c r="L202" s="6"/>
      <c r="M202" s="3"/>
      <c r="N202" s="6"/>
      <c r="O202" s="6"/>
      <c r="P202" s="6"/>
      <c r="Q202" s="6"/>
      <c r="R202" s="3"/>
      <c r="S202" s="6"/>
      <c r="T202" s="6"/>
      <c r="U202" s="6"/>
      <c r="V202" s="3"/>
    </row>
    <row x14ac:dyDescent="0.25" r="203" customHeight="1" ht="15.75">
      <c r="A203" s="15" t="s">
        <v>2469</v>
      </c>
      <c r="B203" s="16" t="s">
        <v>2470</v>
      </c>
      <c r="C203" s="17" t="s">
        <v>1693</v>
      </c>
      <c r="D203" s="18" t="s">
        <v>2471</v>
      </c>
      <c r="E203" s="1" t="s">
        <v>2472</v>
      </c>
      <c r="F203" s="1" t="s">
        <v>1721</v>
      </c>
      <c r="G203" s="1" t="s">
        <v>1685</v>
      </c>
      <c r="H203" s="6"/>
      <c r="I203" s="1" t="s">
        <v>108</v>
      </c>
      <c r="J203" s="6"/>
      <c r="K203" s="6"/>
      <c r="L203" s="6"/>
      <c r="M203" s="3"/>
      <c r="N203" s="6"/>
      <c r="O203" s="6"/>
      <c r="P203" s="6"/>
      <c r="Q203" s="6"/>
      <c r="R203" s="3"/>
      <c r="S203" s="6"/>
      <c r="T203" s="6"/>
      <c r="U203" s="6"/>
      <c r="V203" s="3"/>
    </row>
    <row x14ac:dyDescent="0.25" r="204" customHeight="1" ht="15.75">
      <c r="A204" s="15" t="s">
        <v>2473</v>
      </c>
      <c r="B204" s="16" t="s">
        <v>2474</v>
      </c>
      <c r="C204" s="17" t="s">
        <v>1681</v>
      </c>
      <c r="D204" s="18" t="s">
        <v>2475</v>
      </c>
      <c r="E204" s="1" t="s">
        <v>2476</v>
      </c>
      <c r="F204" s="1" t="s">
        <v>1684</v>
      </c>
      <c r="G204" s="1" t="s">
        <v>1685</v>
      </c>
      <c r="H204" s="6"/>
      <c r="I204" s="1" t="s">
        <v>66</v>
      </c>
      <c r="J204" s="6"/>
      <c r="K204" s="6"/>
      <c r="L204" s="6"/>
      <c r="M204" s="3"/>
      <c r="N204" s="6"/>
      <c r="O204" s="6"/>
      <c r="P204" s="6"/>
      <c r="Q204" s="6"/>
      <c r="R204" s="3"/>
      <c r="S204" s="6"/>
      <c r="T204" s="6"/>
      <c r="U204" s="6"/>
      <c r="V204" s="3"/>
    </row>
    <row x14ac:dyDescent="0.25" r="205" customHeight="1" ht="15.75">
      <c r="A205" s="15" t="s">
        <v>2477</v>
      </c>
      <c r="B205" s="16" t="s">
        <v>2478</v>
      </c>
      <c r="C205" s="17" t="s">
        <v>1693</v>
      </c>
      <c r="D205" s="18" t="s">
        <v>2479</v>
      </c>
      <c r="E205" s="1" t="s">
        <v>2480</v>
      </c>
      <c r="F205" s="1" t="s">
        <v>1690</v>
      </c>
      <c r="G205" s="1" t="s">
        <v>1690</v>
      </c>
      <c r="H205" s="6"/>
      <c r="I205" s="1" t="s">
        <v>42</v>
      </c>
      <c r="J205" s="6"/>
      <c r="K205" s="6"/>
      <c r="L205" s="6"/>
      <c r="M205" s="3"/>
      <c r="N205" s="6"/>
      <c r="O205" s="6"/>
      <c r="P205" s="6"/>
      <c r="Q205" s="6"/>
      <c r="R205" s="3"/>
      <c r="S205" s="6"/>
      <c r="T205" s="6"/>
      <c r="U205" s="6"/>
      <c r="V205" s="3"/>
    </row>
    <row x14ac:dyDescent="0.25" r="206" customHeight="1" ht="15.75">
      <c r="A206" s="15" t="s">
        <v>2481</v>
      </c>
      <c r="B206" s="16" t="s">
        <v>2482</v>
      </c>
      <c r="C206" s="17" t="s">
        <v>1681</v>
      </c>
      <c r="D206" s="18" t="s">
        <v>2483</v>
      </c>
      <c r="E206" s="1" t="s">
        <v>2484</v>
      </c>
      <c r="F206" s="1" t="s">
        <v>1684</v>
      </c>
      <c r="G206" s="1" t="s">
        <v>1685</v>
      </c>
      <c r="H206" s="6"/>
      <c r="I206" s="1" t="s">
        <v>55</v>
      </c>
      <c r="J206" s="6"/>
      <c r="K206" s="6"/>
      <c r="L206" s="6"/>
      <c r="M206" s="3"/>
      <c r="N206" s="6"/>
      <c r="O206" s="6"/>
      <c r="P206" s="6"/>
      <c r="Q206" s="6"/>
      <c r="R206" s="3"/>
      <c r="S206" s="6"/>
      <c r="T206" s="6"/>
      <c r="U206" s="6"/>
      <c r="V206" s="3"/>
    </row>
    <row x14ac:dyDescent="0.25" r="207" customHeight="1" ht="15.75">
      <c r="A207" s="15" t="s">
        <v>2485</v>
      </c>
      <c r="B207" s="16" t="s">
        <v>2486</v>
      </c>
      <c r="C207" s="17" t="s">
        <v>1681</v>
      </c>
      <c r="D207" s="18" t="s">
        <v>2487</v>
      </c>
      <c r="E207" s="1" t="s">
        <v>2488</v>
      </c>
      <c r="F207" s="1" t="s">
        <v>1684</v>
      </c>
      <c r="G207" s="1" t="s">
        <v>1685</v>
      </c>
      <c r="H207" s="6"/>
      <c r="I207" s="1" t="s">
        <v>26</v>
      </c>
      <c r="J207" s="6"/>
      <c r="K207" s="6"/>
      <c r="L207" s="6"/>
      <c r="M207" s="3"/>
      <c r="N207" s="6"/>
      <c r="O207" s="6"/>
      <c r="P207" s="6"/>
      <c r="Q207" s="6"/>
      <c r="R207" s="3"/>
      <c r="S207" s="6"/>
      <c r="T207" s="6"/>
      <c r="U207" s="6"/>
      <c r="V207" s="3"/>
    </row>
    <row x14ac:dyDescent="0.25" r="208" customHeight="1" ht="15.75">
      <c r="A208" s="15" t="s">
        <v>2489</v>
      </c>
      <c r="B208" s="16" t="s">
        <v>2490</v>
      </c>
      <c r="C208" s="17" t="s">
        <v>1681</v>
      </c>
      <c r="D208" s="18" t="s">
        <v>2491</v>
      </c>
      <c r="E208" s="1" t="s">
        <v>2492</v>
      </c>
      <c r="F208" s="1" t="s">
        <v>1721</v>
      </c>
      <c r="G208" s="1" t="s">
        <v>1685</v>
      </c>
      <c r="H208" s="6"/>
      <c r="I208" s="1" t="s">
        <v>26</v>
      </c>
      <c r="J208" s="6"/>
      <c r="K208" s="6"/>
      <c r="L208" s="6"/>
      <c r="M208" s="3"/>
      <c r="N208" s="6"/>
      <c r="O208" s="6"/>
      <c r="P208" s="6"/>
      <c r="Q208" s="6"/>
      <c r="R208" s="3"/>
      <c r="S208" s="6"/>
      <c r="T208" s="6"/>
      <c r="U208" s="6"/>
      <c r="V208" s="3"/>
    </row>
    <row x14ac:dyDescent="0.25" r="209" customHeight="1" ht="15.75">
      <c r="A209" s="15" t="s">
        <v>2493</v>
      </c>
      <c r="B209" s="16" t="s">
        <v>2494</v>
      </c>
      <c r="C209" s="17" t="s">
        <v>1681</v>
      </c>
      <c r="D209" s="18" t="s">
        <v>2495</v>
      </c>
      <c r="E209" s="1" t="s">
        <v>2496</v>
      </c>
      <c r="F209" s="1" t="s">
        <v>1684</v>
      </c>
      <c r="G209" s="1" t="s">
        <v>1685</v>
      </c>
      <c r="H209" s="6"/>
      <c r="I209" s="1" t="s">
        <v>134</v>
      </c>
      <c r="J209" s="6"/>
      <c r="K209" s="6"/>
      <c r="L209" s="6"/>
      <c r="M209" s="3"/>
      <c r="N209" s="6"/>
      <c r="O209" s="6"/>
      <c r="P209" s="6"/>
      <c r="Q209" s="6"/>
      <c r="R209" s="3"/>
      <c r="S209" s="6"/>
      <c r="T209" s="6"/>
      <c r="U209" s="6"/>
      <c r="V209" s="3"/>
    </row>
    <row x14ac:dyDescent="0.25" r="210" customHeight="1" ht="15.75">
      <c r="A210" s="15" t="s">
        <v>2497</v>
      </c>
      <c r="B210" s="16" t="s">
        <v>2498</v>
      </c>
      <c r="C210" s="17" t="s">
        <v>1681</v>
      </c>
      <c r="D210" s="18" t="s">
        <v>2499</v>
      </c>
      <c r="E210" s="1" t="s">
        <v>2492</v>
      </c>
      <c r="F210" s="1" t="s">
        <v>1721</v>
      </c>
      <c r="G210" s="1" t="s">
        <v>1685</v>
      </c>
      <c r="H210" s="6"/>
      <c r="I210" s="1" t="s">
        <v>26</v>
      </c>
      <c r="J210" s="6"/>
      <c r="K210" s="6"/>
      <c r="L210" s="6"/>
      <c r="M210" s="3"/>
      <c r="N210" s="6"/>
      <c r="O210" s="6"/>
      <c r="P210" s="6"/>
      <c r="Q210" s="6"/>
      <c r="R210" s="3"/>
      <c r="S210" s="6"/>
      <c r="T210" s="6"/>
      <c r="U210" s="6"/>
      <c r="V210" s="3"/>
    </row>
    <row x14ac:dyDescent="0.25" r="211" customHeight="1" ht="15.75">
      <c r="A211" s="15" t="s">
        <v>2500</v>
      </c>
      <c r="B211" s="16" t="s">
        <v>2501</v>
      </c>
      <c r="C211" s="17" t="s">
        <v>1681</v>
      </c>
      <c r="D211" s="18" t="s">
        <v>2502</v>
      </c>
      <c r="E211" s="1" t="s">
        <v>2503</v>
      </c>
      <c r="F211" s="1" t="s">
        <v>1684</v>
      </c>
      <c r="G211" s="1" t="s">
        <v>1685</v>
      </c>
      <c r="H211" s="6"/>
      <c r="I211" s="1" t="s">
        <v>26</v>
      </c>
      <c r="J211" s="6"/>
      <c r="K211" s="6"/>
      <c r="L211" s="6"/>
      <c r="M211" s="3"/>
      <c r="N211" s="6"/>
      <c r="O211" s="6"/>
      <c r="P211" s="6"/>
      <c r="Q211" s="6"/>
      <c r="R211" s="3"/>
      <c r="S211" s="6"/>
      <c r="T211" s="6"/>
      <c r="U211" s="6"/>
      <c r="V211" s="3"/>
    </row>
    <row x14ac:dyDescent="0.25" r="212" customHeight="1" ht="15.75">
      <c r="A212" s="15" t="s">
        <v>2504</v>
      </c>
      <c r="B212" s="16" t="s">
        <v>2505</v>
      </c>
      <c r="C212" s="17" t="s">
        <v>1681</v>
      </c>
      <c r="D212" s="18" t="s">
        <v>2506</v>
      </c>
      <c r="E212" s="1" t="s">
        <v>2507</v>
      </c>
      <c r="F212" s="1" t="s">
        <v>1746</v>
      </c>
      <c r="G212" s="1" t="s">
        <v>1685</v>
      </c>
      <c r="H212" s="6"/>
      <c r="I212" s="1" t="s">
        <v>149</v>
      </c>
      <c r="J212" s="6"/>
      <c r="K212" s="6"/>
      <c r="L212" s="6"/>
      <c r="M212" s="3"/>
      <c r="N212" s="6"/>
      <c r="O212" s="6"/>
      <c r="P212" s="6"/>
      <c r="Q212" s="6"/>
      <c r="R212" s="3"/>
      <c r="S212" s="6"/>
      <c r="T212" s="6"/>
      <c r="U212" s="6"/>
      <c r="V212" s="3"/>
    </row>
    <row x14ac:dyDescent="0.25" r="213" customHeight="1" ht="15.75">
      <c r="A213" s="15" t="s">
        <v>2508</v>
      </c>
      <c r="B213" s="16" t="s">
        <v>2509</v>
      </c>
      <c r="C213" s="17" t="s">
        <v>1693</v>
      </c>
      <c r="D213" s="18" t="s">
        <v>2510</v>
      </c>
      <c r="E213" s="1" t="s">
        <v>2511</v>
      </c>
      <c r="F213" s="1" t="s">
        <v>1746</v>
      </c>
      <c r="G213" s="1" t="s">
        <v>1685</v>
      </c>
      <c r="H213" s="6"/>
      <c r="I213" s="1" t="s">
        <v>26</v>
      </c>
      <c r="J213" s="6"/>
      <c r="K213" s="6"/>
      <c r="L213" s="6"/>
      <c r="M213" s="3"/>
      <c r="N213" s="6"/>
      <c r="O213" s="6"/>
      <c r="P213" s="6"/>
      <c r="Q213" s="6"/>
      <c r="R213" s="3"/>
      <c r="S213" s="6"/>
      <c r="T213" s="6"/>
      <c r="U213" s="6"/>
      <c r="V213" s="3"/>
    </row>
    <row x14ac:dyDescent="0.25" r="214" customHeight="1" ht="15.75">
      <c r="A214" s="15" t="s">
        <v>2512</v>
      </c>
      <c r="B214" s="16" t="s">
        <v>2513</v>
      </c>
      <c r="C214" s="17" t="s">
        <v>1681</v>
      </c>
      <c r="D214" s="18" t="s">
        <v>2514</v>
      </c>
      <c r="E214" s="1" t="s">
        <v>2515</v>
      </c>
      <c r="F214" s="1" t="s">
        <v>1721</v>
      </c>
      <c r="G214" s="1" t="s">
        <v>1685</v>
      </c>
      <c r="H214" s="6"/>
      <c r="I214" s="1" t="s">
        <v>74</v>
      </c>
      <c r="J214" s="6"/>
      <c r="K214" s="6"/>
      <c r="L214" s="6"/>
      <c r="M214" s="3"/>
      <c r="N214" s="6"/>
      <c r="O214" s="6"/>
      <c r="P214" s="6"/>
      <c r="Q214" s="6"/>
      <c r="R214" s="3"/>
      <c r="S214" s="6"/>
      <c r="T214" s="6"/>
      <c r="U214" s="6"/>
      <c r="V214" s="3"/>
    </row>
    <row x14ac:dyDescent="0.25" r="215" customHeight="1" ht="15.75">
      <c r="A215" s="15" t="s">
        <v>2516</v>
      </c>
      <c r="B215" s="16" t="s">
        <v>2517</v>
      </c>
      <c r="C215" s="17" t="s">
        <v>1681</v>
      </c>
      <c r="D215" s="18" t="s">
        <v>2518</v>
      </c>
      <c r="E215" s="1" t="s">
        <v>2519</v>
      </c>
      <c r="F215" s="1" t="s">
        <v>1684</v>
      </c>
      <c r="G215" s="1" t="s">
        <v>1685</v>
      </c>
      <c r="H215" s="6"/>
      <c r="I215" s="1" t="s">
        <v>66</v>
      </c>
      <c r="J215" s="6"/>
      <c r="K215" s="6"/>
      <c r="L215" s="6"/>
      <c r="M215" s="3"/>
      <c r="N215" s="6"/>
      <c r="O215" s="6"/>
      <c r="P215" s="6"/>
      <c r="Q215" s="6"/>
      <c r="R215" s="3"/>
      <c r="S215" s="6"/>
      <c r="T215" s="6"/>
      <c r="U215" s="6"/>
      <c r="V215" s="3"/>
    </row>
    <row x14ac:dyDescent="0.25" r="216" customHeight="1" ht="15.75">
      <c r="A216" s="15" t="s">
        <v>2520</v>
      </c>
      <c r="B216" s="16" t="s">
        <v>2521</v>
      </c>
      <c r="C216" s="17" t="s">
        <v>1693</v>
      </c>
      <c r="D216" s="18" t="s">
        <v>2522</v>
      </c>
      <c r="E216" s="1" t="s">
        <v>2523</v>
      </c>
      <c r="F216" s="1" t="s">
        <v>1684</v>
      </c>
      <c r="G216" s="1" t="s">
        <v>1685</v>
      </c>
      <c r="H216" s="6"/>
      <c r="I216" s="1" t="s">
        <v>108</v>
      </c>
      <c r="J216" s="6"/>
      <c r="K216" s="6"/>
      <c r="L216" s="6"/>
      <c r="M216" s="3"/>
      <c r="N216" s="6"/>
      <c r="O216" s="6"/>
      <c r="P216" s="6"/>
      <c r="Q216" s="6"/>
      <c r="R216" s="3"/>
      <c r="S216" s="6"/>
      <c r="T216" s="6"/>
      <c r="U216" s="6"/>
      <c r="V216" s="3"/>
    </row>
    <row x14ac:dyDescent="0.25" r="217" customHeight="1" ht="15.75">
      <c r="A217" s="15" t="s">
        <v>2524</v>
      </c>
      <c r="B217" s="16" t="s">
        <v>2525</v>
      </c>
      <c r="C217" s="17" t="s">
        <v>1693</v>
      </c>
      <c r="D217" s="18" t="s">
        <v>2526</v>
      </c>
      <c r="E217" s="1" t="s">
        <v>2527</v>
      </c>
      <c r="F217" s="1" t="s">
        <v>1690</v>
      </c>
      <c r="G217" s="1" t="s">
        <v>1690</v>
      </c>
      <c r="H217" s="6"/>
      <c r="I217" s="1" t="s">
        <v>75</v>
      </c>
      <c r="J217" s="6"/>
      <c r="K217" s="6"/>
      <c r="L217" s="6"/>
      <c r="M217" s="3"/>
      <c r="N217" s="6"/>
      <c r="O217" s="6"/>
      <c r="P217" s="6"/>
      <c r="Q217" s="6"/>
      <c r="R217" s="3"/>
      <c r="S217" s="6"/>
      <c r="T217" s="6"/>
      <c r="U217" s="6"/>
      <c r="V217" s="3"/>
    </row>
    <row x14ac:dyDescent="0.25" r="218" customHeight="1" ht="15.75">
      <c r="A218" s="15" t="s">
        <v>2528</v>
      </c>
      <c r="B218" s="16" t="s">
        <v>2529</v>
      </c>
      <c r="C218" s="17" t="s">
        <v>1681</v>
      </c>
      <c r="D218" s="18" t="s">
        <v>2530</v>
      </c>
      <c r="E218" s="1" t="s">
        <v>2531</v>
      </c>
      <c r="F218" s="1" t="s">
        <v>1684</v>
      </c>
      <c r="G218" s="1" t="s">
        <v>1685</v>
      </c>
      <c r="H218" s="6"/>
      <c r="I218" s="1" t="s">
        <v>134</v>
      </c>
      <c r="J218" s="6"/>
      <c r="K218" s="6"/>
      <c r="L218" s="6"/>
      <c r="M218" s="3"/>
      <c r="N218" s="6"/>
      <c r="O218" s="6"/>
      <c r="P218" s="6"/>
      <c r="Q218" s="6"/>
      <c r="R218" s="3"/>
      <c r="S218" s="6"/>
      <c r="T218" s="6"/>
      <c r="U218" s="6"/>
      <c r="V218" s="3"/>
    </row>
    <row x14ac:dyDescent="0.25" r="219" customHeight="1" ht="15.75">
      <c r="A219" s="15" t="s">
        <v>2532</v>
      </c>
      <c r="B219" s="16" t="s">
        <v>2533</v>
      </c>
      <c r="C219" s="17" t="s">
        <v>1681</v>
      </c>
      <c r="D219" s="18" t="s">
        <v>2534</v>
      </c>
      <c r="E219" s="1" t="s">
        <v>2535</v>
      </c>
      <c r="F219" s="1" t="s">
        <v>1684</v>
      </c>
      <c r="G219" s="1" t="s">
        <v>1685</v>
      </c>
      <c r="H219" s="6"/>
      <c r="I219" s="1" t="s">
        <v>74</v>
      </c>
      <c r="J219" s="6"/>
      <c r="K219" s="6"/>
      <c r="L219" s="6"/>
      <c r="M219" s="3"/>
      <c r="N219" s="6"/>
      <c r="O219" s="6"/>
      <c r="P219" s="6"/>
      <c r="Q219" s="6"/>
      <c r="R219" s="3"/>
      <c r="S219" s="6"/>
      <c r="T219" s="6"/>
      <c r="U219" s="6"/>
      <c r="V219" s="3"/>
    </row>
    <row x14ac:dyDescent="0.25" r="220" customHeight="1" ht="15.75">
      <c r="A220" s="15" t="s">
        <v>2536</v>
      </c>
      <c r="B220" s="16" t="s">
        <v>2537</v>
      </c>
      <c r="C220" s="17" t="s">
        <v>1693</v>
      </c>
      <c r="D220" s="18" t="s">
        <v>2538</v>
      </c>
      <c r="E220" s="1" t="s">
        <v>991</v>
      </c>
      <c r="F220" s="1" t="s">
        <v>1684</v>
      </c>
      <c r="G220" s="1" t="s">
        <v>1685</v>
      </c>
      <c r="H220" s="6"/>
      <c r="I220" s="1" t="s">
        <v>108</v>
      </c>
      <c r="J220" s="6"/>
      <c r="K220" s="6"/>
      <c r="L220" s="6"/>
      <c r="M220" s="3"/>
      <c r="N220" s="6"/>
      <c r="O220" s="6"/>
      <c r="P220" s="6"/>
      <c r="Q220" s="6"/>
      <c r="R220" s="3"/>
      <c r="S220" s="6"/>
      <c r="T220" s="6"/>
      <c r="U220" s="6"/>
      <c r="V220" s="3"/>
    </row>
    <row x14ac:dyDescent="0.25" r="221" customHeight="1" ht="15.75">
      <c r="A221" s="15" t="s">
        <v>2539</v>
      </c>
      <c r="B221" s="16" t="s">
        <v>2540</v>
      </c>
      <c r="C221" s="17" t="s">
        <v>1693</v>
      </c>
      <c r="D221" s="18" t="s">
        <v>2541</v>
      </c>
      <c r="E221" s="1" t="s">
        <v>2542</v>
      </c>
      <c r="F221" s="1" t="s">
        <v>1684</v>
      </c>
      <c r="G221" s="1" t="s">
        <v>1685</v>
      </c>
      <c r="H221" s="6"/>
      <c r="I221" s="1" t="s">
        <v>35</v>
      </c>
      <c r="J221" s="6"/>
      <c r="K221" s="6"/>
      <c r="L221" s="6"/>
      <c r="M221" s="3"/>
      <c r="N221" s="6"/>
      <c r="O221" s="6"/>
      <c r="P221" s="6"/>
      <c r="Q221" s="6"/>
      <c r="R221" s="3"/>
      <c r="S221" s="6"/>
      <c r="T221" s="6"/>
      <c r="U221" s="6"/>
      <c r="V221" s="3"/>
    </row>
    <row x14ac:dyDescent="0.25" r="222" customHeight="1" ht="15.75">
      <c r="A222" s="15" t="s">
        <v>2543</v>
      </c>
      <c r="B222" s="16" t="s">
        <v>2544</v>
      </c>
      <c r="C222" s="17" t="s">
        <v>1693</v>
      </c>
      <c r="D222" s="18" t="s">
        <v>2545</v>
      </c>
      <c r="E222" s="1" t="s">
        <v>2546</v>
      </c>
      <c r="F222" s="1" t="s">
        <v>1684</v>
      </c>
      <c r="G222" s="1" t="s">
        <v>1685</v>
      </c>
      <c r="H222" s="6"/>
      <c r="I222" s="1" t="s">
        <v>66</v>
      </c>
      <c r="J222" s="6"/>
      <c r="K222" s="6"/>
      <c r="L222" s="6"/>
      <c r="M222" s="3"/>
      <c r="N222" s="6"/>
      <c r="O222" s="6"/>
      <c r="P222" s="6"/>
      <c r="Q222" s="6"/>
      <c r="R222" s="3"/>
      <c r="S222" s="6"/>
      <c r="T222" s="6"/>
      <c r="U222" s="6"/>
      <c r="V222" s="3"/>
    </row>
    <row x14ac:dyDescent="0.25" r="223" customHeight="1" ht="15.75">
      <c r="A223" s="15" t="s">
        <v>2547</v>
      </c>
      <c r="B223" s="16" t="s">
        <v>2548</v>
      </c>
      <c r="C223" s="17" t="s">
        <v>1693</v>
      </c>
      <c r="D223" s="18" t="s">
        <v>2549</v>
      </c>
      <c r="E223" s="1" t="s">
        <v>2550</v>
      </c>
      <c r="F223" s="1" t="s">
        <v>1721</v>
      </c>
      <c r="G223" s="1" t="s">
        <v>1685</v>
      </c>
      <c r="H223" s="6"/>
      <c r="I223" s="1" t="s">
        <v>66</v>
      </c>
      <c r="J223" s="6"/>
      <c r="K223" s="6"/>
      <c r="L223" s="6"/>
      <c r="M223" s="3"/>
      <c r="N223" s="6"/>
      <c r="O223" s="6"/>
      <c r="P223" s="6"/>
      <c r="Q223" s="6"/>
      <c r="R223" s="3"/>
      <c r="S223" s="6"/>
      <c r="T223" s="6"/>
      <c r="U223" s="6"/>
      <c r="V223" s="3"/>
    </row>
    <row x14ac:dyDescent="0.25" r="224" customHeight="1" ht="15.75">
      <c r="A224" s="15" t="s">
        <v>2551</v>
      </c>
      <c r="B224" s="16" t="s">
        <v>2552</v>
      </c>
      <c r="C224" s="17" t="s">
        <v>1681</v>
      </c>
      <c r="D224" s="18" t="s">
        <v>2553</v>
      </c>
      <c r="E224" s="1" t="s">
        <v>2554</v>
      </c>
      <c r="F224" s="1" t="s">
        <v>1746</v>
      </c>
      <c r="G224" s="1" t="s">
        <v>1685</v>
      </c>
      <c r="H224" s="6"/>
      <c r="I224" s="1" t="s">
        <v>42</v>
      </c>
      <c r="J224" s="6"/>
      <c r="K224" s="6"/>
      <c r="L224" s="6"/>
      <c r="M224" s="3"/>
      <c r="N224" s="6"/>
      <c r="O224" s="6"/>
      <c r="P224" s="6"/>
      <c r="Q224" s="6"/>
      <c r="R224" s="3"/>
      <c r="S224" s="6"/>
      <c r="T224" s="6"/>
      <c r="U224" s="6"/>
      <c r="V224" s="3"/>
    </row>
    <row x14ac:dyDescent="0.25" r="225" customHeight="1" ht="15.75">
      <c r="A225" s="15" t="s">
        <v>2555</v>
      </c>
      <c r="B225" s="16" t="s">
        <v>2556</v>
      </c>
      <c r="C225" s="17" t="s">
        <v>1693</v>
      </c>
      <c r="D225" s="18" t="s">
        <v>2557</v>
      </c>
      <c r="E225" s="1" t="s">
        <v>979</v>
      </c>
      <c r="F225" s="1" t="s">
        <v>1684</v>
      </c>
      <c r="G225" s="1" t="s">
        <v>1685</v>
      </c>
      <c r="H225" s="6"/>
      <c r="I225" s="1" t="s">
        <v>108</v>
      </c>
      <c r="J225" s="6"/>
      <c r="K225" s="6"/>
      <c r="L225" s="6"/>
      <c r="M225" s="3"/>
      <c r="N225" s="6"/>
      <c r="O225" s="6"/>
      <c r="P225" s="6"/>
      <c r="Q225" s="6"/>
      <c r="R225" s="3"/>
      <c r="S225" s="6"/>
      <c r="T225" s="6"/>
      <c r="U225" s="6"/>
      <c r="V225" s="3"/>
    </row>
    <row x14ac:dyDescent="0.25" r="226" customHeight="1" ht="15.75">
      <c r="A226" s="15" t="s">
        <v>2558</v>
      </c>
      <c r="B226" s="16" t="s">
        <v>2559</v>
      </c>
      <c r="C226" s="17" t="s">
        <v>1681</v>
      </c>
      <c r="D226" s="18" t="s">
        <v>2560</v>
      </c>
      <c r="E226" s="1" t="s">
        <v>2561</v>
      </c>
      <c r="F226" s="1" t="s">
        <v>1690</v>
      </c>
      <c r="G226" s="1" t="s">
        <v>1690</v>
      </c>
      <c r="H226" s="6"/>
      <c r="I226" s="1" t="s">
        <v>62</v>
      </c>
      <c r="J226" s="6"/>
      <c r="K226" s="6"/>
      <c r="L226" s="6"/>
      <c r="M226" s="3"/>
      <c r="N226" s="6"/>
      <c r="O226" s="6"/>
      <c r="P226" s="6"/>
      <c r="Q226" s="6"/>
      <c r="R226" s="3"/>
      <c r="S226" s="6"/>
      <c r="T226" s="6"/>
      <c r="U226" s="6"/>
      <c r="V226" s="3"/>
    </row>
    <row x14ac:dyDescent="0.25" r="227" customHeight="1" ht="15.75">
      <c r="A227" s="15" t="s">
        <v>2562</v>
      </c>
      <c r="B227" s="16" t="s">
        <v>2563</v>
      </c>
      <c r="C227" s="17" t="s">
        <v>1681</v>
      </c>
      <c r="D227" s="18" t="s">
        <v>2564</v>
      </c>
      <c r="E227" s="1" t="s">
        <v>2565</v>
      </c>
      <c r="F227" s="1" t="s">
        <v>1690</v>
      </c>
      <c r="G227" s="1" t="s">
        <v>1690</v>
      </c>
      <c r="H227" s="1" t="s">
        <v>1684</v>
      </c>
      <c r="I227" s="1" t="s">
        <v>116</v>
      </c>
      <c r="J227" s="6"/>
      <c r="K227" s="6"/>
      <c r="L227" s="6"/>
      <c r="M227" s="3"/>
      <c r="N227" s="6"/>
      <c r="O227" s="6"/>
      <c r="P227" s="6"/>
      <c r="Q227" s="6"/>
      <c r="R227" s="3"/>
      <c r="S227" s="6"/>
      <c r="T227" s="6"/>
      <c r="U227" s="6"/>
      <c r="V227" s="3"/>
    </row>
    <row x14ac:dyDescent="0.25" r="228" customHeight="1" ht="15.75">
      <c r="A228" s="15" t="s">
        <v>2566</v>
      </c>
      <c r="B228" s="16" t="s">
        <v>2567</v>
      </c>
      <c r="C228" s="17" t="s">
        <v>1693</v>
      </c>
      <c r="D228" s="18" t="s">
        <v>2568</v>
      </c>
      <c r="E228" s="1" t="s">
        <v>2569</v>
      </c>
      <c r="F228" s="1" t="s">
        <v>1684</v>
      </c>
      <c r="G228" s="1" t="s">
        <v>1685</v>
      </c>
      <c r="H228" s="6"/>
      <c r="I228" s="1" t="s">
        <v>26</v>
      </c>
      <c r="J228" s="6"/>
      <c r="K228" s="6"/>
      <c r="L228" s="6"/>
      <c r="M228" s="3"/>
      <c r="N228" s="6"/>
      <c r="O228" s="6"/>
      <c r="P228" s="6"/>
      <c r="Q228" s="6"/>
      <c r="R228" s="3"/>
      <c r="S228" s="6"/>
      <c r="T228" s="6"/>
      <c r="U228" s="6"/>
      <c r="V228" s="3"/>
    </row>
    <row x14ac:dyDescent="0.25" r="229" customHeight="1" ht="15.75">
      <c r="A229" s="15" t="s">
        <v>2570</v>
      </c>
      <c r="B229" s="16" t="s">
        <v>2571</v>
      </c>
      <c r="C229" s="17" t="s">
        <v>1681</v>
      </c>
      <c r="D229" s="18" t="s">
        <v>2572</v>
      </c>
      <c r="E229" s="1" t="s">
        <v>2573</v>
      </c>
      <c r="F229" s="1" t="s">
        <v>1721</v>
      </c>
      <c r="G229" s="1" t="s">
        <v>1685</v>
      </c>
      <c r="H229" s="6"/>
      <c r="I229" s="1" t="s">
        <v>62</v>
      </c>
      <c r="J229" s="6"/>
      <c r="K229" s="6"/>
      <c r="L229" s="6"/>
      <c r="M229" s="3"/>
      <c r="N229" s="6"/>
      <c r="O229" s="6"/>
      <c r="P229" s="6"/>
      <c r="Q229" s="6"/>
      <c r="R229" s="3"/>
      <c r="S229" s="6"/>
      <c r="T229" s="6"/>
      <c r="U229" s="6"/>
      <c r="V229" s="3"/>
    </row>
    <row x14ac:dyDescent="0.25" r="230" customHeight="1" ht="15.75">
      <c r="A230" s="15" t="s">
        <v>2574</v>
      </c>
      <c r="B230" s="16" t="s">
        <v>2575</v>
      </c>
      <c r="C230" s="17" t="s">
        <v>1681</v>
      </c>
      <c r="D230" s="18" t="s">
        <v>2576</v>
      </c>
      <c r="E230" s="1" t="s">
        <v>2577</v>
      </c>
      <c r="F230" s="1" t="s">
        <v>1684</v>
      </c>
      <c r="G230" s="1" t="s">
        <v>1685</v>
      </c>
      <c r="H230" s="6"/>
      <c r="I230" s="1" t="s">
        <v>66</v>
      </c>
      <c r="J230" s="6"/>
      <c r="K230" s="6"/>
      <c r="L230" s="6"/>
      <c r="M230" s="3"/>
      <c r="N230" s="6"/>
      <c r="O230" s="6"/>
      <c r="P230" s="6"/>
      <c r="Q230" s="6"/>
      <c r="R230" s="3"/>
      <c r="S230" s="6"/>
      <c r="T230" s="6"/>
      <c r="U230" s="6"/>
      <c r="V230" s="3"/>
    </row>
    <row x14ac:dyDescent="0.25" r="231" customHeight="1" ht="15.75">
      <c r="A231" s="15" t="s">
        <v>2578</v>
      </c>
      <c r="B231" s="16" t="s">
        <v>2579</v>
      </c>
      <c r="C231" s="17" t="s">
        <v>1681</v>
      </c>
      <c r="D231" s="18" t="s">
        <v>2580</v>
      </c>
      <c r="E231" s="1" t="s">
        <v>2581</v>
      </c>
      <c r="F231" s="1" t="s">
        <v>1684</v>
      </c>
      <c r="G231" s="1" t="s">
        <v>1685</v>
      </c>
      <c r="H231" s="6"/>
      <c r="I231" s="1" t="s">
        <v>116</v>
      </c>
      <c r="J231" s="6"/>
      <c r="K231" s="6"/>
      <c r="L231" s="6"/>
      <c r="M231" s="3"/>
      <c r="N231" s="6"/>
      <c r="O231" s="6"/>
      <c r="P231" s="6"/>
      <c r="Q231" s="6"/>
      <c r="R231" s="3"/>
      <c r="S231" s="6"/>
      <c r="T231" s="6"/>
      <c r="U231" s="6"/>
      <c r="V231" s="3"/>
    </row>
    <row x14ac:dyDescent="0.25" r="232" customHeight="1" ht="15.75">
      <c r="A232" s="15" t="s">
        <v>2582</v>
      </c>
      <c r="B232" s="16" t="s">
        <v>2583</v>
      </c>
      <c r="C232" s="17" t="s">
        <v>1681</v>
      </c>
      <c r="D232" s="18" t="s">
        <v>2584</v>
      </c>
      <c r="E232" s="1" t="s">
        <v>2585</v>
      </c>
      <c r="F232" s="1" t="s">
        <v>1684</v>
      </c>
      <c r="G232" s="1" t="s">
        <v>1685</v>
      </c>
      <c r="H232" s="6"/>
      <c r="I232" s="1" t="s">
        <v>125</v>
      </c>
      <c r="J232" s="6"/>
      <c r="K232" s="6"/>
      <c r="L232" s="6"/>
      <c r="M232" s="3"/>
      <c r="N232" s="6"/>
      <c r="O232" s="6"/>
      <c r="P232" s="6"/>
      <c r="Q232" s="6"/>
      <c r="R232" s="3"/>
      <c r="S232" s="6"/>
      <c r="T232" s="6"/>
      <c r="U232" s="6"/>
      <c r="V232" s="3"/>
    </row>
    <row x14ac:dyDescent="0.25" r="233" customHeight="1" ht="15.75">
      <c r="A233" s="15" t="s">
        <v>2586</v>
      </c>
      <c r="B233" s="16" t="s">
        <v>2587</v>
      </c>
      <c r="C233" s="17" t="s">
        <v>1681</v>
      </c>
      <c r="D233" s="18" t="s">
        <v>2588</v>
      </c>
      <c r="E233" s="1" t="s">
        <v>2589</v>
      </c>
      <c r="F233" s="1" t="s">
        <v>1684</v>
      </c>
      <c r="G233" s="1" t="s">
        <v>1685</v>
      </c>
      <c r="H233" s="6"/>
      <c r="I233" s="1" t="s">
        <v>26</v>
      </c>
      <c r="J233" s="6"/>
      <c r="K233" s="6"/>
      <c r="L233" s="6"/>
      <c r="M233" s="3"/>
      <c r="N233" s="6"/>
      <c r="O233" s="6"/>
      <c r="P233" s="6"/>
      <c r="Q233" s="6"/>
      <c r="R233" s="3"/>
      <c r="S233" s="6"/>
      <c r="T233" s="6"/>
      <c r="U233" s="6"/>
      <c r="V233" s="3"/>
    </row>
    <row x14ac:dyDescent="0.25" r="234" customHeight="1" ht="15.75">
      <c r="A234" s="15" t="s">
        <v>2590</v>
      </c>
      <c r="B234" s="16" t="s">
        <v>2591</v>
      </c>
      <c r="C234" s="17" t="s">
        <v>1681</v>
      </c>
      <c r="D234" s="18" t="s">
        <v>2592</v>
      </c>
      <c r="E234" s="1" t="s">
        <v>2593</v>
      </c>
      <c r="F234" s="1" t="s">
        <v>2228</v>
      </c>
      <c r="G234" s="1" t="s">
        <v>1685</v>
      </c>
      <c r="H234" s="6"/>
      <c r="I234" s="1" t="s">
        <v>26</v>
      </c>
      <c r="J234" s="6"/>
      <c r="K234" s="6"/>
      <c r="L234" s="6"/>
      <c r="M234" s="3"/>
      <c r="N234" s="6"/>
      <c r="O234" s="6"/>
      <c r="P234" s="6"/>
      <c r="Q234" s="6"/>
      <c r="R234" s="3"/>
      <c r="S234" s="6"/>
      <c r="T234" s="6"/>
      <c r="U234" s="6"/>
      <c r="V234" s="3"/>
    </row>
    <row x14ac:dyDescent="0.25" r="235" customHeight="1" ht="15.75">
      <c r="A235" s="15" t="s">
        <v>2594</v>
      </c>
      <c r="B235" s="16" t="s">
        <v>2595</v>
      </c>
      <c r="C235" s="17" t="s">
        <v>1681</v>
      </c>
      <c r="D235" s="18" t="s">
        <v>2483</v>
      </c>
      <c r="E235" s="1" t="s">
        <v>2596</v>
      </c>
      <c r="F235" s="1" t="s">
        <v>1684</v>
      </c>
      <c r="G235" s="1" t="s">
        <v>1685</v>
      </c>
      <c r="H235" s="6"/>
      <c r="I235" s="1" t="s">
        <v>55</v>
      </c>
      <c r="J235" s="6"/>
      <c r="K235" s="6"/>
      <c r="L235" s="6"/>
      <c r="M235" s="3"/>
      <c r="N235" s="6"/>
      <c r="O235" s="6"/>
      <c r="P235" s="6"/>
      <c r="Q235" s="6"/>
      <c r="R235" s="3"/>
      <c r="S235" s="6"/>
      <c r="T235" s="6"/>
      <c r="U235" s="6"/>
      <c r="V235" s="3"/>
    </row>
    <row x14ac:dyDescent="0.25" r="236" customHeight="1" ht="15.75">
      <c r="A236" s="15" t="s">
        <v>2597</v>
      </c>
      <c r="B236" s="16" t="s">
        <v>2598</v>
      </c>
      <c r="C236" s="17" t="s">
        <v>1681</v>
      </c>
      <c r="D236" s="18" t="s">
        <v>2599</v>
      </c>
      <c r="E236" s="1" t="s">
        <v>2600</v>
      </c>
      <c r="F236" s="1" t="s">
        <v>1684</v>
      </c>
      <c r="G236" s="1" t="s">
        <v>1685</v>
      </c>
      <c r="H236" s="6"/>
      <c r="I236" s="1" t="s">
        <v>116</v>
      </c>
      <c r="J236" s="6"/>
      <c r="K236" s="6"/>
      <c r="L236" s="6"/>
      <c r="M236" s="3"/>
      <c r="N236" s="6"/>
      <c r="O236" s="6"/>
      <c r="P236" s="6"/>
      <c r="Q236" s="6"/>
      <c r="R236" s="3"/>
      <c r="S236" s="6"/>
      <c r="T236" s="6"/>
      <c r="U236" s="6"/>
      <c r="V236" s="3"/>
    </row>
    <row x14ac:dyDescent="0.25" r="237" customHeight="1" ht="15.75">
      <c r="A237" s="15" t="s">
        <v>2601</v>
      </c>
      <c r="B237" s="16" t="s">
        <v>2602</v>
      </c>
      <c r="C237" s="17" t="s">
        <v>1681</v>
      </c>
      <c r="D237" s="18" t="s">
        <v>2603</v>
      </c>
      <c r="E237" s="1" t="s">
        <v>2604</v>
      </c>
      <c r="F237" s="1" t="s">
        <v>1684</v>
      </c>
      <c r="G237" s="1" t="s">
        <v>1685</v>
      </c>
      <c r="H237" s="6"/>
      <c r="I237" s="1" t="s">
        <v>19</v>
      </c>
      <c r="J237" s="6"/>
      <c r="K237" s="6"/>
      <c r="L237" s="6"/>
      <c r="M237" s="3"/>
      <c r="N237" s="6"/>
      <c r="O237" s="6"/>
      <c r="P237" s="6"/>
      <c r="Q237" s="6"/>
      <c r="R237" s="3"/>
      <c r="S237" s="6"/>
      <c r="T237" s="6"/>
      <c r="U237" s="6"/>
      <c r="V237" s="3"/>
    </row>
    <row x14ac:dyDescent="0.25" r="238" customHeight="1" ht="15.75">
      <c r="A238" s="15" t="s">
        <v>2605</v>
      </c>
      <c r="B238" s="16" t="s">
        <v>2606</v>
      </c>
      <c r="C238" s="17" t="s">
        <v>1681</v>
      </c>
      <c r="D238" s="18" t="s">
        <v>2146</v>
      </c>
      <c r="E238" s="1" t="s">
        <v>2607</v>
      </c>
      <c r="F238" s="1" t="s">
        <v>1690</v>
      </c>
      <c r="G238" s="1" t="s">
        <v>1690</v>
      </c>
      <c r="H238" s="6"/>
      <c r="I238" s="1" t="s">
        <v>74</v>
      </c>
      <c r="J238" s="6"/>
      <c r="K238" s="6"/>
      <c r="L238" s="6"/>
      <c r="M238" s="3"/>
      <c r="N238" s="6"/>
      <c r="O238" s="6"/>
      <c r="P238" s="6"/>
      <c r="Q238" s="6"/>
      <c r="R238" s="3"/>
      <c r="S238" s="6"/>
      <c r="T238" s="6"/>
      <c r="U238" s="6"/>
      <c r="V238" s="3"/>
    </row>
    <row x14ac:dyDescent="0.25" r="239" customHeight="1" ht="15.75">
      <c r="A239" s="15" t="s">
        <v>2608</v>
      </c>
      <c r="B239" s="16" t="s">
        <v>2609</v>
      </c>
      <c r="C239" s="17" t="s">
        <v>1693</v>
      </c>
      <c r="D239" s="18" t="s">
        <v>2610</v>
      </c>
      <c r="E239" s="1" t="s">
        <v>2611</v>
      </c>
      <c r="F239" s="1" t="s">
        <v>1746</v>
      </c>
      <c r="G239" s="1" t="s">
        <v>1685</v>
      </c>
      <c r="H239" s="6"/>
      <c r="I239" s="1" t="s">
        <v>108</v>
      </c>
      <c r="J239" s="6"/>
      <c r="K239" s="6"/>
      <c r="L239" s="6"/>
      <c r="M239" s="3"/>
      <c r="N239" s="6"/>
      <c r="O239" s="6"/>
      <c r="P239" s="6"/>
      <c r="Q239" s="6"/>
      <c r="R239" s="3"/>
      <c r="S239" s="6"/>
      <c r="T239" s="6"/>
      <c r="U239" s="6"/>
      <c r="V239" s="3"/>
    </row>
    <row x14ac:dyDescent="0.25" r="240" customHeight="1" ht="15.75">
      <c r="A240" s="15" t="s">
        <v>2612</v>
      </c>
      <c r="B240" s="16" t="s">
        <v>2613</v>
      </c>
      <c r="C240" s="17" t="s">
        <v>1693</v>
      </c>
      <c r="D240" s="18" t="s">
        <v>2069</v>
      </c>
      <c r="E240" s="1" t="s">
        <v>2614</v>
      </c>
      <c r="F240" s="1" t="s">
        <v>1721</v>
      </c>
      <c r="G240" s="1" t="s">
        <v>1685</v>
      </c>
      <c r="H240" s="6"/>
      <c r="I240" s="1" t="s">
        <v>75</v>
      </c>
      <c r="J240" s="6"/>
      <c r="K240" s="6"/>
      <c r="L240" s="6"/>
      <c r="M240" s="3"/>
      <c r="N240" s="6"/>
      <c r="O240" s="6"/>
      <c r="P240" s="6"/>
      <c r="Q240" s="6"/>
      <c r="R240" s="3"/>
      <c r="S240" s="6"/>
      <c r="T240" s="6"/>
      <c r="U240" s="6"/>
      <c r="V240" s="3"/>
    </row>
    <row x14ac:dyDescent="0.25" r="241" customHeight="1" ht="15.75">
      <c r="A241" s="15" t="s">
        <v>2615</v>
      </c>
      <c r="B241" s="16" t="s">
        <v>2616</v>
      </c>
      <c r="C241" s="17" t="s">
        <v>1693</v>
      </c>
      <c r="D241" s="18" t="s">
        <v>2617</v>
      </c>
      <c r="E241" s="1" t="s">
        <v>2618</v>
      </c>
      <c r="F241" s="1" t="s">
        <v>1684</v>
      </c>
      <c r="G241" s="1" t="s">
        <v>1685</v>
      </c>
      <c r="H241" s="6"/>
      <c r="I241" s="1" t="s">
        <v>134</v>
      </c>
      <c r="J241" s="6"/>
      <c r="K241" s="6"/>
      <c r="L241" s="6"/>
      <c r="M241" s="3"/>
      <c r="N241" s="6"/>
      <c r="O241" s="6"/>
      <c r="P241" s="6"/>
      <c r="Q241" s="6"/>
      <c r="R241" s="3"/>
      <c r="S241" s="6"/>
      <c r="T241" s="6"/>
      <c r="U241" s="6"/>
      <c r="V241" s="3"/>
    </row>
    <row x14ac:dyDescent="0.25" r="242" customHeight="1" ht="15.75">
      <c r="A242" s="15" t="s">
        <v>2619</v>
      </c>
      <c r="B242" s="16" t="s">
        <v>2620</v>
      </c>
      <c r="C242" s="17" t="s">
        <v>1693</v>
      </c>
      <c r="D242" s="18" t="s">
        <v>2621</v>
      </c>
      <c r="E242" s="1" t="s">
        <v>991</v>
      </c>
      <c r="F242" s="1" t="s">
        <v>1684</v>
      </c>
      <c r="G242" s="1" t="s">
        <v>1685</v>
      </c>
      <c r="H242" s="6"/>
      <c r="I242" s="1" t="s">
        <v>108</v>
      </c>
      <c r="J242" s="6"/>
      <c r="K242" s="6"/>
      <c r="L242" s="6"/>
      <c r="M242" s="3"/>
      <c r="N242" s="6"/>
      <c r="O242" s="6"/>
      <c r="P242" s="6"/>
      <c r="Q242" s="6"/>
      <c r="R242" s="3"/>
      <c r="S242" s="6"/>
      <c r="T242" s="6"/>
      <c r="U242" s="6"/>
      <c r="V242" s="3"/>
    </row>
    <row x14ac:dyDescent="0.25" r="243" customHeight="1" ht="15.75">
      <c r="A243" s="15" t="s">
        <v>2622</v>
      </c>
      <c r="B243" s="16" t="s">
        <v>2623</v>
      </c>
      <c r="C243" s="17" t="s">
        <v>1681</v>
      </c>
      <c r="D243" s="18" t="s">
        <v>2588</v>
      </c>
      <c r="E243" s="1" t="s">
        <v>2624</v>
      </c>
      <c r="F243" s="1" t="s">
        <v>1684</v>
      </c>
      <c r="G243" s="1" t="s">
        <v>1685</v>
      </c>
      <c r="H243" s="6"/>
      <c r="I243" s="1" t="s">
        <v>26</v>
      </c>
      <c r="J243" s="6"/>
      <c r="K243" s="6"/>
      <c r="L243" s="6"/>
      <c r="M243" s="3"/>
      <c r="N243" s="6"/>
      <c r="O243" s="6"/>
      <c r="P243" s="6"/>
      <c r="Q243" s="6"/>
      <c r="R243" s="3"/>
      <c r="S243" s="6"/>
      <c r="T243" s="6"/>
      <c r="U243" s="6"/>
      <c r="V243" s="3"/>
    </row>
    <row x14ac:dyDescent="0.25" r="244" customHeight="1" ht="15.75">
      <c r="A244" s="15" t="s">
        <v>2625</v>
      </c>
      <c r="B244" s="16" t="s">
        <v>2626</v>
      </c>
      <c r="C244" s="17" t="s">
        <v>1681</v>
      </c>
      <c r="D244" s="18" t="s">
        <v>2627</v>
      </c>
      <c r="E244" s="1" t="s">
        <v>2628</v>
      </c>
      <c r="F244" s="1" t="s">
        <v>1746</v>
      </c>
      <c r="G244" s="1" t="s">
        <v>1685</v>
      </c>
      <c r="H244" s="6"/>
      <c r="I244" s="1" t="s">
        <v>42</v>
      </c>
      <c r="J244" s="6"/>
      <c r="K244" s="6"/>
      <c r="L244" s="6"/>
      <c r="M244" s="3"/>
      <c r="N244" s="6"/>
      <c r="O244" s="6"/>
      <c r="P244" s="6"/>
      <c r="Q244" s="6"/>
      <c r="R244" s="3"/>
      <c r="S244" s="6"/>
      <c r="T244" s="6"/>
      <c r="U244" s="6"/>
      <c r="V244" s="3"/>
    </row>
    <row x14ac:dyDescent="0.25" r="245" customHeight="1" ht="15.75">
      <c r="A245" s="15" t="s">
        <v>2629</v>
      </c>
      <c r="B245" s="16" t="s">
        <v>2630</v>
      </c>
      <c r="C245" s="17" t="s">
        <v>1681</v>
      </c>
      <c r="D245" s="18" t="s">
        <v>2631</v>
      </c>
      <c r="E245" s="1" t="s">
        <v>2632</v>
      </c>
      <c r="F245" s="1" t="s">
        <v>1721</v>
      </c>
      <c r="G245" s="1" t="s">
        <v>1685</v>
      </c>
      <c r="H245" s="6"/>
      <c r="I245" s="1" t="s">
        <v>116</v>
      </c>
      <c r="J245" s="6"/>
      <c r="K245" s="6"/>
      <c r="L245" s="6"/>
      <c r="M245" s="3"/>
      <c r="N245" s="6"/>
      <c r="O245" s="6"/>
      <c r="P245" s="6"/>
      <c r="Q245" s="6"/>
      <c r="R245" s="3"/>
      <c r="S245" s="6"/>
      <c r="T245" s="6"/>
      <c r="U245" s="6"/>
      <c r="V245" s="3"/>
    </row>
    <row x14ac:dyDescent="0.25" r="246" customHeight="1" ht="15.75">
      <c r="A246" s="15" t="s">
        <v>2633</v>
      </c>
      <c r="B246" s="16" t="s">
        <v>2634</v>
      </c>
      <c r="C246" s="17" t="s">
        <v>1681</v>
      </c>
      <c r="D246" s="18" t="s">
        <v>2588</v>
      </c>
      <c r="E246" s="1" t="s">
        <v>2635</v>
      </c>
      <c r="F246" s="1" t="s">
        <v>1684</v>
      </c>
      <c r="G246" s="1" t="s">
        <v>1685</v>
      </c>
      <c r="H246" s="6"/>
      <c r="I246" s="1" t="s">
        <v>26</v>
      </c>
      <c r="J246" s="6"/>
      <c r="K246" s="6"/>
      <c r="L246" s="6"/>
      <c r="M246" s="3"/>
      <c r="N246" s="6"/>
      <c r="O246" s="6"/>
      <c r="P246" s="6"/>
      <c r="Q246" s="6"/>
      <c r="R246" s="3"/>
      <c r="S246" s="6"/>
      <c r="T246" s="6"/>
      <c r="U246" s="6"/>
      <c r="V246" s="3"/>
    </row>
    <row x14ac:dyDescent="0.25" r="247" customHeight="1" ht="15.75">
      <c r="A247" s="15" t="s">
        <v>2636</v>
      </c>
      <c r="B247" s="16" t="s">
        <v>2637</v>
      </c>
      <c r="C247" s="17" t="s">
        <v>1693</v>
      </c>
      <c r="D247" s="18" t="s">
        <v>2009</v>
      </c>
      <c r="E247" s="1" t="s">
        <v>2638</v>
      </c>
      <c r="F247" s="1" t="s">
        <v>1690</v>
      </c>
      <c r="G247" s="1" t="s">
        <v>1690</v>
      </c>
      <c r="H247" s="1" t="s">
        <v>1721</v>
      </c>
      <c r="I247" s="1" t="s">
        <v>116</v>
      </c>
      <c r="J247" s="6"/>
      <c r="K247" s="6"/>
      <c r="L247" s="6"/>
      <c r="M247" s="3"/>
      <c r="N247" s="6"/>
      <c r="O247" s="6"/>
      <c r="P247" s="6"/>
      <c r="Q247" s="6"/>
      <c r="R247" s="3"/>
      <c r="S247" s="6"/>
      <c r="T247" s="6"/>
      <c r="U247" s="6"/>
      <c r="V247" s="3"/>
    </row>
    <row x14ac:dyDescent="0.25" r="248" customHeight="1" ht="15.75">
      <c r="A248" s="15" t="s">
        <v>2639</v>
      </c>
      <c r="B248" s="16" t="s">
        <v>2640</v>
      </c>
      <c r="C248" s="17" t="s">
        <v>1693</v>
      </c>
      <c r="D248" s="18" t="s">
        <v>2641</v>
      </c>
      <c r="E248" s="1" t="s">
        <v>2642</v>
      </c>
      <c r="F248" s="1" t="s">
        <v>1684</v>
      </c>
      <c r="G248" s="1" t="s">
        <v>1685</v>
      </c>
      <c r="H248" s="6"/>
      <c r="I248" s="1" t="s">
        <v>61</v>
      </c>
      <c r="J248" s="6"/>
      <c r="K248" s="6"/>
      <c r="L248" s="6"/>
      <c r="M248" s="3"/>
      <c r="N248" s="6"/>
      <c r="O248" s="6"/>
      <c r="P248" s="6"/>
      <c r="Q248" s="6"/>
      <c r="R248" s="3"/>
      <c r="S248" s="6"/>
      <c r="T248" s="6"/>
      <c r="U248" s="6"/>
      <c r="V248" s="3"/>
    </row>
    <row x14ac:dyDescent="0.25" r="249" customHeight="1" ht="15.75">
      <c r="A249" s="15" t="s">
        <v>2643</v>
      </c>
      <c r="B249" s="16" t="s">
        <v>2644</v>
      </c>
      <c r="C249" s="17" t="s">
        <v>1693</v>
      </c>
      <c r="D249" s="18" t="s">
        <v>2645</v>
      </c>
      <c r="E249" s="1" t="s">
        <v>2646</v>
      </c>
      <c r="F249" s="1" t="s">
        <v>1721</v>
      </c>
      <c r="G249" s="1" t="s">
        <v>1685</v>
      </c>
      <c r="H249" s="6"/>
      <c r="I249" s="1" t="s">
        <v>125</v>
      </c>
      <c r="J249" s="6"/>
      <c r="K249" s="6"/>
      <c r="L249" s="6"/>
      <c r="M249" s="3"/>
      <c r="N249" s="6"/>
      <c r="O249" s="6"/>
      <c r="P249" s="6"/>
      <c r="Q249" s="6"/>
      <c r="R249" s="3"/>
      <c r="S249" s="6"/>
      <c r="T249" s="6"/>
      <c r="U249" s="6"/>
      <c r="V249" s="3"/>
    </row>
    <row x14ac:dyDescent="0.25" r="250" customHeight="1" ht="15.75">
      <c r="A250" s="15" t="s">
        <v>2647</v>
      </c>
      <c r="B250" s="16" t="s">
        <v>2648</v>
      </c>
      <c r="C250" s="17" t="s">
        <v>1681</v>
      </c>
      <c r="D250" s="18" t="s">
        <v>2649</v>
      </c>
      <c r="E250" s="1" t="s">
        <v>2650</v>
      </c>
      <c r="F250" s="1" t="s">
        <v>1690</v>
      </c>
      <c r="G250" s="1" t="s">
        <v>1690</v>
      </c>
      <c r="H250" s="1" t="s">
        <v>1721</v>
      </c>
      <c r="I250" s="1" t="s">
        <v>125</v>
      </c>
      <c r="J250" s="6"/>
      <c r="K250" s="6"/>
      <c r="L250" s="6"/>
      <c r="M250" s="3"/>
      <c r="N250" s="6"/>
      <c r="O250" s="6"/>
      <c r="P250" s="6"/>
      <c r="Q250" s="6"/>
      <c r="R250" s="3"/>
      <c r="S250" s="6"/>
      <c r="T250" s="6"/>
      <c r="U250" s="6"/>
      <c r="V250" s="3"/>
    </row>
    <row x14ac:dyDescent="0.25" r="251" customHeight="1" ht="15.75">
      <c r="A251" s="15" t="s">
        <v>2651</v>
      </c>
      <c r="B251" s="16" t="s">
        <v>2652</v>
      </c>
      <c r="C251" s="17" t="s">
        <v>1681</v>
      </c>
      <c r="D251" s="18" t="s">
        <v>2009</v>
      </c>
      <c r="E251" s="1" t="s">
        <v>2653</v>
      </c>
      <c r="F251" s="1" t="s">
        <v>1690</v>
      </c>
      <c r="G251" s="1" t="s">
        <v>1690</v>
      </c>
      <c r="H251" s="1" t="s">
        <v>1721</v>
      </c>
      <c r="I251" s="1" t="s">
        <v>116</v>
      </c>
      <c r="J251" s="6"/>
      <c r="K251" s="6"/>
      <c r="L251" s="6"/>
      <c r="M251" s="3"/>
      <c r="N251" s="6"/>
      <c r="O251" s="6"/>
      <c r="P251" s="6"/>
      <c r="Q251" s="6"/>
      <c r="R251" s="3"/>
      <c r="S251" s="6"/>
      <c r="T251" s="6"/>
      <c r="U251" s="6"/>
      <c r="V251" s="3"/>
    </row>
    <row x14ac:dyDescent="0.25" r="252" customHeight="1" ht="15.75">
      <c r="A252" s="15" t="s">
        <v>2654</v>
      </c>
      <c r="B252" s="16" t="s">
        <v>2655</v>
      </c>
      <c r="C252" s="17" t="s">
        <v>1693</v>
      </c>
      <c r="D252" s="18" t="s">
        <v>1118</v>
      </c>
      <c r="E252" s="1" t="s">
        <v>2656</v>
      </c>
      <c r="F252" s="1" t="s">
        <v>1690</v>
      </c>
      <c r="G252" s="1" t="s">
        <v>1690</v>
      </c>
      <c r="H252" s="6"/>
      <c r="I252" s="1" t="s">
        <v>75</v>
      </c>
      <c r="J252" s="6"/>
      <c r="K252" s="6"/>
      <c r="L252" s="6"/>
      <c r="M252" s="3"/>
      <c r="N252" s="6"/>
      <c r="O252" s="6"/>
      <c r="P252" s="6"/>
      <c r="Q252" s="6"/>
      <c r="R252" s="3"/>
      <c r="S252" s="6"/>
      <c r="T252" s="6"/>
      <c r="U252" s="6"/>
      <c r="V252" s="3"/>
    </row>
    <row x14ac:dyDescent="0.25" r="253" customHeight="1" ht="15.75">
      <c r="A253" s="15" t="s">
        <v>2657</v>
      </c>
      <c r="B253" s="16" t="s">
        <v>2658</v>
      </c>
      <c r="C253" s="17" t="s">
        <v>1681</v>
      </c>
      <c r="D253" s="18" t="s">
        <v>2659</v>
      </c>
      <c r="E253" s="1" t="s">
        <v>2660</v>
      </c>
      <c r="F253" s="1" t="s">
        <v>1861</v>
      </c>
      <c r="G253" s="1" t="s">
        <v>1685</v>
      </c>
      <c r="H253" s="6"/>
      <c r="I253" s="1" t="s">
        <v>35</v>
      </c>
      <c r="J253" s="6"/>
      <c r="K253" s="6"/>
      <c r="L253" s="6"/>
      <c r="M253" s="3"/>
      <c r="N253" s="6"/>
      <c r="O253" s="6"/>
      <c r="P253" s="6"/>
      <c r="Q253" s="6"/>
      <c r="R253" s="3"/>
      <c r="S253" s="6"/>
      <c r="T253" s="6"/>
      <c r="U253" s="6"/>
      <c r="V253" s="3"/>
    </row>
    <row x14ac:dyDescent="0.25" r="254" customHeight="1" ht="15.75">
      <c r="A254" s="15" t="s">
        <v>2661</v>
      </c>
      <c r="B254" s="16" t="s">
        <v>2662</v>
      </c>
      <c r="C254" s="17" t="s">
        <v>1681</v>
      </c>
      <c r="D254" s="18" t="s">
        <v>2663</v>
      </c>
      <c r="E254" s="1" t="s">
        <v>2664</v>
      </c>
      <c r="F254" s="1" t="s">
        <v>1684</v>
      </c>
      <c r="G254" s="1" t="s">
        <v>1685</v>
      </c>
      <c r="H254" s="6"/>
      <c r="I254" s="1" t="s">
        <v>116</v>
      </c>
      <c r="J254" s="6"/>
      <c r="K254" s="6"/>
      <c r="L254" s="6"/>
      <c r="M254" s="3"/>
      <c r="N254" s="6"/>
      <c r="O254" s="6"/>
      <c r="P254" s="6"/>
      <c r="Q254" s="6"/>
      <c r="R254" s="3"/>
      <c r="S254" s="6"/>
      <c r="T254" s="6"/>
      <c r="U254" s="6"/>
      <c r="V254" s="3"/>
    </row>
    <row x14ac:dyDescent="0.25" r="255" customHeight="1" ht="15.75">
      <c r="A255" s="15" t="s">
        <v>2665</v>
      </c>
      <c r="B255" s="16" t="s">
        <v>2666</v>
      </c>
      <c r="C255" s="17" t="s">
        <v>1681</v>
      </c>
      <c r="D255" s="18" t="s">
        <v>2667</v>
      </c>
      <c r="E255" s="1" t="s">
        <v>2668</v>
      </c>
      <c r="F255" s="1" t="s">
        <v>1684</v>
      </c>
      <c r="G255" s="1" t="s">
        <v>1685</v>
      </c>
      <c r="H255" s="6"/>
      <c r="I255" s="1" t="s">
        <v>61</v>
      </c>
      <c r="J255" s="6"/>
      <c r="K255" s="6"/>
      <c r="L255" s="6"/>
      <c r="M255" s="3"/>
      <c r="N255" s="6"/>
      <c r="O255" s="6"/>
      <c r="P255" s="6"/>
      <c r="Q255" s="6"/>
      <c r="R255" s="3"/>
      <c r="S255" s="6"/>
      <c r="T255" s="6"/>
      <c r="U255" s="6"/>
      <c r="V255" s="3"/>
    </row>
    <row x14ac:dyDescent="0.25" r="256" customHeight="1" ht="15.75">
      <c r="A256" s="15" t="s">
        <v>2669</v>
      </c>
      <c r="B256" s="16" t="s">
        <v>2670</v>
      </c>
      <c r="C256" s="17" t="s">
        <v>1681</v>
      </c>
      <c r="D256" s="18" t="s">
        <v>2671</v>
      </c>
      <c r="E256" s="1" t="s">
        <v>2672</v>
      </c>
      <c r="F256" s="1" t="s">
        <v>1684</v>
      </c>
      <c r="G256" s="1" t="s">
        <v>1685</v>
      </c>
      <c r="H256" s="6"/>
      <c r="I256" s="1" t="s">
        <v>74</v>
      </c>
      <c r="J256" s="6"/>
      <c r="K256" s="6"/>
      <c r="L256" s="6"/>
      <c r="M256" s="3"/>
      <c r="N256" s="6"/>
      <c r="O256" s="6"/>
      <c r="P256" s="6"/>
      <c r="Q256" s="6"/>
      <c r="R256" s="3"/>
      <c r="S256" s="6"/>
      <c r="T256" s="6"/>
      <c r="U256" s="6"/>
      <c r="V256" s="3"/>
    </row>
    <row x14ac:dyDescent="0.25" r="257" customHeight="1" ht="15.75">
      <c r="A257" s="15" t="s">
        <v>2673</v>
      </c>
      <c r="B257" s="16" t="s">
        <v>2674</v>
      </c>
      <c r="C257" s="17" t="s">
        <v>1681</v>
      </c>
      <c r="D257" s="18" t="s">
        <v>2627</v>
      </c>
      <c r="E257" s="1" t="s">
        <v>2675</v>
      </c>
      <c r="F257" s="1" t="s">
        <v>1746</v>
      </c>
      <c r="G257" s="1" t="s">
        <v>1685</v>
      </c>
      <c r="H257" s="6"/>
      <c r="I257" s="1" t="s">
        <v>42</v>
      </c>
      <c r="J257" s="6"/>
      <c r="K257" s="6"/>
      <c r="L257" s="6"/>
      <c r="M257" s="3"/>
      <c r="N257" s="6"/>
      <c r="O257" s="6"/>
      <c r="P257" s="6"/>
      <c r="Q257" s="6"/>
      <c r="R257" s="3"/>
      <c r="S257" s="6"/>
      <c r="T257" s="6"/>
      <c r="U257" s="6"/>
      <c r="V257" s="3"/>
    </row>
    <row x14ac:dyDescent="0.25" r="258" customHeight="1" ht="15.75">
      <c r="A258" s="15" t="s">
        <v>2676</v>
      </c>
      <c r="B258" s="16" t="s">
        <v>2677</v>
      </c>
      <c r="C258" s="17" t="s">
        <v>1681</v>
      </c>
      <c r="D258" s="18" t="s">
        <v>2678</v>
      </c>
      <c r="E258" s="1" t="s">
        <v>2679</v>
      </c>
      <c r="F258" s="1" t="s">
        <v>1684</v>
      </c>
      <c r="G258" s="1" t="s">
        <v>1685</v>
      </c>
      <c r="H258" s="6"/>
      <c r="I258" s="1" t="s">
        <v>61</v>
      </c>
      <c r="J258" s="6"/>
      <c r="K258" s="6"/>
      <c r="L258" s="6"/>
      <c r="M258" s="3"/>
      <c r="N258" s="6"/>
      <c r="O258" s="6"/>
      <c r="P258" s="6"/>
      <c r="Q258" s="6"/>
      <c r="R258" s="3"/>
      <c r="S258" s="6"/>
      <c r="T258" s="6"/>
      <c r="U258" s="6"/>
      <c r="V258" s="3"/>
    </row>
    <row x14ac:dyDescent="0.25" r="259" customHeight="1" ht="15.75">
      <c r="A259" s="15" t="s">
        <v>2680</v>
      </c>
      <c r="B259" s="16" t="s">
        <v>2681</v>
      </c>
      <c r="C259" s="17" t="s">
        <v>1681</v>
      </c>
      <c r="D259" s="18" t="s">
        <v>2682</v>
      </c>
      <c r="E259" s="1" t="s">
        <v>2683</v>
      </c>
      <c r="F259" s="1" t="s">
        <v>1690</v>
      </c>
      <c r="G259" s="1" t="s">
        <v>1690</v>
      </c>
      <c r="H259" s="6"/>
      <c r="I259" s="1" t="s">
        <v>108</v>
      </c>
      <c r="J259" s="6"/>
      <c r="K259" s="6"/>
      <c r="L259" s="6"/>
      <c r="M259" s="3"/>
      <c r="N259" s="6"/>
      <c r="O259" s="6"/>
      <c r="P259" s="6"/>
      <c r="Q259" s="6"/>
      <c r="R259" s="3"/>
      <c r="S259" s="6"/>
      <c r="T259" s="6"/>
      <c r="U259" s="6"/>
      <c r="V259" s="3"/>
    </row>
    <row x14ac:dyDescent="0.25" r="260" customHeight="1" ht="15.75">
      <c r="A260" s="15" t="s">
        <v>2684</v>
      </c>
      <c r="B260" s="16" t="s">
        <v>2685</v>
      </c>
      <c r="C260" s="17" t="s">
        <v>1681</v>
      </c>
      <c r="D260" s="18" t="s">
        <v>2686</v>
      </c>
      <c r="E260" s="1" t="s">
        <v>2687</v>
      </c>
      <c r="F260" s="1" t="s">
        <v>1684</v>
      </c>
      <c r="G260" s="1" t="s">
        <v>1685</v>
      </c>
      <c r="H260" s="6"/>
      <c r="I260" s="1" t="s">
        <v>61</v>
      </c>
      <c r="J260" s="6"/>
      <c r="K260" s="6"/>
      <c r="L260" s="6"/>
      <c r="M260" s="3"/>
      <c r="N260" s="6"/>
      <c r="O260" s="6"/>
      <c r="P260" s="6"/>
      <c r="Q260" s="6"/>
      <c r="R260" s="3"/>
      <c r="S260" s="6"/>
      <c r="T260" s="6"/>
      <c r="U260" s="6"/>
      <c r="V260" s="3"/>
    </row>
    <row x14ac:dyDescent="0.25" r="261" customHeight="1" ht="15.75">
      <c r="A261" s="15" t="s">
        <v>2688</v>
      </c>
      <c r="B261" s="16" t="s">
        <v>2689</v>
      </c>
      <c r="C261" s="17" t="s">
        <v>1681</v>
      </c>
      <c r="D261" s="18" t="s">
        <v>2690</v>
      </c>
      <c r="E261" s="1" t="s">
        <v>2691</v>
      </c>
      <c r="F261" s="1" t="s">
        <v>1746</v>
      </c>
      <c r="G261" s="1" t="s">
        <v>1685</v>
      </c>
      <c r="H261" s="6"/>
      <c r="I261" s="1" t="s">
        <v>108</v>
      </c>
      <c r="J261" s="6"/>
      <c r="K261" s="6"/>
      <c r="L261" s="6"/>
      <c r="M261" s="3"/>
      <c r="N261" s="6"/>
      <c r="O261" s="6"/>
      <c r="P261" s="6"/>
      <c r="Q261" s="6"/>
      <c r="R261" s="3"/>
      <c r="S261" s="6"/>
      <c r="T261" s="6"/>
      <c r="U261" s="6"/>
      <c r="V261" s="3"/>
    </row>
    <row x14ac:dyDescent="0.25" r="262" customHeight="1" ht="15.75">
      <c r="A262" s="15" t="s">
        <v>2692</v>
      </c>
      <c r="B262" s="16" t="s">
        <v>2693</v>
      </c>
      <c r="C262" s="17" t="s">
        <v>1681</v>
      </c>
      <c r="D262" s="18" t="s">
        <v>2694</v>
      </c>
      <c r="E262" s="1" t="s">
        <v>2695</v>
      </c>
      <c r="F262" s="1" t="s">
        <v>1684</v>
      </c>
      <c r="G262" s="1" t="s">
        <v>1685</v>
      </c>
      <c r="H262" s="6"/>
      <c r="I262" s="1" t="s">
        <v>55</v>
      </c>
      <c r="J262" s="6"/>
      <c r="K262" s="6"/>
      <c r="L262" s="6"/>
      <c r="M262" s="3"/>
      <c r="N262" s="6"/>
      <c r="O262" s="6"/>
      <c r="P262" s="6"/>
      <c r="Q262" s="6"/>
      <c r="R262" s="3"/>
      <c r="S262" s="6"/>
      <c r="T262" s="6"/>
      <c r="U262" s="6"/>
      <c r="V262" s="3"/>
    </row>
    <row x14ac:dyDescent="0.25" r="263" customHeight="1" ht="15.75">
      <c r="A263" s="15" t="s">
        <v>2696</v>
      </c>
      <c r="B263" s="16" t="s">
        <v>2697</v>
      </c>
      <c r="C263" s="17" t="s">
        <v>1681</v>
      </c>
      <c r="D263" s="18" t="s">
        <v>1541</v>
      </c>
      <c r="E263" s="1" t="s">
        <v>2698</v>
      </c>
      <c r="F263" s="1" t="s">
        <v>1721</v>
      </c>
      <c r="G263" s="1" t="s">
        <v>1685</v>
      </c>
      <c r="H263" s="6"/>
      <c r="I263" s="1" t="s">
        <v>66</v>
      </c>
      <c r="J263" s="6"/>
      <c r="K263" s="6"/>
      <c r="L263" s="6"/>
      <c r="M263" s="3"/>
      <c r="N263" s="6"/>
      <c r="O263" s="6"/>
      <c r="P263" s="6"/>
      <c r="Q263" s="6"/>
      <c r="R263" s="3"/>
      <c r="S263" s="6"/>
      <c r="T263" s="6"/>
      <c r="U263" s="6"/>
      <c r="V263" s="3"/>
    </row>
    <row x14ac:dyDescent="0.25" r="264" customHeight="1" ht="15.75">
      <c r="A264" s="15" t="s">
        <v>2699</v>
      </c>
      <c r="B264" s="16" t="s">
        <v>2700</v>
      </c>
      <c r="C264" s="17" t="s">
        <v>1681</v>
      </c>
      <c r="D264" s="18" t="s">
        <v>2701</v>
      </c>
      <c r="E264" s="1" t="s">
        <v>2702</v>
      </c>
      <c r="F264" s="1" t="s">
        <v>1746</v>
      </c>
      <c r="G264" s="1" t="s">
        <v>1685</v>
      </c>
      <c r="H264" s="6"/>
      <c r="I264" s="1" t="s">
        <v>26</v>
      </c>
      <c r="J264" s="6"/>
      <c r="K264" s="6"/>
      <c r="L264" s="6"/>
      <c r="M264" s="3"/>
      <c r="N264" s="6"/>
      <c r="O264" s="6"/>
      <c r="P264" s="6"/>
      <c r="Q264" s="6"/>
      <c r="R264" s="3"/>
      <c r="S264" s="6"/>
      <c r="T264" s="6"/>
      <c r="U264" s="6"/>
      <c r="V264" s="3"/>
    </row>
    <row x14ac:dyDescent="0.25" r="265" customHeight="1" ht="15.75">
      <c r="A265" s="15" t="s">
        <v>2703</v>
      </c>
      <c r="B265" s="16" t="s">
        <v>2704</v>
      </c>
      <c r="C265" s="17" t="s">
        <v>1681</v>
      </c>
      <c r="D265" s="18" t="s">
        <v>1541</v>
      </c>
      <c r="E265" s="1" t="s">
        <v>2705</v>
      </c>
      <c r="F265" s="1" t="s">
        <v>1721</v>
      </c>
      <c r="G265" s="1" t="s">
        <v>1685</v>
      </c>
      <c r="H265" s="6"/>
      <c r="I265" s="1" t="s">
        <v>66</v>
      </c>
      <c r="J265" s="6"/>
      <c r="K265" s="6"/>
      <c r="L265" s="6"/>
      <c r="M265" s="3"/>
      <c r="N265" s="6"/>
      <c r="O265" s="6"/>
      <c r="P265" s="6"/>
      <c r="Q265" s="6"/>
      <c r="R265" s="3"/>
      <c r="S265" s="6"/>
      <c r="T265" s="6"/>
      <c r="U265" s="6"/>
      <c r="V265" s="3"/>
    </row>
    <row x14ac:dyDescent="0.25" r="266" customHeight="1" ht="15.75">
      <c r="A266" s="15" t="s">
        <v>2706</v>
      </c>
      <c r="B266" s="16" t="s">
        <v>2707</v>
      </c>
      <c r="C266" s="17" t="s">
        <v>1681</v>
      </c>
      <c r="D266" s="18" t="s">
        <v>2708</v>
      </c>
      <c r="E266" s="1" t="s">
        <v>2709</v>
      </c>
      <c r="F266" s="1" t="s">
        <v>1721</v>
      </c>
      <c r="G266" s="1" t="s">
        <v>1685</v>
      </c>
      <c r="H266" s="6"/>
      <c r="I266" s="1" t="s">
        <v>66</v>
      </c>
      <c r="J266" s="6"/>
      <c r="K266" s="6"/>
      <c r="L266" s="6"/>
      <c r="M266" s="3"/>
      <c r="N266" s="6"/>
      <c r="O266" s="6"/>
      <c r="P266" s="6"/>
      <c r="Q266" s="6"/>
      <c r="R266" s="3"/>
      <c r="S266" s="6"/>
      <c r="T266" s="6"/>
      <c r="U266" s="6"/>
      <c r="V266" s="3"/>
    </row>
    <row x14ac:dyDescent="0.25" r="267" customHeight="1" ht="15.75">
      <c r="A267" s="15" t="s">
        <v>2710</v>
      </c>
      <c r="B267" s="16" t="s">
        <v>2711</v>
      </c>
      <c r="C267" s="17" t="s">
        <v>1681</v>
      </c>
      <c r="D267" s="18" t="s">
        <v>2712</v>
      </c>
      <c r="E267" s="1" t="s">
        <v>2713</v>
      </c>
      <c r="F267" s="1" t="s">
        <v>1684</v>
      </c>
      <c r="G267" s="1" t="s">
        <v>1685</v>
      </c>
      <c r="H267" s="6"/>
      <c r="I267" s="1" t="s">
        <v>116</v>
      </c>
      <c r="J267" s="6"/>
      <c r="K267" s="6"/>
      <c r="L267" s="6"/>
      <c r="M267" s="3"/>
      <c r="N267" s="6"/>
      <c r="O267" s="6"/>
      <c r="P267" s="6"/>
      <c r="Q267" s="6"/>
      <c r="R267" s="3"/>
      <c r="S267" s="6"/>
      <c r="T267" s="6"/>
      <c r="U267" s="6"/>
      <c r="V267" s="3"/>
    </row>
    <row x14ac:dyDescent="0.25" r="268" customHeight="1" ht="15.75">
      <c r="A268" s="15" t="s">
        <v>2714</v>
      </c>
      <c r="B268" s="16" t="s">
        <v>2715</v>
      </c>
      <c r="C268" s="17" t="s">
        <v>1681</v>
      </c>
      <c r="D268" s="18" t="s">
        <v>2716</v>
      </c>
      <c r="E268" s="1" t="s">
        <v>2717</v>
      </c>
      <c r="F268" s="1" t="s">
        <v>1684</v>
      </c>
      <c r="G268" s="1" t="s">
        <v>1685</v>
      </c>
      <c r="H268" s="6"/>
      <c r="I268" s="1" t="s">
        <v>125</v>
      </c>
      <c r="J268" s="6"/>
      <c r="K268" s="6"/>
      <c r="L268" s="6"/>
      <c r="M268" s="3"/>
      <c r="N268" s="6"/>
      <c r="O268" s="6"/>
      <c r="P268" s="6"/>
      <c r="Q268" s="6"/>
      <c r="R268" s="3"/>
      <c r="S268" s="6"/>
      <c r="T268" s="6"/>
      <c r="U268" s="6"/>
      <c r="V268" s="3"/>
    </row>
    <row x14ac:dyDescent="0.25" r="269" customHeight="1" ht="15.75">
      <c r="A269" s="15" t="s">
        <v>2718</v>
      </c>
      <c r="B269" s="16" t="s">
        <v>2719</v>
      </c>
      <c r="C269" s="17" t="s">
        <v>1681</v>
      </c>
      <c r="D269" s="18" t="s">
        <v>2720</v>
      </c>
      <c r="E269" s="1" t="s">
        <v>2721</v>
      </c>
      <c r="F269" s="1" t="s">
        <v>1684</v>
      </c>
      <c r="G269" s="1" t="s">
        <v>1685</v>
      </c>
      <c r="H269" s="6"/>
      <c r="I269" s="1" t="s">
        <v>62</v>
      </c>
      <c r="J269" s="6"/>
      <c r="K269" s="6"/>
      <c r="L269" s="6"/>
      <c r="M269" s="3"/>
      <c r="N269" s="6"/>
      <c r="O269" s="6"/>
      <c r="P269" s="6"/>
      <c r="Q269" s="6"/>
      <c r="R269" s="3"/>
      <c r="S269" s="6"/>
      <c r="T269" s="6"/>
      <c r="U269" s="6"/>
      <c r="V269" s="3"/>
    </row>
    <row x14ac:dyDescent="0.25" r="270" customHeight="1" ht="15.75">
      <c r="A270" s="15" t="s">
        <v>2722</v>
      </c>
      <c r="B270" s="16" t="s">
        <v>2723</v>
      </c>
      <c r="C270" s="17" t="s">
        <v>1681</v>
      </c>
      <c r="D270" s="18" t="s">
        <v>2724</v>
      </c>
      <c r="E270" s="1" t="s">
        <v>2725</v>
      </c>
      <c r="F270" s="1" t="s">
        <v>1684</v>
      </c>
      <c r="G270" s="1" t="s">
        <v>1685</v>
      </c>
      <c r="H270" s="6"/>
      <c r="I270" s="1" t="s">
        <v>62</v>
      </c>
      <c r="J270" s="6"/>
      <c r="K270" s="6"/>
      <c r="L270" s="6"/>
      <c r="M270" s="3"/>
      <c r="N270" s="6"/>
      <c r="O270" s="6"/>
      <c r="P270" s="6"/>
      <c r="Q270" s="6"/>
      <c r="R270" s="3"/>
      <c r="S270" s="6"/>
      <c r="T270" s="6"/>
      <c r="U270" s="6"/>
      <c r="V270" s="3"/>
    </row>
    <row x14ac:dyDescent="0.25" r="271" customHeight="1" ht="15.75">
      <c r="A271" s="15" t="s">
        <v>2726</v>
      </c>
      <c r="B271" s="16" t="s">
        <v>2727</v>
      </c>
      <c r="C271" s="17" t="s">
        <v>1681</v>
      </c>
      <c r="D271" s="18" t="s">
        <v>2728</v>
      </c>
      <c r="E271" s="1" t="s">
        <v>2729</v>
      </c>
      <c r="F271" s="1" t="s">
        <v>1721</v>
      </c>
      <c r="G271" s="1" t="s">
        <v>1685</v>
      </c>
      <c r="H271" s="6"/>
      <c r="I271" s="1" t="s">
        <v>75</v>
      </c>
      <c r="J271" s="6"/>
      <c r="K271" s="6"/>
      <c r="L271" s="6"/>
      <c r="M271" s="3"/>
      <c r="N271" s="6"/>
      <c r="O271" s="6"/>
      <c r="P271" s="6"/>
      <c r="Q271" s="6"/>
      <c r="R271" s="3"/>
      <c r="S271" s="6"/>
      <c r="T271" s="6"/>
      <c r="U271" s="6"/>
      <c r="V271" s="3"/>
    </row>
    <row x14ac:dyDescent="0.25" r="272" customHeight="1" ht="15.75">
      <c r="A272" s="15" t="s">
        <v>2730</v>
      </c>
      <c r="B272" s="16" t="s">
        <v>2731</v>
      </c>
      <c r="C272" s="17" t="s">
        <v>1681</v>
      </c>
      <c r="D272" s="18" t="s">
        <v>2732</v>
      </c>
      <c r="E272" s="1" t="s">
        <v>2733</v>
      </c>
      <c r="F272" s="1" t="s">
        <v>1721</v>
      </c>
      <c r="G272" s="1" t="s">
        <v>1685</v>
      </c>
      <c r="H272" s="6"/>
      <c r="I272" s="1" t="s">
        <v>125</v>
      </c>
      <c r="J272" s="6"/>
      <c r="K272" s="6"/>
      <c r="L272" s="6"/>
      <c r="M272" s="3"/>
      <c r="N272" s="6"/>
      <c r="O272" s="6"/>
      <c r="P272" s="6"/>
      <c r="Q272" s="6"/>
      <c r="R272" s="3"/>
      <c r="S272" s="6"/>
      <c r="T272" s="6"/>
      <c r="U272" s="6"/>
      <c r="V272" s="3"/>
    </row>
    <row x14ac:dyDescent="0.25" r="273" customHeight="1" ht="15.75">
      <c r="A273" s="15" t="s">
        <v>2734</v>
      </c>
      <c r="B273" s="16" t="s">
        <v>2735</v>
      </c>
      <c r="C273" s="17" t="s">
        <v>1681</v>
      </c>
      <c r="D273" s="18" t="s">
        <v>2736</v>
      </c>
      <c r="E273" s="1" t="s">
        <v>2737</v>
      </c>
      <c r="F273" s="1" t="s">
        <v>1684</v>
      </c>
      <c r="G273" s="1" t="s">
        <v>1685</v>
      </c>
      <c r="H273" s="6"/>
      <c r="I273" s="1" t="s">
        <v>55</v>
      </c>
      <c r="J273" s="6"/>
      <c r="K273" s="6"/>
      <c r="L273" s="6"/>
      <c r="M273" s="3"/>
      <c r="N273" s="6"/>
      <c r="O273" s="6"/>
      <c r="P273" s="6"/>
      <c r="Q273" s="6"/>
      <c r="R273" s="3"/>
      <c r="S273" s="6"/>
      <c r="T273" s="6"/>
      <c r="U273" s="6"/>
      <c r="V273" s="3"/>
    </row>
    <row x14ac:dyDescent="0.25" r="274" customHeight="1" ht="15.75">
      <c r="A274" s="15" t="s">
        <v>2738</v>
      </c>
      <c r="B274" s="16" t="s">
        <v>2739</v>
      </c>
      <c r="C274" s="17" t="s">
        <v>1681</v>
      </c>
      <c r="D274" s="18" t="s">
        <v>2740</v>
      </c>
      <c r="E274" s="1" t="s">
        <v>2741</v>
      </c>
      <c r="F274" s="1" t="s">
        <v>1684</v>
      </c>
      <c r="G274" s="1" t="s">
        <v>1685</v>
      </c>
      <c r="H274" s="6"/>
      <c r="I274" s="1" t="s">
        <v>116</v>
      </c>
      <c r="J274" s="6"/>
      <c r="K274" s="6"/>
      <c r="L274" s="6"/>
      <c r="M274" s="3"/>
      <c r="N274" s="6"/>
      <c r="O274" s="6"/>
      <c r="P274" s="6"/>
      <c r="Q274" s="6"/>
      <c r="R274" s="3"/>
      <c r="S274" s="6"/>
      <c r="T274" s="6"/>
      <c r="U274" s="6"/>
      <c r="V274" s="3"/>
    </row>
    <row x14ac:dyDescent="0.25" r="275" customHeight="1" ht="15.75">
      <c r="A275" s="15" t="s">
        <v>2742</v>
      </c>
      <c r="B275" s="16" t="s">
        <v>2743</v>
      </c>
      <c r="C275" s="17" t="s">
        <v>1681</v>
      </c>
      <c r="D275" s="18" t="s">
        <v>2744</v>
      </c>
      <c r="E275" s="1" t="s">
        <v>2745</v>
      </c>
      <c r="F275" s="1" t="s">
        <v>1684</v>
      </c>
      <c r="G275" s="1" t="s">
        <v>1685</v>
      </c>
      <c r="H275" s="6"/>
      <c r="I275" s="1" t="s">
        <v>62</v>
      </c>
      <c r="J275" s="6"/>
      <c r="K275" s="6"/>
      <c r="L275" s="6"/>
      <c r="M275" s="3"/>
      <c r="N275" s="6"/>
      <c r="O275" s="6"/>
      <c r="P275" s="6"/>
      <c r="Q275" s="6"/>
      <c r="R275" s="3"/>
      <c r="S275" s="6"/>
      <c r="T275" s="6"/>
      <c r="U275" s="6"/>
      <c r="V275" s="3"/>
    </row>
    <row x14ac:dyDescent="0.25" r="276" customHeight="1" ht="15.75">
      <c r="A276" s="15" t="s">
        <v>2746</v>
      </c>
      <c r="B276" s="16" t="s">
        <v>2747</v>
      </c>
      <c r="C276" s="17" t="s">
        <v>1681</v>
      </c>
      <c r="D276" s="18" t="s">
        <v>2748</v>
      </c>
      <c r="E276" s="1" t="s">
        <v>2749</v>
      </c>
      <c r="F276" s="1" t="s">
        <v>1690</v>
      </c>
      <c r="G276" s="1" t="s">
        <v>1690</v>
      </c>
      <c r="H276" s="6"/>
      <c r="I276" s="1" t="s">
        <v>125</v>
      </c>
      <c r="J276" s="6"/>
      <c r="K276" s="6"/>
      <c r="L276" s="6"/>
      <c r="M276" s="3"/>
      <c r="N276" s="6"/>
      <c r="O276" s="6"/>
      <c r="P276" s="6"/>
      <c r="Q276" s="6"/>
      <c r="R276" s="3"/>
      <c r="S276" s="6"/>
      <c r="T276" s="6"/>
      <c r="U276" s="6"/>
      <c r="V276" s="3"/>
    </row>
    <row x14ac:dyDescent="0.25" r="277" customHeight="1" ht="15.75">
      <c r="A277" s="15" t="s">
        <v>2750</v>
      </c>
      <c r="B277" s="16" t="s">
        <v>2751</v>
      </c>
      <c r="C277" s="17" t="s">
        <v>1693</v>
      </c>
      <c r="D277" s="18" t="s">
        <v>2752</v>
      </c>
      <c r="E277" s="1" t="s">
        <v>2753</v>
      </c>
      <c r="F277" s="1" t="s">
        <v>1684</v>
      </c>
      <c r="G277" s="1" t="s">
        <v>1685</v>
      </c>
      <c r="H277" s="6"/>
      <c r="I277" s="1" t="s">
        <v>116</v>
      </c>
      <c r="J277" s="6"/>
      <c r="K277" s="6"/>
      <c r="L277" s="6"/>
      <c r="M277" s="3"/>
      <c r="N277" s="6"/>
      <c r="O277" s="6"/>
      <c r="P277" s="6"/>
      <c r="Q277" s="6"/>
      <c r="R277" s="3"/>
      <c r="S277" s="6"/>
      <c r="T277" s="6"/>
      <c r="U277" s="6"/>
      <c r="V277" s="3"/>
    </row>
    <row x14ac:dyDescent="0.25" r="278" customHeight="1" ht="15.75">
      <c r="A278" s="15" t="s">
        <v>2754</v>
      </c>
      <c r="B278" s="16" t="s">
        <v>2755</v>
      </c>
      <c r="C278" s="17" t="s">
        <v>1681</v>
      </c>
      <c r="D278" s="18" t="s">
        <v>2756</v>
      </c>
      <c r="E278" s="1" t="s">
        <v>2757</v>
      </c>
      <c r="F278" s="1" t="s">
        <v>1684</v>
      </c>
      <c r="G278" s="1" t="s">
        <v>1685</v>
      </c>
      <c r="H278" s="6"/>
      <c r="I278" s="1" t="s">
        <v>26</v>
      </c>
      <c r="J278" s="6"/>
      <c r="K278" s="6"/>
      <c r="L278" s="6"/>
      <c r="M278" s="3"/>
      <c r="N278" s="6"/>
      <c r="O278" s="6"/>
      <c r="P278" s="6"/>
      <c r="Q278" s="6"/>
      <c r="R278" s="3"/>
      <c r="S278" s="6"/>
      <c r="T278" s="6"/>
      <c r="U278" s="6"/>
      <c r="V278" s="3"/>
    </row>
    <row x14ac:dyDescent="0.25" r="279" customHeight="1" ht="15.75">
      <c r="A279" s="15" t="s">
        <v>2758</v>
      </c>
      <c r="B279" s="16" t="s">
        <v>2759</v>
      </c>
      <c r="C279" s="17" t="s">
        <v>1681</v>
      </c>
      <c r="D279" s="18" t="s">
        <v>2760</v>
      </c>
      <c r="E279" s="1" t="s">
        <v>2761</v>
      </c>
      <c r="F279" s="1" t="s">
        <v>1690</v>
      </c>
      <c r="G279" s="1" t="s">
        <v>1690</v>
      </c>
      <c r="H279" s="6"/>
      <c r="I279" s="1" t="s">
        <v>26</v>
      </c>
      <c r="J279" s="6"/>
      <c r="K279" s="6"/>
      <c r="L279" s="6"/>
      <c r="M279" s="3"/>
      <c r="N279" s="6"/>
      <c r="O279" s="6"/>
      <c r="P279" s="6"/>
      <c r="Q279" s="6"/>
      <c r="R279" s="3"/>
      <c r="S279" s="6"/>
      <c r="T279" s="6"/>
      <c r="U279" s="6"/>
      <c r="V279" s="3"/>
    </row>
    <row x14ac:dyDescent="0.25" r="280" customHeight="1" ht="15.75">
      <c r="A280" s="15" t="s">
        <v>2762</v>
      </c>
      <c r="B280" s="16" t="s">
        <v>2763</v>
      </c>
      <c r="C280" s="17" t="s">
        <v>1681</v>
      </c>
      <c r="D280" s="18" t="s">
        <v>2764</v>
      </c>
      <c r="E280" s="1" t="s">
        <v>2765</v>
      </c>
      <c r="F280" s="1" t="s">
        <v>1990</v>
      </c>
      <c r="G280" s="1" t="s">
        <v>1685</v>
      </c>
      <c r="H280" s="6"/>
      <c r="I280" s="1" t="s">
        <v>75</v>
      </c>
      <c r="J280" s="6"/>
      <c r="K280" s="6"/>
      <c r="L280" s="6"/>
      <c r="M280" s="3"/>
      <c r="N280" s="6"/>
      <c r="O280" s="6"/>
      <c r="P280" s="6"/>
      <c r="Q280" s="6"/>
      <c r="R280" s="3"/>
      <c r="S280" s="6"/>
      <c r="T280" s="6"/>
      <c r="U280" s="6"/>
      <c r="V280" s="3"/>
    </row>
    <row x14ac:dyDescent="0.25" r="281" customHeight="1" ht="15.75">
      <c r="A281" s="15" t="s">
        <v>2766</v>
      </c>
      <c r="B281" s="16" t="s">
        <v>2767</v>
      </c>
      <c r="C281" s="17" t="s">
        <v>1681</v>
      </c>
      <c r="D281" s="18" t="s">
        <v>2768</v>
      </c>
      <c r="E281" s="1" t="s">
        <v>2769</v>
      </c>
      <c r="F281" s="1" t="s">
        <v>1684</v>
      </c>
      <c r="G281" s="1" t="s">
        <v>1685</v>
      </c>
      <c r="H281" s="6"/>
      <c r="I281" s="1" t="s">
        <v>61</v>
      </c>
      <c r="J281" s="6"/>
      <c r="K281" s="6"/>
      <c r="L281" s="6"/>
      <c r="M281" s="3"/>
      <c r="N281" s="6"/>
      <c r="O281" s="6"/>
      <c r="P281" s="6"/>
      <c r="Q281" s="6"/>
      <c r="R281" s="3"/>
      <c r="S281" s="6"/>
      <c r="T281" s="6"/>
      <c r="U281" s="6"/>
      <c r="V281" s="3"/>
    </row>
    <row x14ac:dyDescent="0.25" r="282" customHeight="1" ht="15.75">
      <c r="A282" s="15" t="s">
        <v>2770</v>
      </c>
      <c r="B282" s="16" t="s">
        <v>2771</v>
      </c>
      <c r="C282" s="17" t="s">
        <v>1681</v>
      </c>
      <c r="D282" s="18" t="s">
        <v>2772</v>
      </c>
      <c r="E282" s="1" t="s">
        <v>2773</v>
      </c>
      <c r="F282" s="1" t="s">
        <v>1684</v>
      </c>
      <c r="G282" s="1" t="s">
        <v>1685</v>
      </c>
      <c r="H282" s="6"/>
      <c r="I282" s="1" t="s">
        <v>19</v>
      </c>
      <c r="J282" s="6"/>
      <c r="K282" s="6"/>
      <c r="L282" s="6"/>
      <c r="M282" s="3"/>
      <c r="N282" s="6"/>
      <c r="O282" s="6"/>
      <c r="P282" s="6"/>
      <c r="Q282" s="6"/>
      <c r="R282" s="3"/>
      <c r="S282" s="6"/>
      <c r="T282" s="6"/>
      <c r="U282" s="6"/>
      <c r="V282" s="3"/>
    </row>
    <row x14ac:dyDescent="0.25" r="283" customHeight="1" ht="15.75">
      <c r="A283" s="15" t="s">
        <v>2774</v>
      </c>
      <c r="B283" s="16" t="s">
        <v>2775</v>
      </c>
      <c r="C283" s="17" t="s">
        <v>1681</v>
      </c>
      <c r="D283" s="18" t="s">
        <v>2776</v>
      </c>
      <c r="E283" s="1" t="s">
        <v>2777</v>
      </c>
      <c r="F283" s="1" t="s">
        <v>1690</v>
      </c>
      <c r="G283" s="1" t="s">
        <v>1690</v>
      </c>
      <c r="H283" s="6"/>
      <c r="I283" s="1" t="s">
        <v>75</v>
      </c>
      <c r="J283" s="6"/>
      <c r="K283" s="6"/>
      <c r="L283" s="6"/>
      <c r="M283" s="3"/>
      <c r="N283" s="6"/>
      <c r="O283" s="6"/>
      <c r="P283" s="6"/>
      <c r="Q283" s="6"/>
      <c r="R283" s="3"/>
      <c r="S283" s="6"/>
      <c r="T283" s="6"/>
      <c r="U283" s="6"/>
      <c r="V283" s="3"/>
    </row>
    <row x14ac:dyDescent="0.25" r="284" customHeight="1" ht="15.75">
      <c r="A284" s="15" t="s">
        <v>2778</v>
      </c>
      <c r="B284" s="16" t="s">
        <v>2779</v>
      </c>
      <c r="C284" s="17" t="s">
        <v>1681</v>
      </c>
      <c r="D284" s="18" t="s">
        <v>2780</v>
      </c>
      <c r="E284" s="1" t="s">
        <v>2781</v>
      </c>
      <c r="F284" s="1" t="s">
        <v>1690</v>
      </c>
      <c r="G284" s="1" t="s">
        <v>1690</v>
      </c>
      <c r="H284" s="6"/>
      <c r="I284" s="1" t="s">
        <v>75</v>
      </c>
      <c r="J284" s="6"/>
      <c r="K284" s="6"/>
      <c r="L284" s="6"/>
      <c r="M284" s="3"/>
      <c r="N284" s="6"/>
      <c r="O284" s="6"/>
      <c r="P284" s="6"/>
      <c r="Q284" s="6"/>
      <c r="R284" s="3"/>
      <c r="S284" s="6"/>
      <c r="T284" s="6"/>
      <c r="U284" s="6"/>
      <c r="V284" s="3"/>
    </row>
    <row x14ac:dyDescent="0.25" r="285" customHeight="1" ht="15.75">
      <c r="A285" s="15" t="s">
        <v>2782</v>
      </c>
      <c r="B285" s="16" t="s">
        <v>2783</v>
      </c>
      <c r="C285" s="17" t="s">
        <v>1681</v>
      </c>
      <c r="D285" s="18" t="s">
        <v>2784</v>
      </c>
      <c r="E285" s="1" t="s">
        <v>2785</v>
      </c>
      <c r="F285" s="1" t="s">
        <v>1684</v>
      </c>
      <c r="G285" s="1" t="s">
        <v>1685</v>
      </c>
      <c r="H285" s="6"/>
      <c r="I285" s="1" t="s">
        <v>134</v>
      </c>
      <c r="J285" s="6"/>
      <c r="K285" s="6"/>
      <c r="L285" s="6"/>
      <c r="M285" s="3"/>
      <c r="N285" s="6"/>
      <c r="O285" s="6"/>
      <c r="P285" s="6"/>
      <c r="Q285" s="6"/>
      <c r="R285" s="3"/>
      <c r="S285" s="6"/>
      <c r="T285" s="6"/>
      <c r="U285" s="6"/>
      <c r="V285" s="3"/>
    </row>
    <row x14ac:dyDescent="0.25" r="286" customHeight="1" ht="15.75">
      <c r="A286" s="15" t="s">
        <v>2786</v>
      </c>
      <c r="B286" s="16" t="s">
        <v>2787</v>
      </c>
      <c r="C286" s="17" t="s">
        <v>1681</v>
      </c>
      <c r="D286" s="18" t="s">
        <v>2788</v>
      </c>
      <c r="E286" s="1" t="s">
        <v>2789</v>
      </c>
      <c r="F286" s="1" t="s">
        <v>1684</v>
      </c>
      <c r="G286" s="1" t="s">
        <v>1685</v>
      </c>
      <c r="H286" s="6"/>
      <c r="I286" s="1" t="s">
        <v>62</v>
      </c>
      <c r="J286" s="6"/>
      <c r="K286" s="6"/>
      <c r="L286" s="6"/>
      <c r="M286" s="3"/>
      <c r="N286" s="6"/>
      <c r="O286" s="6"/>
      <c r="P286" s="6"/>
      <c r="Q286" s="6"/>
      <c r="R286" s="3"/>
      <c r="S286" s="6"/>
      <c r="T286" s="6"/>
      <c r="U286" s="6"/>
      <c r="V286" s="3"/>
    </row>
    <row x14ac:dyDescent="0.25" r="287" customHeight="1" ht="15.75">
      <c r="A287" s="15" t="s">
        <v>2790</v>
      </c>
      <c r="B287" s="16" t="s">
        <v>2791</v>
      </c>
      <c r="C287" s="17" t="s">
        <v>1681</v>
      </c>
      <c r="D287" s="18" t="s">
        <v>2792</v>
      </c>
      <c r="E287" s="1" t="s">
        <v>2793</v>
      </c>
      <c r="F287" s="1" t="s">
        <v>1684</v>
      </c>
      <c r="G287" s="1" t="s">
        <v>1685</v>
      </c>
      <c r="H287" s="6"/>
      <c r="I287" s="1" t="s">
        <v>74</v>
      </c>
      <c r="J287" s="6"/>
      <c r="K287" s="6"/>
      <c r="L287" s="6"/>
      <c r="M287" s="3"/>
      <c r="N287" s="6"/>
      <c r="O287" s="6"/>
      <c r="P287" s="6"/>
      <c r="Q287" s="6"/>
      <c r="R287" s="3"/>
      <c r="S287" s="6"/>
      <c r="T287" s="6"/>
      <c r="U287" s="6"/>
      <c r="V287" s="3"/>
    </row>
    <row x14ac:dyDescent="0.25" r="288" customHeight="1" ht="15.75">
      <c r="A288" s="15" t="s">
        <v>2794</v>
      </c>
      <c r="B288" s="16" t="s">
        <v>2795</v>
      </c>
      <c r="C288" s="17" t="s">
        <v>1693</v>
      </c>
      <c r="D288" s="18" t="s">
        <v>2796</v>
      </c>
      <c r="E288" s="1" t="s">
        <v>2797</v>
      </c>
      <c r="F288" s="1" t="s">
        <v>1684</v>
      </c>
      <c r="G288" s="1" t="s">
        <v>1685</v>
      </c>
      <c r="H288" s="6"/>
      <c r="I288" s="1" t="s">
        <v>125</v>
      </c>
      <c r="J288" s="6"/>
      <c r="K288" s="6"/>
      <c r="L288" s="6"/>
      <c r="M288" s="3"/>
      <c r="N288" s="6"/>
      <c r="O288" s="6"/>
      <c r="P288" s="6"/>
      <c r="Q288" s="6"/>
      <c r="R288" s="3"/>
      <c r="S288" s="6"/>
      <c r="T288" s="6"/>
      <c r="U288" s="6"/>
      <c r="V288" s="3"/>
    </row>
    <row x14ac:dyDescent="0.25" r="289" customHeight="1" ht="15.75">
      <c r="A289" s="15" t="s">
        <v>2798</v>
      </c>
      <c r="B289" s="16" t="s">
        <v>2799</v>
      </c>
      <c r="C289" s="17" t="s">
        <v>1681</v>
      </c>
      <c r="D289" s="18" t="s">
        <v>2800</v>
      </c>
      <c r="E289" s="1" t="s">
        <v>2801</v>
      </c>
      <c r="F289" s="1" t="s">
        <v>1684</v>
      </c>
      <c r="G289" s="1" t="s">
        <v>1685</v>
      </c>
      <c r="H289" s="6"/>
      <c r="I289" s="1" t="s">
        <v>116</v>
      </c>
      <c r="J289" s="6"/>
      <c r="K289" s="6"/>
      <c r="L289" s="6"/>
      <c r="M289" s="3"/>
      <c r="N289" s="6"/>
      <c r="O289" s="6"/>
      <c r="P289" s="6"/>
      <c r="Q289" s="6"/>
      <c r="R289" s="3"/>
      <c r="S289" s="6"/>
      <c r="T289" s="6"/>
      <c r="U289" s="6"/>
      <c r="V289" s="3"/>
    </row>
    <row x14ac:dyDescent="0.25" r="290" customHeight="1" ht="15.75">
      <c r="A290" s="15" t="s">
        <v>2802</v>
      </c>
      <c r="B290" s="16" t="s">
        <v>2803</v>
      </c>
      <c r="C290" s="17" t="s">
        <v>1681</v>
      </c>
      <c r="D290" s="18" t="s">
        <v>2804</v>
      </c>
      <c r="E290" s="1" t="s">
        <v>2805</v>
      </c>
      <c r="F290" s="1" t="s">
        <v>1721</v>
      </c>
      <c r="G290" s="1" t="s">
        <v>1685</v>
      </c>
      <c r="H290" s="6"/>
      <c r="I290" s="1" t="s">
        <v>75</v>
      </c>
      <c r="J290" s="6"/>
      <c r="K290" s="6"/>
      <c r="L290" s="6"/>
      <c r="M290" s="3"/>
      <c r="N290" s="6"/>
      <c r="O290" s="6"/>
      <c r="P290" s="6"/>
      <c r="Q290" s="6"/>
      <c r="R290" s="3"/>
      <c r="S290" s="6"/>
      <c r="T290" s="6"/>
      <c r="U290" s="6"/>
      <c r="V290" s="3"/>
    </row>
    <row x14ac:dyDescent="0.25" r="291" customHeight="1" ht="15.75">
      <c r="A291" s="15" t="s">
        <v>2806</v>
      </c>
      <c r="B291" s="16" t="s">
        <v>2807</v>
      </c>
      <c r="C291" s="17" t="s">
        <v>1681</v>
      </c>
      <c r="D291" s="18" t="s">
        <v>2808</v>
      </c>
      <c r="E291" s="1" t="s">
        <v>2809</v>
      </c>
      <c r="F291" s="1" t="s">
        <v>1690</v>
      </c>
      <c r="G291" s="1" t="s">
        <v>1690</v>
      </c>
      <c r="H291" s="6"/>
      <c r="I291" s="1" t="s">
        <v>116</v>
      </c>
      <c r="J291" s="6"/>
      <c r="K291" s="6"/>
      <c r="L291" s="6"/>
      <c r="M291" s="3"/>
      <c r="N291" s="6"/>
      <c r="O291" s="6"/>
      <c r="P291" s="6"/>
      <c r="Q291" s="6"/>
      <c r="R291" s="3"/>
      <c r="S291" s="6"/>
      <c r="T291" s="6"/>
      <c r="U291" s="6"/>
      <c r="V291" s="3"/>
    </row>
    <row x14ac:dyDescent="0.25" r="292" customHeight="1" ht="15.75">
      <c r="A292" s="15" t="s">
        <v>2810</v>
      </c>
      <c r="B292" s="16" t="s">
        <v>2811</v>
      </c>
      <c r="C292" s="17" t="s">
        <v>1681</v>
      </c>
      <c r="D292" s="18" t="s">
        <v>2812</v>
      </c>
      <c r="E292" s="1" t="s">
        <v>2813</v>
      </c>
      <c r="F292" s="1" t="s">
        <v>1690</v>
      </c>
      <c r="G292" s="1" t="s">
        <v>1690</v>
      </c>
      <c r="H292" s="6"/>
      <c r="I292" s="1" t="s">
        <v>75</v>
      </c>
      <c r="J292" s="6"/>
      <c r="K292" s="6"/>
      <c r="L292" s="6"/>
      <c r="M292" s="3"/>
      <c r="N292" s="6"/>
      <c r="O292" s="6"/>
      <c r="P292" s="6"/>
      <c r="Q292" s="6"/>
      <c r="R292" s="3"/>
      <c r="S292" s="6"/>
      <c r="T292" s="6"/>
      <c r="U292" s="6"/>
      <c r="V292" s="3"/>
    </row>
    <row x14ac:dyDescent="0.25" r="293" customHeight="1" ht="15.75">
      <c r="A293" s="15" t="s">
        <v>2814</v>
      </c>
      <c r="B293" s="16" t="s">
        <v>2815</v>
      </c>
      <c r="C293" s="17" t="s">
        <v>1681</v>
      </c>
      <c r="D293" s="18" t="s">
        <v>2816</v>
      </c>
      <c r="E293" s="1" t="s">
        <v>2650</v>
      </c>
      <c r="F293" s="1" t="s">
        <v>1690</v>
      </c>
      <c r="G293" s="1" t="s">
        <v>1690</v>
      </c>
      <c r="H293" s="6"/>
      <c r="I293" s="1" t="s">
        <v>125</v>
      </c>
      <c r="J293" s="6"/>
      <c r="K293" s="6"/>
      <c r="L293" s="6"/>
      <c r="M293" s="3"/>
      <c r="N293" s="6"/>
      <c r="O293" s="6"/>
      <c r="P293" s="6"/>
      <c r="Q293" s="6"/>
      <c r="R293" s="3"/>
      <c r="S293" s="6"/>
      <c r="T293" s="6"/>
      <c r="U293" s="6"/>
      <c r="V293" s="3"/>
    </row>
    <row x14ac:dyDescent="0.25" r="294" customHeight="1" ht="15.75">
      <c r="A294" s="15" t="s">
        <v>2817</v>
      </c>
      <c r="B294" s="16" t="s">
        <v>2818</v>
      </c>
      <c r="C294" s="17" t="s">
        <v>1693</v>
      </c>
      <c r="D294" s="18" t="s">
        <v>2819</v>
      </c>
      <c r="E294" s="1" t="s">
        <v>2820</v>
      </c>
      <c r="F294" s="1" t="s">
        <v>1721</v>
      </c>
      <c r="G294" s="1" t="s">
        <v>1685</v>
      </c>
      <c r="H294" s="6"/>
      <c r="I294" s="1" t="s">
        <v>75</v>
      </c>
      <c r="J294" s="6"/>
      <c r="K294" s="6"/>
      <c r="L294" s="6"/>
      <c r="M294" s="3"/>
      <c r="N294" s="6"/>
      <c r="O294" s="6"/>
      <c r="P294" s="6"/>
      <c r="Q294" s="6"/>
      <c r="R294" s="3"/>
      <c r="S294" s="6"/>
      <c r="T294" s="6"/>
      <c r="U294" s="6"/>
      <c r="V294" s="3"/>
    </row>
    <row x14ac:dyDescent="0.25" r="295" customHeight="1" ht="15.75">
      <c r="A295" s="15" t="s">
        <v>2821</v>
      </c>
      <c r="B295" s="16" t="s">
        <v>2822</v>
      </c>
      <c r="C295" s="17" t="s">
        <v>1681</v>
      </c>
      <c r="D295" s="18" t="s">
        <v>2823</v>
      </c>
      <c r="E295" s="1" t="s">
        <v>2824</v>
      </c>
      <c r="F295" s="1" t="s">
        <v>1684</v>
      </c>
      <c r="G295" s="1" t="s">
        <v>1685</v>
      </c>
      <c r="H295" s="6"/>
      <c r="I295" s="1" t="s">
        <v>19</v>
      </c>
      <c r="J295" s="6"/>
      <c r="K295" s="6"/>
      <c r="L295" s="6"/>
      <c r="M295" s="3"/>
      <c r="N295" s="6"/>
      <c r="O295" s="6"/>
      <c r="P295" s="6"/>
      <c r="Q295" s="6"/>
      <c r="R295" s="3"/>
      <c r="S295" s="6"/>
      <c r="T295" s="6"/>
      <c r="U295" s="6"/>
      <c r="V295" s="3"/>
    </row>
    <row x14ac:dyDescent="0.25" r="296" customHeight="1" ht="15.75">
      <c r="A296" s="15" t="s">
        <v>2825</v>
      </c>
      <c r="B296" s="16" t="s">
        <v>2826</v>
      </c>
      <c r="C296" s="17" t="s">
        <v>1681</v>
      </c>
      <c r="D296" s="18" t="s">
        <v>1513</v>
      </c>
      <c r="E296" s="1" t="s">
        <v>2827</v>
      </c>
      <c r="F296" s="1" t="s">
        <v>1721</v>
      </c>
      <c r="G296" s="1" t="s">
        <v>1685</v>
      </c>
      <c r="H296" s="6"/>
      <c r="I296" s="1" t="s">
        <v>66</v>
      </c>
      <c r="J296" s="6"/>
      <c r="K296" s="6"/>
      <c r="L296" s="6"/>
      <c r="M296" s="3"/>
      <c r="N296" s="6"/>
      <c r="O296" s="6"/>
      <c r="P296" s="6"/>
      <c r="Q296" s="6"/>
      <c r="R296" s="3"/>
      <c r="S296" s="6"/>
      <c r="T296" s="6"/>
      <c r="U296" s="6"/>
      <c r="V296" s="3"/>
    </row>
    <row x14ac:dyDescent="0.25" r="297" customHeight="1" ht="15.75">
      <c r="A297" s="15" t="s">
        <v>2828</v>
      </c>
      <c r="B297" s="16" t="s">
        <v>2829</v>
      </c>
      <c r="C297" s="17" t="s">
        <v>1681</v>
      </c>
      <c r="D297" s="18" t="s">
        <v>2830</v>
      </c>
      <c r="E297" s="1" t="s">
        <v>2831</v>
      </c>
      <c r="F297" s="1" t="s">
        <v>1684</v>
      </c>
      <c r="G297" s="1" t="s">
        <v>1685</v>
      </c>
      <c r="H297" s="6"/>
      <c r="I297" s="1" t="s">
        <v>134</v>
      </c>
      <c r="J297" s="6"/>
      <c r="K297" s="6"/>
      <c r="L297" s="6"/>
      <c r="M297" s="3"/>
      <c r="N297" s="6"/>
      <c r="O297" s="6"/>
      <c r="P297" s="6"/>
      <c r="Q297" s="6"/>
      <c r="R297" s="3"/>
      <c r="S297" s="6"/>
      <c r="T297" s="6"/>
      <c r="U297" s="6"/>
      <c r="V297" s="3"/>
    </row>
    <row x14ac:dyDescent="0.25" r="298" customHeight="1" ht="15.75">
      <c r="A298" s="15" t="s">
        <v>2832</v>
      </c>
      <c r="B298" s="16" t="s">
        <v>2833</v>
      </c>
      <c r="C298" s="17" t="s">
        <v>1681</v>
      </c>
      <c r="D298" s="18" t="s">
        <v>2834</v>
      </c>
      <c r="E298" s="1" t="s">
        <v>2835</v>
      </c>
      <c r="F298" s="1" t="s">
        <v>1684</v>
      </c>
      <c r="G298" s="1" t="s">
        <v>1685</v>
      </c>
      <c r="H298" s="6"/>
      <c r="I298" s="1" t="s">
        <v>61</v>
      </c>
      <c r="J298" s="6"/>
      <c r="K298" s="6"/>
      <c r="L298" s="6"/>
      <c r="M298" s="3"/>
      <c r="N298" s="6"/>
      <c r="O298" s="6"/>
      <c r="P298" s="6"/>
      <c r="Q298" s="6"/>
      <c r="R298" s="3"/>
      <c r="S298" s="6"/>
      <c r="T298" s="6"/>
      <c r="U298" s="6"/>
      <c r="V298" s="3"/>
    </row>
    <row x14ac:dyDescent="0.25" r="299" customHeight="1" ht="15.75">
      <c r="A299" s="15" t="s">
        <v>2836</v>
      </c>
      <c r="B299" s="16" t="s">
        <v>2837</v>
      </c>
      <c r="C299" s="17" t="s">
        <v>1681</v>
      </c>
      <c r="D299" s="18" t="s">
        <v>2838</v>
      </c>
      <c r="E299" s="1" t="s">
        <v>2839</v>
      </c>
      <c r="F299" s="1" t="s">
        <v>1721</v>
      </c>
      <c r="G299" s="1" t="s">
        <v>1685</v>
      </c>
      <c r="H299" s="6"/>
      <c r="I299" s="1" t="s">
        <v>99</v>
      </c>
      <c r="J299" s="6"/>
      <c r="K299" s="6"/>
      <c r="L299" s="6"/>
      <c r="M299" s="3"/>
      <c r="N299" s="6"/>
      <c r="O299" s="6"/>
      <c r="P299" s="6"/>
      <c r="Q299" s="6"/>
      <c r="R299" s="3"/>
      <c r="S299" s="6"/>
      <c r="T299" s="6"/>
      <c r="U299" s="6"/>
      <c r="V299" s="3"/>
    </row>
    <row x14ac:dyDescent="0.25" r="300" customHeight="1" ht="15.75">
      <c r="A300" s="15" t="s">
        <v>2840</v>
      </c>
      <c r="B300" s="16" t="s">
        <v>2841</v>
      </c>
      <c r="C300" s="17" t="s">
        <v>1681</v>
      </c>
      <c r="D300" s="18" t="s">
        <v>2842</v>
      </c>
      <c r="E300" s="1" t="s">
        <v>2843</v>
      </c>
      <c r="F300" s="1" t="s">
        <v>1684</v>
      </c>
      <c r="G300" s="1" t="s">
        <v>1685</v>
      </c>
      <c r="H300" s="6"/>
      <c r="I300" s="1" t="s">
        <v>116</v>
      </c>
      <c r="J300" s="6"/>
      <c r="K300" s="6"/>
      <c r="L300" s="6"/>
      <c r="M300" s="3"/>
      <c r="N300" s="6"/>
      <c r="O300" s="6"/>
      <c r="P300" s="6"/>
      <c r="Q300" s="6"/>
      <c r="R300" s="3"/>
      <c r="S300" s="6"/>
      <c r="T300" s="6"/>
      <c r="U300" s="6"/>
      <c r="V300" s="3"/>
    </row>
    <row x14ac:dyDescent="0.25" r="301" customHeight="1" ht="15.75">
      <c r="A301" s="15" t="s">
        <v>2844</v>
      </c>
      <c r="B301" s="16" t="s">
        <v>2845</v>
      </c>
      <c r="C301" s="17" t="s">
        <v>1681</v>
      </c>
      <c r="D301" s="18" t="s">
        <v>2671</v>
      </c>
      <c r="E301" s="1" t="s">
        <v>2407</v>
      </c>
      <c r="F301" s="1" t="s">
        <v>1684</v>
      </c>
      <c r="G301" s="1" t="s">
        <v>1685</v>
      </c>
      <c r="H301" s="6"/>
      <c r="I301" s="1" t="s">
        <v>74</v>
      </c>
      <c r="J301" s="6"/>
      <c r="K301" s="6"/>
      <c r="L301" s="6"/>
      <c r="M301" s="3"/>
      <c r="N301" s="6"/>
      <c r="O301" s="6"/>
      <c r="P301" s="6"/>
      <c r="Q301" s="6"/>
      <c r="R301" s="3"/>
      <c r="S301" s="6"/>
      <c r="T301" s="6"/>
      <c r="U301" s="6"/>
      <c r="V301" s="3"/>
    </row>
    <row x14ac:dyDescent="0.25" r="302" customHeight="1" ht="15.75">
      <c r="A302" s="15" t="s">
        <v>2846</v>
      </c>
      <c r="B302" s="16" t="s">
        <v>2847</v>
      </c>
      <c r="C302" s="17" t="s">
        <v>1681</v>
      </c>
      <c r="D302" s="18" t="s">
        <v>2848</v>
      </c>
      <c r="E302" s="1" t="s">
        <v>2849</v>
      </c>
      <c r="F302" s="1" t="s">
        <v>1684</v>
      </c>
      <c r="G302" s="1" t="s">
        <v>1685</v>
      </c>
      <c r="H302" s="6"/>
      <c r="I302" s="1" t="s">
        <v>55</v>
      </c>
      <c r="J302" s="6"/>
      <c r="K302" s="6"/>
      <c r="L302" s="6"/>
      <c r="M302" s="3"/>
      <c r="N302" s="6"/>
      <c r="O302" s="6"/>
      <c r="P302" s="6"/>
      <c r="Q302" s="6"/>
      <c r="R302" s="3"/>
      <c r="S302" s="6"/>
      <c r="T302" s="6"/>
      <c r="U302" s="6"/>
      <c r="V302" s="3"/>
    </row>
    <row x14ac:dyDescent="0.25" r="303" customHeight="1" ht="15.75">
      <c r="A303" s="15" t="s">
        <v>2850</v>
      </c>
      <c r="B303" s="16" t="s">
        <v>2851</v>
      </c>
      <c r="C303" s="17" t="s">
        <v>1681</v>
      </c>
      <c r="D303" s="18" t="s">
        <v>2852</v>
      </c>
      <c r="E303" s="1" t="s">
        <v>2853</v>
      </c>
      <c r="F303" s="1" t="s">
        <v>1684</v>
      </c>
      <c r="G303" s="1" t="s">
        <v>1685</v>
      </c>
      <c r="H303" s="6"/>
      <c r="I303" s="1" t="s">
        <v>19</v>
      </c>
      <c r="J303" s="6"/>
      <c r="K303" s="6"/>
      <c r="L303" s="6"/>
      <c r="M303" s="3"/>
      <c r="N303" s="6"/>
      <c r="O303" s="6"/>
      <c r="P303" s="6"/>
      <c r="Q303" s="6"/>
      <c r="R303" s="3"/>
      <c r="S303" s="6"/>
      <c r="T303" s="6"/>
      <c r="U303" s="6"/>
      <c r="V303" s="3"/>
    </row>
    <row x14ac:dyDescent="0.25" r="304" customHeight="1" ht="15.75">
      <c r="A304" s="15" t="s">
        <v>2854</v>
      </c>
      <c r="B304" s="16" t="s">
        <v>2855</v>
      </c>
      <c r="C304" s="17" t="s">
        <v>1693</v>
      </c>
      <c r="D304" s="18" t="s">
        <v>2856</v>
      </c>
      <c r="E304" s="1" t="s">
        <v>2857</v>
      </c>
      <c r="F304" s="1" t="s">
        <v>1690</v>
      </c>
      <c r="G304" s="1" t="s">
        <v>1690</v>
      </c>
      <c r="H304" s="6"/>
      <c r="I304" s="1" t="s">
        <v>108</v>
      </c>
      <c r="J304" s="6"/>
      <c r="K304" s="6"/>
      <c r="L304" s="6"/>
      <c r="M304" s="3"/>
      <c r="N304" s="6"/>
      <c r="O304" s="6"/>
      <c r="P304" s="6"/>
      <c r="Q304" s="6"/>
      <c r="R304" s="3"/>
      <c r="S304" s="6"/>
      <c r="T304" s="6"/>
      <c r="U304" s="6"/>
      <c r="V304" s="3"/>
    </row>
    <row x14ac:dyDescent="0.25" r="305" customHeight="1" ht="15.75">
      <c r="A305" s="15" t="s">
        <v>2858</v>
      </c>
      <c r="B305" s="16" t="s">
        <v>2859</v>
      </c>
      <c r="C305" s="17" t="s">
        <v>1681</v>
      </c>
      <c r="D305" s="18" t="s">
        <v>2860</v>
      </c>
      <c r="E305" s="1" t="s">
        <v>2861</v>
      </c>
      <c r="F305" s="1" t="s">
        <v>1684</v>
      </c>
      <c r="G305" s="1" t="s">
        <v>1685</v>
      </c>
      <c r="H305" s="6"/>
      <c r="I305" s="1" t="s">
        <v>62</v>
      </c>
      <c r="J305" s="6"/>
      <c r="K305" s="6"/>
      <c r="L305" s="6"/>
      <c r="M305" s="3"/>
      <c r="N305" s="6"/>
      <c r="O305" s="6"/>
      <c r="P305" s="6"/>
      <c r="Q305" s="6"/>
      <c r="R305" s="3"/>
      <c r="S305" s="6"/>
      <c r="T305" s="6"/>
      <c r="U305" s="6"/>
      <c r="V305" s="3"/>
    </row>
    <row x14ac:dyDescent="0.25" r="306" customHeight="1" ht="15.75">
      <c r="A306" s="15" t="s">
        <v>2862</v>
      </c>
      <c r="B306" s="16" t="s">
        <v>2863</v>
      </c>
      <c r="C306" s="17" t="s">
        <v>1681</v>
      </c>
      <c r="D306" s="18" t="s">
        <v>2152</v>
      </c>
      <c r="E306" s="1" t="s">
        <v>2864</v>
      </c>
      <c r="F306" s="1" t="s">
        <v>1690</v>
      </c>
      <c r="G306" s="1" t="s">
        <v>1690</v>
      </c>
      <c r="H306" s="1" t="s">
        <v>1684</v>
      </c>
      <c r="I306" s="1" t="s">
        <v>74</v>
      </c>
      <c r="J306" s="6"/>
      <c r="K306" s="6"/>
      <c r="L306" s="6"/>
      <c r="M306" s="3"/>
      <c r="N306" s="6"/>
      <c r="O306" s="6"/>
      <c r="P306" s="6"/>
      <c r="Q306" s="6"/>
      <c r="R306" s="3"/>
      <c r="S306" s="6"/>
      <c r="T306" s="6"/>
      <c r="U306" s="6"/>
      <c r="V306" s="3"/>
    </row>
    <row x14ac:dyDescent="0.25" r="307" customHeight="1" ht="15.75">
      <c r="A307" s="15" t="s">
        <v>2865</v>
      </c>
      <c r="B307" s="16" t="s">
        <v>2866</v>
      </c>
      <c r="C307" s="17" t="s">
        <v>1681</v>
      </c>
      <c r="D307" s="18" t="s">
        <v>2867</v>
      </c>
      <c r="E307" s="1" t="s">
        <v>2868</v>
      </c>
      <c r="F307" s="1" t="s">
        <v>1690</v>
      </c>
      <c r="G307" s="1" t="s">
        <v>1690</v>
      </c>
      <c r="H307" s="6"/>
      <c r="I307" s="1" t="s">
        <v>35</v>
      </c>
      <c r="J307" s="6"/>
      <c r="K307" s="6"/>
      <c r="L307" s="6"/>
      <c r="M307" s="3"/>
      <c r="N307" s="6"/>
      <c r="O307" s="6"/>
      <c r="P307" s="6"/>
      <c r="Q307" s="6"/>
      <c r="R307" s="3"/>
      <c r="S307" s="6"/>
      <c r="T307" s="6"/>
      <c r="U307" s="6"/>
      <c r="V307" s="3"/>
    </row>
    <row x14ac:dyDescent="0.25" r="308" customHeight="1" ht="15.75">
      <c r="A308" s="15" t="s">
        <v>2869</v>
      </c>
      <c r="B308" s="16" t="s">
        <v>2870</v>
      </c>
      <c r="C308" s="17" t="s">
        <v>1681</v>
      </c>
      <c r="D308" s="18" t="s">
        <v>2871</v>
      </c>
      <c r="E308" s="1" t="s">
        <v>2872</v>
      </c>
      <c r="F308" s="1" t="s">
        <v>1721</v>
      </c>
      <c r="G308" s="1" t="s">
        <v>1685</v>
      </c>
      <c r="H308" s="6"/>
      <c r="I308" s="1" t="s">
        <v>74</v>
      </c>
      <c r="J308" s="6"/>
      <c r="K308" s="6"/>
      <c r="L308" s="6"/>
      <c r="M308" s="3"/>
      <c r="N308" s="6"/>
      <c r="O308" s="6"/>
      <c r="P308" s="6"/>
      <c r="Q308" s="6"/>
      <c r="R308" s="3"/>
      <c r="S308" s="6"/>
      <c r="T308" s="6"/>
      <c r="U308" s="6"/>
      <c r="V308" s="3"/>
    </row>
    <row x14ac:dyDescent="0.25" r="309" customHeight="1" ht="15.75">
      <c r="A309" s="15" t="s">
        <v>2873</v>
      </c>
      <c r="B309" s="16" t="s">
        <v>2874</v>
      </c>
      <c r="C309" s="17" t="s">
        <v>1681</v>
      </c>
      <c r="D309" s="18" t="s">
        <v>2875</v>
      </c>
      <c r="E309" s="1" t="s">
        <v>2876</v>
      </c>
      <c r="F309" s="1" t="s">
        <v>1684</v>
      </c>
      <c r="G309" s="1" t="s">
        <v>1685</v>
      </c>
      <c r="H309" s="6"/>
      <c r="I309" s="1" t="s">
        <v>74</v>
      </c>
      <c r="J309" s="6"/>
      <c r="K309" s="6"/>
      <c r="L309" s="6"/>
      <c r="M309" s="3"/>
      <c r="N309" s="6"/>
      <c r="O309" s="6"/>
      <c r="P309" s="6"/>
      <c r="Q309" s="6"/>
      <c r="R309" s="3"/>
      <c r="S309" s="6"/>
      <c r="T309" s="6"/>
      <c r="U309" s="6"/>
      <c r="V309" s="3"/>
    </row>
    <row x14ac:dyDescent="0.25" r="310" customHeight="1" ht="15.75">
      <c r="A310" s="15" t="s">
        <v>2877</v>
      </c>
      <c r="B310" s="16" t="s">
        <v>2878</v>
      </c>
      <c r="C310" s="17" t="s">
        <v>1681</v>
      </c>
      <c r="D310" s="18" t="s">
        <v>2879</v>
      </c>
      <c r="E310" s="1" t="s">
        <v>2880</v>
      </c>
      <c r="F310" s="1" t="s">
        <v>1684</v>
      </c>
      <c r="G310" s="1" t="s">
        <v>1685</v>
      </c>
      <c r="H310" s="6"/>
      <c r="I310" s="1" t="s">
        <v>74</v>
      </c>
      <c r="J310" s="6"/>
      <c r="K310" s="6"/>
      <c r="L310" s="6"/>
      <c r="M310" s="3"/>
      <c r="N310" s="6"/>
      <c r="O310" s="6"/>
      <c r="P310" s="6"/>
      <c r="Q310" s="6"/>
      <c r="R310" s="3"/>
      <c r="S310" s="6"/>
      <c r="T310" s="6"/>
      <c r="U310" s="6"/>
      <c r="V310" s="3"/>
    </row>
    <row x14ac:dyDescent="0.25" r="311" customHeight="1" ht="15.75">
      <c r="A311" s="15" t="s">
        <v>2881</v>
      </c>
      <c r="B311" s="16" t="s">
        <v>2882</v>
      </c>
      <c r="C311" s="17" t="s">
        <v>1681</v>
      </c>
      <c r="D311" s="18" t="s">
        <v>2883</v>
      </c>
      <c r="E311" s="1" t="s">
        <v>2884</v>
      </c>
      <c r="F311" s="1" t="s">
        <v>1684</v>
      </c>
      <c r="G311" s="1" t="s">
        <v>1685</v>
      </c>
      <c r="H311" s="6"/>
      <c r="I311" s="1" t="s">
        <v>99</v>
      </c>
      <c r="J311" s="6"/>
      <c r="K311" s="6"/>
      <c r="L311" s="6"/>
      <c r="M311" s="3"/>
      <c r="N311" s="6"/>
      <c r="O311" s="6"/>
      <c r="P311" s="6"/>
      <c r="Q311" s="6"/>
      <c r="R311" s="3"/>
      <c r="S311" s="6"/>
      <c r="T311" s="6"/>
      <c r="U311" s="6"/>
      <c r="V311" s="3"/>
    </row>
    <row x14ac:dyDescent="0.25" r="312" customHeight="1" ht="15.75">
      <c r="A312" s="15" t="s">
        <v>2885</v>
      </c>
      <c r="B312" s="16" t="s">
        <v>2886</v>
      </c>
      <c r="C312" s="17" t="s">
        <v>1693</v>
      </c>
      <c r="D312" s="18" t="s">
        <v>2887</v>
      </c>
      <c r="E312" s="1" t="s">
        <v>2888</v>
      </c>
      <c r="F312" s="1" t="s">
        <v>1721</v>
      </c>
      <c r="G312" s="1" t="s">
        <v>1685</v>
      </c>
      <c r="H312" s="6"/>
      <c r="I312" s="1" t="s">
        <v>66</v>
      </c>
      <c r="J312" s="6"/>
      <c r="K312" s="6"/>
      <c r="L312" s="6"/>
      <c r="M312" s="3"/>
      <c r="N312" s="6"/>
      <c r="O312" s="6"/>
      <c r="P312" s="6"/>
      <c r="Q312" s="6"/>
      <c r="R312" s="3"/>
      <c r="S312" s="6"/>
      <c r="T312" s="6"/>
      <c r="U312" s="6"/>
      <c r="V312" s="3"/>
    </row>
    <row x14ac:dyDescent="0.25" r="313" customHeight="1" ht="15.75">
      <c r="A313" s="15" t="s">
        <v>2889</v>
      </c>
      <c r="B313" s="16" t="s">
        <v>2890</v>
      </c>
      <c r="C313" s="17" t="s">
        <v>1681</v>
      </c>
      <c r="D313" s="18" t="s">
        <v>2891</v>
      </c>
      <c r="E313" s="1" t="s">
        <v>2577</v>
      </c>
      <c r="F313" s="1" t="s">
        <v>1684</v>
      </c>
      <c r="G313" s="1" t="s">
        <v>1685</v>
      </c>
      <c r="H313" s="6"/>
      <c r="I313" s="1" t="s">
        <v>66</v>
      </c>
      <c r="J313" s="6"/>
      <c r="K313" s="6"/>
      <c r="L313" s="6"/>
      <c r="M313" s="3"/>
      <c r="N313" s="6"/>
      <c r="O313" s="6"/>
      <c r="P313" s="6"/>
      <c r="Q313" s="6"/>
      <c r="R313" s="3"/>
      <c r="S313" s="6"/>
      <c r="T313" s="6"/>
      <c r="U313" s="6"/>
      <c r="V313" s="3"/>
    </row>
    <row x14ac:dyDescent="0.25" r="314" customHeight="1" ht="15.75">
      <c r="A314" s="15" t="s">
        <v>2892</v>
      </c>
      <c r="B314" s="16" t="s">
        <v>2893</v>
      </c>
      <c r="C314" s="17" t="s">
        <v>1681</v>
      </c>
      <c r="D314" s="18" t="s">
        <v>2894</v>
      </c>
      <c r="E314" s="1" t="s">
        <v>2895</v>
      </c>
      <c r="F314" s="1" t="s">
        <v>1721</v>
      </c>
      <c r="G314" s="1" t="s">
        <v>1685</v>
      </c>
      <c r="H314" s="6"/>
      <c r="I314" s="1" t="s">
        <v>74</v>
      </c>
      <c r="J314" s="6"/>
      <c r="K314" s="6"/>
      <c r="L314" s="6"/>
      <c r="M314" s="3"/>
      <c r="N314" s="6"/>
      <c r="O314" s="6"/>
      <c r="P314" s="6"/>
      <c r="Q314" s="6"/>
      <c r="R314" s="3"/>
      <c r="S314" s="6"/>
      <c r="T314" s="6"/>
      <c r="U314" s="6"/>
      <c r="V314" s="3"/>
    </row>
    <row x14ac:dyDescent="0.25" r="315" customHeight="1" ht="15.75">
      <c r="A315" s="15" t="s">
        <v>2896</v>
      </c>
      <c r="B315" s="16" t="s">
        <v>2897</v>
      </c>
      <c r="C315" s="17" t="s">
        <v>1681</v>
      </c>
      <c r="D315" s="18" t="s">
        <v>2898</v>
      </c>
      <c r="E315" s="1" t="s">
        <v>2899</v>
      </c>
      <c r="F315" s="1" t="s">
        <v>1721</v>
      </c>
      <c r="G315" s="1" t="s">
        <v>1685</v>
      </c>
      <c r="H315" s="6"/>
      <c r="I315" s="1" t="s">
        <v>75</v>
      </c>
      <c r="J315" s="6"/>
      <c r="K315" s="6"/>
      <c r="L315" s="6"/>
      <c r="M315" s="3"/>
      <c r="N315" s="6"/>
      <c r="O315" s="6"/>
      <c r="P315" s="6"/>
      <c r="Q315" s="6"/>
      <c r="R315" s="3"/>
      <c r="S315" s="6"/>
      <c r="T315" s="6"/>
      <c r="U315" s="6"/>
      <c r="V315" s="3"/>
    </row>
    <row x14ac:dyDescent="0.25" r="316" customHeight="1" ht="15.75">
      <c r="A316" s="15" t="s">
        <v>2900</v>
      </c>
      <c r="B316" s="16" t="s">
        <v>2901</v>
      </c>
      <c r="C316" s="17" t="s">
        <v>1681</v>
      </c>
      <c r="D316" s="18" t="s">
        <v>2902</v>
      </c>
      <c r="E316" s="1" t="s">
        <v>2903</v>
      </c>
      <c r="F316" s="1" t="s">
        <v>1721</v>
      </c>
      <c r="G316" s="1" t="s">
        <v>1685</v>
      </c>
      <c r="H316" s="6"/>
      <c r="I316" s="1" t="s">
        <v>108</v>
      </c>
      <c r="J316" s="6"/>
      <c r="K316" s="6"/>
      <c r="L316" s="6"/>
      <c r="M316" s="3"/>
      <c r="N316" s="6"/>
      <c r="O316" s="6"/>
      <c r="P316" s="6"/>
      <c r="Q316" s="6"/>
      <c r="R316" s="3"/>
      <c r="S316" s="6"/>
      <c r="T316" s="6"/>
      <c r="U316" s="6"/>
      <c r="V316" s="3"/>
    </row>
    <row x14ac:dyDescent="0.25" r="317" customHeight="1" ht="15.75">
      <c r="A317" s="15" t="s">
        <v>2904</v>
      </c>
      <c r="B317" s="16" t="s">
        <v>2905</v>
      </c>
      <c r="C317" s="17" t="s">
        <v>1681</v>
      </c>
      <c r="D317" s="18" t="s">
        <v>2906</v>
      </c>
      <c r="E317" s="1" t="s">
        <v>2907</v>
      </c>
      <c r="F317" s="1" t="s">
        <v>1684</v>
      </c>
      <c r="G317" s="1" t="s">
        <v>1685</v>
      </c>
      <c r="H317" s="6"/>
      <c r="I317" s="1" t="s">
        <v>116</v>
      </c>
      <c r="J317" s="6"/>
      <c r="K317" s="6"/>
      <c r="L317" s="6"/>
      <c r="M317" s="3"/>
      <c r="N317" s="6"/>
      <c r="O317" s="6"/>
      <c r="P317" s="6"/>
      <c r="Q317" s="6"/>
      <c r="R317" s="3"/>
      <c r="S317" s="6"/>
      <c r="T317" s="6"/>
      <c r="U317" s="6"/>
      <c r="V317" s="3"/>
    </row>
    <row x14ac:dyDescent="0.25" r="318" customHeight="1" ht="15.75">
      <c r="A318" s="15" t="s">
        <v>2908</v>
      </c>
      <c r="B318" s="16" t="s">
        <v>2909</v>
      </c>
      <c r="C318" s="17" t="s">
        <v>1681</v>
      </c>
      <c r="D318" s="18" t="s">
        <v>2910</v>
      </c>
      <c r="E318" s="1" t="s">
        <v>2911</v>
      </c>
      <c r="F318" s="1" t="s">
        <v>1684</v>
      </c>
      <c r="G318" s="1" t="s">
        <v>1685</v>
      </c>
      <c r="H318" s="6"/>
      <c r="I318" s="1" t="s">
        <v>66</v>
      </c>
      <c r="J318" s="6"/>
      <c r="K318" s="6"/>
      <c r="L318" s="6"/>
      <c r="M318" s="3"/>
      <c r="N318" s="6"/>
      <c r="O318" s="6"/>
      <c r="P318" s="6"/>
      <c r="Q318" s="6"/>
      <c r="R318" s="3"/>
      <c r="S318" s="6"/>
      <c r="T318" s="6"/>
      <c r="U318" s="6"/>
      <c r="V318" s="3"/>
    </row>
    <row x14ac:dyDescent="0.25" r="319" customHeight="1" ht="15.75">
      <c r="A319" s="15" t="s">
        <v>2912</v>
      </c>
      <c r="B319" s="16" t="s">
        <v>2913</v>
      </c>
      <c r="C319" s="17" t="s">
        <v>1681</v>
      </c>
      <c r="D319" s="18" t="s">
        <v>2912</v>
      </c>
      <c r="E319" s="6"/>
      <c r="F319" s="1" t="s">
        <v>2914</v>
      </c>
      <c r="G319" s="1" t="s">
        <v>1852</v>
      </c>
      <c r="H319" s="6"/>
      <c r="I319" s="1" t="s">
        <v>35</v>
      </c>
      <c r="J319" s="6"/>
      <c r="K319" s="6"/>
      <c r="L319" s="6"/>
      <c r="M319" s="3"/>
      <c r="N319" s="6"/>
      <c r="O319" s="6"/>
      <c r="P319" s="6"/>
      <c r="Q319" s="6"/>
      <c r="R319" s="3"/>
      <c r="S319" s="6"/>
      <c r="T319" s="6"/>
      <c r="U319" s="6"/>
      <c r="V319" s="3"/>
    </row>
    <row x14ac:dyDescent="0.25" r="320" customHeight="1" ht="15.75">
      <c r="A320" s="6"/>
      <c r="B320" s="6"/>
      <c r="C320" s="6"/>
      <c r="D320" s="6"/>
      <c r="E320" s="6"/>
      <c r="F320" s="6"/>
      <c r="G320" s="6"/>
      <c r="H320" s="6"/>
      <c r="I320" s="6"/>
      <c r="J320" s="6"/>
      <c r="K320" s="6"/>
      <c r="L320" s="6"/>
      <c r="M320" s="3"/>
      <c r="N320" s="6"/>
      <c r="O320" s="6"/>
      <c r="P320" s="6"/>
      <c r="Q320" s="6"/>
      <c r="R320" s="3"/>
      <c r="S320" s="6"/>
      <c r="T320" s="6"/>
      <c r="U320" s="6"/>
      <c r="V320" s="3"/>
    </row>
    <row x14ac:dyDescent="0.25" r="321" customHeight="1" ht="15.75">
      <c r="A321" s="6"/>
      <c r="B321" s="6"/>
      <c r="C321" s="6"/>
      <c r="D321" s="6"/>
      <c r="E321" s="6"/>
      <c r="F321" s="6"/>
      <c r="G321" s="6"/>
      <c r="H321" s="6"/>
      <c r="I321" s="6"/>
      <c r="J321" s="6"/>
      <c r="K321" s="6"/>
      <c r="L321" s="6"/>
      <c r="M321" s="3"/>
      <c r="N321" s="6"/>
      <c r="O321" s="6"/>
      <c r="P321" s="6"/>
      <c r="Q321" s="6"/>
      <c r="R321" s="3"/>
      <c r="S321" s="6"/>
      <c r="T321" s="6"/>
      <c r="U321" s="6"/>
      <c r="V321" s="3"/>
    </row>
    <row x14ac:dyDescent="0.25" r="322" customHeight="1" ht="15.75">
      <c r="A322" s="6"/>
      <c r="B322" s="6"/>
      <c r="C322" s="6"/>
      <c r="D322" s="6"/>
      <c r="E322" s="6"/>
      <c r="F322" s="6"/>
      <c r="G322" s="6"/>
      <c r="H322" s="6"/>
      <c r="I322" s="6"/>
      <c r="J322" s="6"/>
      <c r="K322" s="6"/>
      <c r="L322" s="6"/>
      <c r="M322" s="3"/>
      <c r="N322" s="6"/>
      <c r="O322" s="6"/>
      <c r="P322" s="6"/>
      <c r="Q322" s="6"/>
      <c r="R322" s="3"/>
      <c r="S322" s="6"/>
      <c r="T322" s="6"/>
      <c r="U322" s="6"/>
      <c r="V322" s="3"/>
    </row>
    <row x14ac:dyDescent="0.25" r="323" customHeight="1" ht="15.75">
      <c r="A323" s="6"/>
      <c r="B323" s="6"/>
      <c r="C323" s="6"/>
      <c r="D323" s="6"/>
      <c r="E323" s="6"/>
      <c r="F323" s="6"/>
      <c r="G323" s="6"/>
      <c r="H323" s="6"/>
      <c r="I323" s="6"/>
      <c r="J323" s="6"/>
      <c r="K323" s="6"/>
      <c r="L323" s="6"/>
      <c r="M323" s="3"/>
      <c r="N323" s="6"/>
      <c r="O323" s="6"/>
      <c r="P323" s="6"/>
      <c r="Q323" s="6"/>
      <c r="R323" s="3"/>
      <c r="S323" s="6"/>
      <c r="T323" s="6"/>
      <c r="U323" s="6"/>
      <c r="V323" s="3"/>
    </row>
    <row x14ac:dyDescent="0.25" r="324" customHeight="1" ht="15.75">
      <c r="A324" s="6"/>
      <c r="B324" s="6"/>
      <c r="C324" s="6"/>
      <c r="D324" s="6"/>
      <c r="E324" s="6"/>
      <c r="F324" s="6"/>
      <c r="G324" s="6"/>
      <c r="H324" s="6"/>
      <c r="I324" s="6"/>
      <c r="J324" s="6"/>
      <c r="K324" s="6"/>
      <c r="L324" s="6"/>
      <c r="M324" s="3"/>
      <c r="N324" s="6"/>
      <c r="O324" s="6"/>
      <c r="P324" s="6"/>
      <c r="Q324" s="6"/>
      <c r="R324" s="3"/>
      <c r="S324" s="6"/>
      <c r="T324" s="6"/>
      <c r="U324" s="6"/>
      <c r="V324" s="3"/>
    </row>
    <row x14ac:dyDescent="0.25" r="325" customHeight="1" ht="15.75">
      <c r="A325" s="6"/>
      <c r="B325" s="6"/>
      <c r="C325" s="6"/>
      <c r="D325" s="6"/>
      <c r="E325" s="6"/>
      <c r="F325" s="6"/>
      <c r="G325" s="6"/>
      <c r="H325" s="6"/>
      <c r="I325" s="6"/>
      <c r="J325" s="6"/>
      <c r="K325" s="6"/>
      <c r="L325" s="6"/>
      <c r="M325" s="3"/>
      <c r="N325" s="6"/>
      <c r="O325" s="6"/>
      <c r="P325" s="6"/>
      <c r="Q325" s="6"/>
      <c r="R325" s="3"/>
      <c r="S325" s="6"/>
      <c r="T325" s="6"/>
      <c r="U325" s="6"/>
      <c r="V325" s="3"/>
    </row>
    <row x14ac:dyDescent="0.25" r="326" customHeight="1" ht="15.75">
      <c r="A326" s="6"/>
      <c r="B326" s="6"/>
      <c r="C326" s="6"/>
      <c r="D326" s="6"/>
      <c r="E326" s="6"/>
      <c r="F326" s="6"/>
      <c r="G326" s="6"/>
      <c r="H326" s="6"/>
      <c r="I326" s="6"/>
      <c r="J326" s="6"/>
      <c r="K326" s="6"/>
      <c r="L326" s="6"/>
      <c r="M326" s="3"/>
      <c r="N326" s="6"/>
      <c r="O326" s="6"/>
      <c r="P326" s="6"/>
      <c r="Q326" s="6"/>
      <c r="R326" s="3"/>
      <c r="S326" s="6"/>
      <c r="T326" s="6"/>
      <c r="U326" s="6"/>
      <c r="V326" s="3"/>
    </row>
    <row x14ac:dyDescent="0.25" r="327" customHeight="1" ht="15.75">
      <c r="A327" s="6"/>
      <c r="B327" s="6"/>
      <c r="C327" s="6"/>
      <c r="D327" s="6"/>
      <c r="E327" s="6"/>
      <c r="F327" s="6"/>
      <c r="G327" s="6"/>
      <c r="H327" s="6"/>
      <c r="I327" s="6"/>
      <c r="J327" s="6"/>
      <c r="K327" s="6"/>
      <c r="L327" s="6"/>
      <c r="M327" s="3"/>
      <c r="N327" s="6"/>
      <c r="O327" s="6"/>
      <c r="P327" s="6"/>
      <c r="Q327" s="6"/>
      <c r="R327" s="3"/>
      <c r="S327" s="6"/>
      <c r="T327" s="6"/>
      <c r="U327" s="6"/>
      <c r="V327" s="3"/>
    </row>
    <row x14ac:dyDescent="0.25" r="328" customHeight="1" ht="15.75">
      <c r="A328" s="6"/>
      <c r="B328" s="6"/>
      <c r="C328" s="6"/>
      <c r="D328" s="6"/>
      <c r="E328" s="6"/>
      <c r="F328" s="6"/>
      <c r="G328" s="6"/>
      <c r="H328" s="6"/>
      <c r="I328" s="6"/>
      <c r="J328" s="6"/>
      <c r="K328" s="6"/>
      <c r="L328" s="6"/>
      <c r="M328" s="3"/>
      <c r="N328" s="6"/>
      <c r="O328" s="6"/>
      <c r="P328" s="6"/>
      <c r="Q328" s="6"/>
      <c r="R328" s="3"/>
      <c r="S328" s="6"/>
      <c r="T328" s="6"/>
      <c r="U328" s="6"/>
      <c r="V328" s="3"/>
    </row>
    <row x14ac:dyDescent="0.25" r="329" customHeight="1" ht="15.75">
      <c r="A329" s="6"/>
      <c r="B329" s="6"/>
      <c r="C329" s="6"/>
      <c r="D329" s="6"/>
      <c r="E329" s="6"/>
      <c r="F329" s="6"/>
      <c r="G329" s="6"/>
      <c r="H329" s="6"/>
      <c r="I329" s="6"/>
      <c r="J329" s="6"/>
      <c r="K329" s="6"/>
      <c r="L329" s="6"/>
      <c r="M329" s="3"/>
      <c r="N329" s="6"/>
      <c r="O329" s="6"/>
      <c r="P329" s="6"/>
      <c r="Q329" s="6"/>
      <c r="R329" s="3"/>
      <c r="S329" s="6"/>
      <c r="T329" s="6"/>
      <c r="U329" s="6"/>
      <c r="V329" s="3"/>
    </row>
    <row x14ac:dyDescent="0.25" r="330" customHeight="1" ht="15.75">
      <c r="A330" s="6"/>
      <c r="B330" s="6"/>
      <c r="C330" s="6"/>
      <c r="D330" s="6"/>
      <c r="E330" s="6"/>
      <c r="F330" s="6"/>
      <c r="G330" s="6"/>
      <c r="H330" s="6"/>
      <c r="I330" s="6"/>
      <c r="J330" s="6"/>
      <c r="K330" s="6"/>
      <c r="L330" s="6"/>
      <c r="M330" s="3"/>
      <c r="N330" s="6"/>
      <c r="O330" s="6"/>
      <c r="P330" s="6"/>
      <c r="Q330" s="6"/>
      <c r="R330" s="3"/>
      <c r="S330" s="6"/>
      <c r="T330" s="6"/>
      <c r="U330" s="6"/>
      <c r="V330" s="3"/>
    </row>
    <row x14ac:dyDescent="0.25" r="331" customHeight="1" ht="15.75">
      <c r="A331" s="6"/>
      <c r="B331" s="6"/>
      <c r="C331" s="6"/>
      <c r="D331" s="6"/>
      <c r="E331" s="6"/>
      <c r="F331" s="6"/>
      <c r="G331" s="6"/>
      <c r="H331" s="6"/>
      <c r="I331" s="6"/>
      <c r="J331" s="6"/>
      <c r="K331" s="6"/>
      <c r="L331" s="6"/>
      <c r="M331" s="3"/>
      <c r="N331" s="6"/>
      <c r="O331" s="6"/>
      <c r="P331" s="6"/>
      <c r="Q331" s="6"/>
      <c r="R331" s="3"/>
      <c r="S331" s="6"/>
      <c r="T331" s="6"/>
      <c r="U331" s="6"/>
      <c r="V331" s="3"/>
    </row>
    <row x14ac:dyDescent="0.25" r="332" customHeight="1" ht="15.75">
      <c r="A332" s="6"/>
      <c r="B332" s="6"/>
      <c r="C332" s="6"/>
      <c r="D332" s="6"/>
      <c r="E332" s="6"/>
      <c r="F332" s="6"/>
      <c r="G332" s="6"/>
      <c r="H332" s="6"/>
      <c r="I332" s="6"/>
      <c r="J332" s="6"/>
      <c r="K332" s="6"/>
      <c r="L332" s="6"/>
      <c r="M332" s="3"/>
      <c r="N332" s="6"/>
      <c r="O332" s="6"/>
      <c r="P332" s="6"/>
      <c r="Q332" s="6"/>
      <c r="R332" s="3"/>
      <c r="S332" s="6"/>
      <c r="T332" s="6"/>
      <c r="U332" s="6"/>
      <c r="V332" s="3"/>
    </row>
    <row x14ac:dyDescent="0.25" r="333" customHeight="1" ht="15.75">
      <c r="A333" s="6"/>
      <c r="B333" s="6"/>
      <c r="C333" s="6"/>
      <c r="D333" s="6"/>
      <c r="E333" s="6"/>
      <c r="F333" s="6"/>
      <c r="G333" s="6"/>
      <c r="H333" s="6"/>
      <c r="I333" s="6"/>
      <c r="J333" s="6"/>
      <c r="K333" s="6"/>
      <c r="L333" s="6"/>
      <c r="M333" s="3"/>
      <c r="N333" s="6"/>
      <c r="O333" s="6"/>
      <c r="P333" s="6"/>
      <c r="Q333" s="6"/>
      <c r="R333" s="3"/>
      <c r="S333" s="6"/>
      <c r="T333" s="6"/>
      <c r="U333" s="6"/>
      <c r="V333" s="3"/>
    </row>
    <row x14ac:dyDescent="0.25" r="334" customHeight="1" ht="15.75">
      <c r="A334" s="6"/>
      <c r="B334" s="6"/>
      <c r="C334" s="6"/>
      <c r="D334" s="6"/>
      <c r="E334" s="6"/>
      <c r="F334" s="6"/>
      <c r="G334" s="6"/>
      <c r="H334" s="6"/>
      <c r="I334" s="6"/>
      <c r="J334" s="6"/>
      <c r="K334" s="6"/>
      <c r="L334" s="6"/>
      <c r="M334" s="3"/>
      <c r="N334" s="6"/>
      <c r="O334" s="6"/>
      <c r="P334" s="6"/>
      <c r="Q334" s="6"/>
      <c r="R334" s="3"/>
      <c r="S334" s="6"/>
      <c r="T334" s="6"/>
      <c r="U334" s="6"/>
      <c r="V334" s="3"/>
    </row>
    <row x14ac:dyDescent="0.25" r="335" customHeight="1" ht="15.75">
      <c r="A335" s="6"/>
      <c r="B335" s="6"/>
      <c r="C335" s="6"/>
      <c r="D335" s="6"/>
      <c r="E335" s="6"/>
      <c r="F335" s="6"/>
      <c r="G335" s="6"/>
      <c r="H335" s="6"/>
      <c r="I335" s="6"/>
      <c r="J335" s="6"/>
      <c r="K335" s="6"/>
      <c r="L335" s="6"/>
      <c r="M335" s="3"/>
      <c r="N335" s="6"/>
      <c r="O335" s="6"/>
      <c r="P335" s="6"/>
      <c r="Q335" s="6"/>
      <c r="R335" s="3"/>
      <c r="S335" s="6"/>
      <c r="T335" s="6"/>
      <c r="U335" s="6"/>
      <c r="V335" s="3"/>
    </row>
    <row x14ac:dyDescent="0.25" r="336" customHeight="1" ht="15.75">
      <c r="A336" s="6"/>
      <c r="B336" s="6"/>
      <c r="C336" s="6"/>
      <c r="D336" s="6"/>
      <c r="E336" s="6"/>
      <c r="F336" s="6"/>
      <c r="G336" s="6"/>
      <c r="H336" s="6"/>
      <c r="I336" s="6"/>
      <c r="J336" s="6"/>
      <c r="K336" s="6"/>
      <c r="L336" s="6"/>
      <c r="M336" s="3"/>
      <c r="N336" s="6"/>
      <c r="O336" s="6"/>
      <c r="P336" s="6"/>
      <c r="Q336" s="6"/>
      <c r="R336" s="3"/>
      <c r="S336" s="6"/>
      <c r="T336" s="6"/>
      <c r="U336" s="6"/>
      <c r="V336" s="3"/>
    </row>
    <row x14ac:dyDescent="0.25" r="337" customHeight="1" ht="15.75">
      <c r="A337" s="6"/>
      <c r="B337" s="6"/>
      <c r="C337" s="6"/>
      <c r="D337" s="6"/>
      <c r="E337" s="6"/>
      <c r="F337" s="6"/>
      <c r="G337" s="6"/>
      <c r="H337" s="6"/>
      <c r="I337" s="6"/>
      <c r="J337" s="6"/>
      <c r="K337" s="6"/>
      <c r="L337" s="6"/>
      <c r="M337" s="3"/>
      <c r="N337" s="6"/>
      <c r="O337" s="6"/>
      <c r="P337" s="6"/>
      <c r="Q337" s="6"/>
      <c r="R337" s="3"/>
      <c r="S337" s="6"/>
      <c r="T337" s="6"/>
      <c r="U337" s="6"/>
      <c r="V337" s="3"/>
    </row>
    <row x14ac:dyDescent="0.25" r="338" customHeight="1" ht="15.75">
      <c r="A338" s="6"/>
      <c r="B338" s="6"/>
      <c r="C338" s="6"/>
      <c r="D338" s="6"/>
      <c r="E338" s="6"/>
      <c r="F338" s="6"/>
      <c r="G338" s="6"/>
      <c r="H338" s="6"/>
      <c r="I338" s="6"/>
      <c r="J338" s="6"/>
      <c r="K338" s="6"/>
      <c r="L338" s="6"/>
      <c r="M338" s="3"/>
      <c r="N338" s="6"/>
      <c r="O338" s="6"/>
      <c r="P338" s="6"/>
      <c r="Q338" s="6"/>
      <c r="R338" s="3"/>
      <c r="S338" s="6"/>
      <c r="T338" s="6"/>
      <c r="U338" s="6"/>
      <c r="V338" s="3"/>
    </row>
    <row x14ac:dyDescent="0.25" r="339" customHeight="1" ht="15.75">
      <c r="A339" s="6"/>
      <c r="B339" s="6"/>
      <c r="C339" s="6"/>
      <c r="D339" s="6"/>
      <c r="E339" s="6"/>
      <c r="F339" s="6"/>
      <c r="G339" s="6"/>
      <c r="H339" s="6"/>
      <c r="I339" s="6"/>
      <c r="J339" s="6"/>
      <c r="K339" s="6"/>
      <c r="L339" s="6"/>
      <c r="M339" s="3"/>
      <c r="N339" s="6"/>
      <c r="O339" s="6"/>
      <c r="P339" s="6"/>
      <c r="Q339" s="6"/>
      <c r="R339" s="3"/>
      <c r="S339" s="6"/>
      <c r="T339" s="6"/>
      <c r="U339" s="6"/>
      <c r="V339" s="3"/>
    </row>
    <row x14ac:dyDescent="0.25" r="340" customHeight="1" ht="15.75">
      <c r="A340" s="6"/>
      <c r="B340" s="6"/>
      <c r="C340" s="6"/>
      <c r="D340" s="6"/>
      <c r="E340" s="6"/>
      <c r="F340" s="6"/>
      <c r="G340" s="6"/>
      <c r="H340" s="6"/>
      <c r="I340" s="6"/>
      <c r="J340" s="6"/>
      <c r="K340" s="6"/>
      <c r="L340" s="6"/>
      <c r="M340" s="3"/>
      <c r="N340" s="6"/>
      <c r="O340" s="6"/>
      <c r="P340" s="6"/>
      <c r="Q340" s="6"/>
      <c r="R340" s="3"/>
      <c r="S340" s="6"/>
      <c r="T340" s="6"/>
      <c r="U340" s="6"/>
      <c r="V340" s="3"/>
    </row>
    <row x14ac:dyDescent="0.25" r="341" customHeight="1" ht="15.75">
      <c r="A341" s="6"/>
      <c r="B341" s="6"/>
      <c r="C341" s="6"/>
      <c r="D341" s="6"/>
      <c r="E341" s="6"/>
      <c r="F341" s="6"/>
      <c r="G341" s="6"/>
      <c r="H341" s="6"/>
      <c r="I341" s="6"/>
      <c r="J341" s="6"/>
      <c r="K341" s="6"/>
      <c r="L341" s="6"/>
      <c r="M341" s="3"/>
      <c r="N341" s="6"/>
      <c r="O341" s="6"/>
      <c r="P341" s="6"/>
      <c r="Q341" s="6"/>
      <c r="R341" s="3"/>
      <c r="S341" s="6"/>
      <c r="T341" s="6"/>
      <c r="U341" s="6"/>
      <c r="V341" s="3"/>
    </row>
    <row x14ac:dyDescent="0.25" r="342" customHeight="1" ht="15.75">
      <c r="A342" s="6"/>
      <c r="B342" s="6"/>
      <c r="C342" s="6"/>
      <c r="D342" s="6"/>
      <c r="E342" s="6"/>
      <c r="F342" s="6"/>
      <c r="G342" s="6"/>
      <c r="H342" s="6"/>
      <c r="I342" s="6"/>
      <c r="J342" s="6"/>
      <c r="K342" s="6"/>
      <c r="L342" s="6"/>
      <c r="M342" s="3"/>
      <c r="N342" s="6"/>
      <c r="O342" s="6"/>
      <c r="P342" s="6"/>
      <c r="Q342" s="6"/>
      <c r="R342" s="3"/>
      <c r="S342" s="6"/>
      <c r="T342" s="6"/>
      <c r="U342" s="6"/>
      <c r="V342" s="3"/>
    </row>
    <row x14ac:dyDescent="0.25" r="343" customHeight="1" ht="15.75">
      <c r="A343" s="6"/>
      <c r="B343" s="6"/>
      <c r="C343" s="6"/>
      <c r="D343" s="6"/>
      <c r="E343" s="6"/>
      <c r="F343" s="6"/>
      <c r="G343" s="6"/>
      <c r="H343" s="6"/>
      <c r="I343" s="6"/>
      <c r="J343" s="6"/>
      <c r="K343" s="6"/>
      <c r="L343" s="6"/>
      <c r="M343" s="3"/>
      <c r="N343" s="6"/>
      <c r="O343" s="6"/>
      <c r="P343" s="6"/>
      <c r="Q343" s="6"/>
      <c r="R343" s="3"/>
      <c r="S343" s="6"/>
      <c r="T343" s="6"/>
      <c r="U343" s="6"/>
      <c r="V343" s="3"/>
    </row>
    <row x14ac:dyDescent="0.25" r="344" customHeight="1" ht="15.75">
      <c r="A344" s="6"/>
      <c r="B344" s="6"/>
      <c r="C344" s="6"/>
      <c r="D344" s="6"/>
      <c r="E344" s="6"/>
      <c r="F344" s="6"/>
      <c r="G344" s="6"/>
      <c r="H344" s="6"/>
      <c r="I344" s="6"/>
      <c r="J344" s="6"/>
      <c r="K344" s="6"/>
      <c r="L344" s="6"/>
      <c r="M344" s="3"/>
      <c r="N344" s="6"/>
      <c r="O344" s="6"/>
      <c r="P344" s="6"/>
      <c r="Q344" s="6"/>
      <c r="R344" s="3"/>
      <c r="S344" s="6"/>
      <c r="T344" s="6"/>
      <c r="U344" s="6"/>
      <c r="V344" s="3"/>
    </row>
    <row x14ac:dyDescent="0.25" r="345" customHeight="1" ht="15.75">
      <c r="A345" s="6"/>
      <c r="B345" s="6"/>
      <c r="C345" s="6"/>
      <c r="D345" s="6"/>
      <c r="E345" s="6"/>
      <c r="F345" s="6"/>
      <c r="G345" s="6"/>
      <c r="H345" s="6"/>
      <c r="I345" s="6"/>
      <c r="J345" s="6"/>
      <c r="K345" s="6"/>
      <c r="L345" s="6"/>
      <c r="M345" s="3"/>
      <c r="N345" s="6"/>
      <c r="O345" s="6"/>
      <c r="P345" s="6"/>
      <c r="Q345" s="6"/>
      <c r="R345" s="3"/>
      <c r="S345" s="6"/>
      <c r="T345" s="6"/>
      <c r="U345" s="6"/>
      <c r="V345" s="3"/>
    </row>
    <row x14ac:dyDescent="0.25" r="346" customHeight="1" ht="15.75">
      <c r="A346" s="6"/>
      <c r="B346" s="6"/>
      <c r="C346" s="6"/>
      <c r="D346" s="6"/>
      <c r="E346" s="6"/>
      <c r="F346" s="6"/>
      <c r="G346" s="6"/>
      <c r="H346" s="6"/>
      <c r="I346" s="6"/>
      <c r="J346" s="6"/>
      <c r="K346" s="6"/>
      <c r="L346" s="6"/>
      <c r="M346" s="3"/>
      <c r="N346" s="6"/>
      <c r="O346" s="6"/>
      <c r="P346" s="6"/>
      <c r="Q346" s="6"/>
      <c r="R346" s="3"/>
      <c r="S346" s="6"/>
      <c r="T346" s="6"/>
      <c r="U346" s="6"/>
      <c r="V346" s="3"/>
    </row>
    <row x14ac:dyDescent="0.25" r="347" customHeight="1" ht="15.75">
      <c r="A347" s="6"/>
      <c r="B347" s="6"/>
      <c r="C347" s="6"/>
      <c r="D347" s="6"/>
      <c r="E347" s="6"/>
      <c r="F347" s="6"/>
      <c r="G347" s="6"/>
      <c r="H347" s="6"/>
      <c r="I347" s="6"/>
      <c r="J347" s="6"/>
      <c r="K347" s="6"/>
      <c r="L347" s="6"/>
      <c r="M347" s="3"/>
      <c r="N347" s="6"/>
      <c r="O347" s="6"/>
      <c r="P347" s="6"/>
      <c r="Q347" s="6"/>
      <c r="R347" s="3"/>
      <c r="S347" s="6"/>
      <c r="T347" s="6"/>
      <c r="U347" s="6"/>
      <c r="V347" s="3"/>
    </row>
    <row x14ac:dyDescent="0.25" r="348" customHeight="1" ht="15.75">
      <c r="A348" s="6"/>
      <c r="B348" s="6"/>
      <c r="C348" s="6"/>
      <c r="D348" s="6"/>
      <c r="E348" s="6"/>
      <c r="F348" s="6"/>
      <c r="G348" s="6"/>
      <c r="H348" s="6"/>
      <c r="I348" s="6"/>
      <c r="J348" s="6"/>
      <c r="K348" s="6"/>
      <c r="L348" s="6"/>
      <c r="M348" s="3"/>
      <c r="N348" s="6"/>
      <c r="O348" s="6"/>
      <c r="P348" s="6"/>
      <c r="Q348" s="6"/>
      <c r="R348" s="3"/>
      <c r="S348" s="6"/>
      <c r="T348" s="6"/>
      <c r="U348" s="6"/>
      <c r="V348" s="3"/>
    </row>
    <row x14ac:dyDescent="0.25" r="349" customHeight="1" ht="15.75">
      <c r="A349" s="6"/>
      <c r="B349" s="6"/>
      <c r="C349" s="6"/>
      <c r="D349" s="6"/>
      <c r="E349" s="6"/>
      <c r="F349" s="6"/>
      <c r="G349" s="6"/>
      <c r="H349" s="6"/>
      <c r="I349" s="6"/>
      <c r="J349" s="6"/>
      <c r="K349" s="6"/>
      <c r="L349" s="6"/>
      <c r="M349" s="3"/>
      <c r="N349" s="6"/>
      <c r="O349" s="6"/>
      <c r="P349" s="6"/>
      <c r="Q349" s="6"/>
      <c r="R349" s="3"/>
      <c r="S349" s="6"/>
      <c r="T349" s="6"/>
      <c r="U349" s="6"/>
      <c r="V349" s="3"/>
    </row>
    <row x14ac:dyDescent="0.25" r="350" customHeight="1" ht="15.75">
      <c r="A350" s="6"/>
      <c r="B350" s="6"/>
      <c r="C350" s="6"/>
      <c r="D350" s="6"/>
      <c r="E350" s="6"/>
      <c r="F350" s="6"/>
      <c r="G350" s="6"/>
      <c r="H350" s="6"/>
      <c r="I350" s="6"/>
      <c r="J350" s="6"/>
      <c r="K350" s="6"/>
      <c r="L350" s="6"/>
      <c r="M350" s="3"/>
      <c r="N350" s="6"/>
      <c r="O350" s="6"/>
      <c r="P350" s="6"/>
      <c r="Q350" s="6"/>
      <c r="R350" s="3"/>
      <c r="S350" s="6"/>
      <c r="T350" s="6"/>
      <c r="U350" s="6"/>
      <c r="V350" s="3"/>
    </row>
    <row x14ac:dyDescent="0.25" r="351" customHeight="1" ht="15.75">
      <c r="A351" s="6"/>
      <c r="B351" s="6"/>
      <c r="C351" s="6"/>
      <c r="D351" s="6"/>
      <c r="E351" s="6"/>
      <c r="F351" s="6"/>
      <c r="G351" s="6"/>
      <c r="H351" s="6"/>
      <c r="I351" s="6"/>
      <c r="J351" s="6"/>
      <c r="K351" s="6"/>
      <c r="L351" s="6"/>
      <c r="M351" s="3"/>
      <c r="N351" s="6"/>
      <c r="O351" s="6"/>
      <c r="P351" s="6"/>
      <c r="Q351" s="6"/>
      <c r="R351" s="3"/>
      <c r="S351" s="6"/>
      <c r="T351" s="6"/>
      <c r="U351" s="6"/>
      <c r="V351" s="3"/>
    </row>
    <row x14ac:dyDescent="0.25" r="352" customHeight="1" ht="15.75">
      <c r="A352" s="6"/>
      <c r="B352" s="6"/>
      <c r="C352" s="6"/>
      <c r="D352" s="6"/>
      <c r="E352" s="6"/>
      <c r="F352" s="6"/>
      <c r="G352" s="6"/>
      <c r="H352" s="6"/>
      <c r="I352" s="6"/>
      <c r="J352" s="6"/>
      <c r="K352" s="6"/>
      <c r="L352" s="6"/>
      <c r="M352" s="3"/>
      <c r="N352" s="6"/>
      <c r="O352" s="6"/>
      <c r="P352" s="6"/>
      <c r="Q352" s="6"/>
      <c r="R352" s="3"/>
      <c r="S352" s="6"/>
      <c r="T352" s="6"/>
      <c r="U352" s="6"/>
      <c r="V352" s="3"/>
    </row>
    <row x14ac:dyDescent="0.25" r="353" customHeight="1" ht="15.75">
      <c r="A353" s="6"/>
      <c r="B353" s="6"/>
      <c r="C353" s="6"/>
      <c r="D353" s="6"/>
      <c r="E353" s="6"/>
      <c r="F353" s="6"/>
      <c r="G353" s="6"/>
      <c r="H353" s="6"/>
      <c r="I353" s="6"/>
      <c r="J353" s="6"/>
      <c r="K353" s="6"/>
      <c r="L353" s="6"/>
      <c r="M353" s="3"/>
      <c r="N353" s="6"/>
      <c r="O353" s="6"/>
      <c r="P353" s="6"/>
      <c r="Q353" s="6"/>
      <c r="R353" s="3"/>
      <c r="S353" s="6"/>
      <c r="T353" s="6"/>
      <c r="U353" s="6"/>
      <c r="V353" s="3"/>
    </row>
    <row x14ac:dyDescent="0.25" r="354" customHeight="1" ht="15.75">
      <c r="A354" s="6"/>
      <c r="B354" s="6"/>
      <c r="C354" s="6"/>
      <c r="D354" s="6"/>
      <c r="E354" s="6"/>
      <c r="F354" s="6"/>
      <c r="G354" s="6"/>
      <c r="H354" s="6"/>
      <c r="I354" s="6"/>
      <c r="J354" s="6"/>
      <c r="K354" s="6"/>
      <c r="L354" s="6"/>
      <c r="M354" s="3"/>
      <c r="N354" s="6"/>
      <c r="O354" s="6"/>
      <c r="P354" s="6"/>
      <c r="Q354" s="6"/>
      <c r="R354" s="3"/>
      <c r="S354" s="6"/>
      <c r="T354" s="6"/>
      <c r="U354" s="6"/>
      <c r="V354" s="3"/>
    </row>
    <row x14ac:dyDescent="0.25" r="355" customHeight="1" ht="15.75">
      <c r="A355" s="6"/>
      <c r="B355" s="6"/>
      <c r="C355" s="6"/>
      <c r="D355" s="6"/>
      <c r="E355" s="6"/>
      <c r="F355" s="6"/>
      <c r="G355" s="6"/>
      <c r="H355" s="6"/>
      <c r="I355" s="6"/>
      <c r="J355" s="6"/>
      <c r="K355" s="6"/>
      <c r="L355" s="6"/>
      <c r="M355" s="3"/>
      <c r="N355" s="6"/>
      <c r="O355" s="6"/>
      <c r="P355" s="6"/>
      <c r="Q355" s="6"/>
      <c r="R355" s="3"/>
      <c r="S355" s="6"/>
      <c r="T355" s="6"/>
      <c r="U355" s="6"/>
      <c r="V355" s="3"/>
    </row>
    <row x14ac:dyDescent="0.25" r="356" customHeight="1" ht="15.75">
      <c r="A356" s="6"/>
      <c r="B356" s="6"/>
      <c r="C356" s="6"/>
      <c r="D356" s="6"/>
      <c r="E356" s="6"/>
      <c r="F356" s="6"/>
      <c r="G356" s="6"/>
      <c r="H356" s="6"/>
      <c r="I356" s="6"/>
      <c r="J356" s="6"/>
      <c r="K356" s="6"/>
      <c r="L356" s="6"/>
      <c r="M356" s="3"/>
      <c r="N356" s="6"/>
      <c r="O356" s="6"/>
      <c r="P356" s="6"/>
      <c r="Q356" s="6"/>
      <c r="R356" s="3"/>
      <c r="S356" s="6"/>
      <c r="T356" s="6"/>
      <c r="U356" s="6"/>
      <c r="V356" s="3"/>
    </row>
    <row x14ac:dyDescent="0.25" r="357" customHeight="1" ht="15.75">
      <c r="A357" s="6"/>
      <c r="B357" s="6"/>
      <c r="C357" s="6"/>
      <c r="D357" s="6"/>
      <c r="E357" s="6"/>
      <c r="F357" s="6"/>
      <c r="G357" s="6"/>
      <c r="H357" s="6"/>
      <c r="I357" s="6"/>
      <c r="J357" s="6"/>
      <c r="K357" s="6"/>
      <c r="L357" s="6"/>
      <c r="M357" s="3"/>
      <c r="N357" s="6"/>
      <c r="O357" s="6"/>
      <c r="P357" s="6"/>
      <c r="Q357" s="6"/>
      <c r="R357" s="3"/>
      <c r="S357" s="6"/>
      <c r="T357" s="6"/>
      <c r="U357" s="6"/>
      <c r="V357" s="3"/>
    </row>
    <row x14ac:dyDescent="0.25" r="358" customHeight="1" ht="15.75">
      <c r="A358" s="6"/>
      <c r="B358" s="6"/>
      <c r="C358" s="6"/>
      <c r="D358" s="6"/>
      <c r="E358" s="6"/>
      <c r="F358" s="6"/>
      <c r="G358" s="6"/>
      <c r="H358" s="6"/>
      <c r="I358" s="6"/>
      <c r="J358" s="6"/>
      <c r="K358" s="6"/>
      <c r="L358" s="6"/>
      <c r="M358" s="3"/>
      <c r="N358" s="6"/>
      <c r="O358" s="6"/>
      <c r="P358" s="6"/>
      <c r="Q358" s="6"/>
      <c r="R358" s="3"/>
      <c r="S358" s="6"/>
      <c r="T358" s="6"/>
      <c r="U358" s="6"/>
      <c r="V358" s="3"/>
    </row>
    <row x14ac:dyDescent="0.25" r="359" customHeight="1" ht="15.75">
      <c r="A359" s="6"/>
      <c r="B359" s="6"/>
      <c r="C359" s="6"/>
      <c r="D359" s="6"/>
      <c r="E359" s="6"/>
      <c r="F359" s="6"/>
      <c r="G359" s="6"/>
      <c r="H359" s="6"/>
      <c r="I359" s="6"/>
      <c r="J359" s="6"/>
      <c r="K359" s="6"/>
      <c r="L359" s="6"/>
      <c r="M359" s="3"/>
      <c r="N359" s="6"/>
      <c r="O359" s="6"/>
      <c r="P359" s="6"/>
      <c r="Q359" s="6"/>
      <c r="R359" s="3"/>
      <c r="S359" s="6"/>
      <c r="T359" s="6"/>
      <c r="U359" s="6"/>
      <c r="V359" s="3"/>
    </row>
    <row x14ac:dyDescent="0.25" r="360" customHeight="1" ht="15.75">
      <c r="A360" s="6"/>
      <c r="B360" s="6"/>
      <c r="C360" s="6"/>
      <c r="D360" s="6"/>
      <c r="E360" s="6"/>
      <c r="F360" s="6"/>
      <c r="G360" s="6"/>
      <c r="H360" s="6"/>
      <c r="I360" s="6"/>
      <c r="J360" s="6"/>
      <c r="K360" s="6"/>
      <c r="L360" s="6"/>
      <c r="M360" s="3"/>
      <c r="N360" s="6"/>
      <c r="O360" s="6"/>
      <c r="P360" s="6"/>
      <c r="Q360" s="6"/>
      <c r="R360" s="3"/>
      <c r="S360" s="6"/>
      <c r="T360" s="6"/>
      <c r="U360" s="6"/>
      <c r="V360" s="3"/>
    </row>
    <row x14ac:dyDescent="0.25" r="361" customHeight="1" ht="15.75">
      <c r="A361" s="6"/>
      <c r="B361" s="6"/>
      <c r="C361" s="6"/>
      <c r="D361" s="6"/>
      <c r="E361" s="6"/>
      <c r="F361" s="6"/>
      <c r="G361" s="6"/>
      <c r="H361" s="6"/>
      <c r="I361" s="6"/>
      <c r="J361" s="6"/>
      <c r="K361" s="6"/>
      <c r="L361" s="6"/>
      <c r="M361" s="3"/>
      <c r="N361" s="6"/>
      <c r="O361" s="6"/>
      <c r="P361" s="6"/>
      <c r="Q361" s="6"/>
      <c r="R361" s="3"/>
      <c r="S361" s="6"/>
      <c r="T361" s="6"/>
      <c r="U361" s="6"/>
      <c r="V361" s="3"/>
    </row>
    <row x14ac:dyDescent="0.25" r="362" customHeight="1" ht="15.75">
      <c r="A362" s="6"/>
      <c r="B362" s="6"/>
      <c r="C362" s="6"/>
      <c r="D362" s="6"/>
      <c r="E362" s="6"/>
      <c r="F362" s="6"/>
      <c r="G362" s="6"/>
      <c r="H362" s="6"/>
      <c r="I362" s="6"/>
      <c r="J362" s="6"/>
      <c r="K362" s="6"/>
      <c r="L362" s="6"/>
      <c r="M362" s="3"/>
      <c r="N362" s="6"/>
      <c r="O362" s="6"/>
      <c r="P362" s="6"/>
      <c r="Q362" s="6"/>
      <c r="R362" s="3"/>
      <c r="S362" s="6"/>
      <c r="T362" s="6"/>
      <c r="U362" s="6"/>
      <c r="V362" s="3"/>
    </row>
    <row x14ac:dyDescent="0.25" r="363" customHeight="1" ht="15.75">
      <c r="A363" s="6"/>
      <c r="B363" s="6"/>
      <c r="C363" s="6"/>
      <c r="D363" s="6"/>
      <c r="E363" s="6"/>
      <c r="F363" s="6"/>
      <c r="G363" s="6"/>
      <c r="H363" s="6"/>
      <c r="I363" s="6"/>
      <c r="J363" s="6"/>
      <c r="K363" s="6"/>
      <c r="L363" s="6"/>
      <c r="M363" s="3"/>
      <c r="N363" s="6"/>
      <c r="O363" s="6"/>
      <c r="P363" s="6"/>
      <c r="Q363" s="6"/>
      <c r="R363" s="3"/>
      <c r="S363" s="6"/>
      <c r="T363" s="6"/>
      <c r="U363" s="6"/>
      <c r="V363" s="3"/>
    </row>
    <row x14ac:dyDescent="0.25" r="364" customHeight="1" ht="15.75">
      <c r="A364" s="6"/>
      <c r="B364" s="6"/>
      <c r="C364" s="6"/>
      <c r="D364" s="6"/>
      <c r="E364" s="6"/>
      <c r="F364" s="6"/>
      <c r="G364" s="6"/>
      <c r="H364" s="6"/>
      <c r="I364" s="6"/>
      <c r="J364" s="6"/>
      <c r="K364" s="6"/>
      <c r="L364" s="6"/>
      <c r="M364" s="3"/>
      <c r="N364" s="6"/>
      <c r="O364" s="6"/>
      <c r="P364" s="6"/>
      <c r="Q364" s="6"/>
      <c r="R364" s="3"/>
      <c r="S364" s="6"/>
      <c r="T364" s="6"/>
      <c r="U364" s="6"/>
      <c r="V364" s="3"/>
    </row>
    <row x14ac:dyDescent="0.25" r="365" customHeight="1" ht="15.75">
      <c r="A365" s="6"/>
      <c r="B365" s="6"/>
      <c r="C365" s="6"/>
      <c r="D365" s="6"/>
      <c r="E365" s="6"/>
      <c r="F365" s="6"/>
      <c r="G365" s="6"/>
      <c r="H365" s="6"/>
      <c r="I365" s="6"/>
      <c r="J365" s="6"/>
      <c r="K365" s="6"/>
      <c r="L365" s="6"/>
      <c r="M365" s="3"/>
      <c r="N365" s="6"/>
      <c r="O365" s="6"/>
      <c r="P365" s="6"/>
      <c r="Q365" s="6"/>
      <c r="R365" s="3"/>
      <c r="S365" s="6"/>
      <c r="T365" s="6"/>
      <c r="U365" s="6"/>
      <c r="V365" s="3"/>
    </row>
    <row x14ac:dyDescent="0.25" r="366" customHeight="1" ht="15.75">
      <c r="A366" s="6"/>
      <c r="B366" s="6"/>
      <c r="C366" s="6"/>
      <c r="D366" s="6"/>
      <c r="E366" s="6"/>
      <c r="F366" s="6"/>
      <c r="G366" s="6"/>
      <c r="H366" s="6"/>
      <c r="I366" s="6"/>
      <c r="J366" s="6"/>
      <c r="K366" s="6"/>
      <c r="L366" s="6"/>
      <c r="M366" s="3"/>
      <c r="N366" s="6"/>
      <c r="O366" s="6"/>
      <c r="P366" s="6"/>
      <c r="Q366" s="6"/>
      <c r="R366" s="3"/>
      <c r="S366" s="6"/>
      <c r="T366" s="6"/>
      <c r="U366" s="6"/>
      <c r="V366" s="3"/>
    </row>
    <row x14ac:dyDescent="0.25" r="367" customHeight="1" ht="15.75">
      <c r="A367" s="6"/>
      <c r="B367" s="6"/>
      <c r="C367" s="6"/>
      <c r="D367" s="6"/>
      <c r="E367" s="6"/>
      <c r="F367" s="6"/>
      <c r="G367" s="6"/>
      <c r="H367" s="6"/>
      <c r="I367" s="6"/>
      <c r="J367" s="6"/>
      <c r="K367" s="6"/>
      <c r="L367" s="6"/>
      <c r="M367" s="3"/>
      <c r="N367" s="6"/>
      <c r="O367" s="6"/>
      <c r="P367" s="6"/>
      <c r="Q367" s="6"/>
      <c r="R367" s="3"/>
      <c r="S367" s="6"/>
      <c r="T367" s="6"/>
      <c r="U367" s="6"/>
      <c r="V367" s="3"/>
    </row>
    <row x14ac:dyDescent="0.25" r="368" customHeight="1" ht="15.75">
      <c r="A368" s="6"/>
      <c r="B368" s="6"/>
      <c r="C368" s="6"/>
      <c r="D368" s="6"/>
      <c r="E368" s="6"/>
      <c r="F368" s="6"/>
      <c r="G368" s="6"/>
      <c r="H368" s="6"/>
      <c r="I368" s="6"/>
      <c r="J368" s="6"/>
      <c r="K368" s="6"/>
      <c r="L368" s="6"/>
      <c r="M368" s="3"/>
      <c r="N368" s="6"/>
      <c r="O368" s="6"/>
      <c r="P368" s="6"/>
      <c r="Q368" s="6"/>
      <c r="R368" s="3"/>
      <c r="S368" s="6"/>
      <c r="T368" s="6"/>
      <c r="U368" s="6"/>
      <c r="V368" s="3"/>
    </row>
    <row x14ac:dyDescent="0.25" r="369" customHeight="1" ht="15.75">
      <c r="A369" s="6"/>
      <c r="B369" s="6"/>
      <c r="C369" s="6"/>
      <c r="D369" s="6"/>
      <c r="E369" s="6"/>
      <c r="F369" s="6"/>
      <c r="G369" s="6"/>
      <c r="H369" s="6"/>
      <c r="I369" s="6"/>
      <c r="J369" s="6"/>
      <c r="K369" s="6"/>
      <c r="L369" s="6"/>
      <c r="M369" s="3"/>
      <c r="N369" s="6"/>
      <c r="O369" s="6"/>
      <c r="P369" s="6"/>
      <c r="Q369" s="6"/>
      <c r="R369" s="3"/>
      <c r="S369" s="6"/>
      <c r="T369" s="6"/>
      <c r="U369" s="6"/>
      <c r="V369" s="3"/>
    </row>
    <row x14ac:dyDescent="0.25" r="370" customHeight="1" ht="15.75">
      <c r="A370" s="6"/>
      <c r="B370" s="6"/>
      <c r="C370" s="6"/>
      <c r="D370" s="6"/>
      <c r="E370" s="6"/>
      <c r="F370" s="6"/>
      <c r="G370" s="6"/>
      <c r="H370" s="6"/>
      <c r="I370" s="6"/>
      <c r="J370" s="6"/>
      <c r="K370" s="6"/>
      <c r="L370" s="6"/>
      <c r="M370" s="3"/>
      <c r="N370" s="6"/>
      <c r="O370" s="6"/>
      <c r="P370" s="6"/>
      <c r="Q370" s="6"/>
      <c r="R370" s="3"/>
      <c r="S370" s="6"/>
      <c r="T370" s="6"/>
      <c r="U370" s="6"/>
      <c r="V370" s="3"/>
    </row>
    <row x14ac:dyDescent="0.25" r="371" customHeight="1" ht="15.75">
      <c r="A371" s="6"/>
      <c r="B371" s="6"/>
      <c r="C371" s="6"/>
      <c r="D371" s="6"/>
      <c r="E371" s="6"/>
      <c r="F371" s="6"/>
      <c r="G371" s="6"/>
      <c r="H371" s="6"/>
      <c r="I371" s="6"/>
      <c r="J371" s="6"/>
      <c r="K371" s="6"/>
      <c r="L371" s="6"/>
      <c r="M371" s="3"/>
      <c r="N371" s="6"/>
      <c r="O371" s="6"/>
      <c r="P371" s="6"/>
      <c r="Q371" s="6"/>
      <c r="R371" s="3"/>
      <c r="S371" s="6"/>
      <c r="T371" s="6"/>
      <c r="U371" s="6"/>
      <c r="V371" s="3"/>
    </row>
    <row x14ac:dyDescent="0.25" r="372" customHeight="1" ht="15.75">
      <c r="A372" s="6"/>
      <c r="B372" s="6"/>
      <c r="C372" s="6"/>
      <c r="D372" s="6"/>
      <c r="E372" s="6"/>
      <c r="F372" s="6"/>
      <c r="G372" s="6"/>
      <c r="H372" s="6"/>
      <c r="I372" s="6"/>
      <c r="J372" s="6"/>
      <c r="K372" s="6"/>
      <c r="L372" s="6"/>
      <c r="M372" s="3"/>
      <c r="N372" s="6"/>
      <c r="O372" s="6"/>
      <c r="P372" s="6"/>
      <c r="Q372" s="6"/>
      <c r="R372" s="3"/>
      <c r="S372" s="6"/>
      <c r="T372" s="6"/>
      <c r="U372" s="6"/>
      <c r="V372" s="3"/>
    </row>
    <row x14ac:dyDescent="0.25" r="373" customHeight="1" ht="15.75">
      <c r="A373" s="6"/>
      <c r="B373" s="6"/>
      <c r="C373" s="6"/>
      <c r="D373" s="6"/>
      <c r="E373" s="6"/>
      <c r="F373" s="6"/>
      <c r="G373" s="6"/>
      <c r="H373" s="6"/>
      <c r="I373" s="6"/>
      <c r="J373" s="6"/>
      <c r="K373" s="6"/>
      <c r="L373" s="6"/>
      <c r="M373" s="3"/>
      <c r="N373" s="6"/>
      <c r="O373" s="6"/>
      <c r="P373" s="6"/>
      <c r="Q373" s="6"/>
      <c r="R373" s="3"/>
      <c r="S373" s="6"/>
      <c r="T373" s="6"/>
      <c r="U373" s="6"/>
      <c r="V373" s="3"/>
    </row>
    <row x14ac:dyDescent="0.25" r="374" customHeight="1" ht="15.75">
      <c r="A374" s="6"/>
      <c r="B374" s="6"/>
      <c r="C374" s="6"/>
      <c r="D374" s="6"/>
      <c r="E374" s="6"/>
      <c r="F374" s="6"/>
      <c r="G374" s="6"/>
      <c r="H374" s="6"/>
      <c r="I374" s="6"/>
      <c r="J374" s="6"/>
      <c r="K374" s="6"/>
      <c r="L374" s="6"/>
      <c r="M374" s="3"/>
      <c r="N374" s="6"/>
      <c r="O374" s="6"/>
      <c r="P374" s="6"/>
      <c r="Q374" s="6"/>
      <c r="R374" s="3"/>
      <c r="S374" s="6"/>
      <c r="T374" s="6"/>
      <c r="U374" s="6"/>
      <c r="V374" s="3"/>
    </row>
    <row x14ac:dyDescent="0.25" r="375" customHeight="1" ht="15.75">
      <c r="A375" s="6"/>
      <c r="B375" s="6"/>
      <c r="C375" s="6"/>
      <c r="D375" s="6"/>
      <c r="E375" s="6"/>
      <c r="F375" s="6"/>
      <c r="G375" s="6"/>
      <c r="H375" s="6"/>
      <c r="I375" s="6"/>
      <c r="J375" s="6"/>
      <c r="K375" s="6"/>
      <c r="L375" s="6"/>
      <c r="M375" s="3"/>
      <c r="N375" s="6"/>
      <c r="O375" s="6"/>
      <c r="P375" s="6"/>
      <c r="Q375" s="6"/>
      <c r="R375" s="3"/>
      <c r="S375" s="6"/>
      <c r="T375" s="6"/>
      <c r="U375" s="6"/>
      <c r="V375" s="3"/>
    </row>
    <row x14ac:dyDescent="0.25" r="376" customHeight="1" ht="15.75">
      <c r="A376" s="6"/>
      <c r="B376" s="6"/>
      <c r="C376" s="6"/>
      <c r="D376" s="6"/>
      <c r="E376" s="6"/>
      <c r="F376" s="6"/>
      <c r="G376" s="6"/>
      <c r="H376" s="6"/>
      <c r="I376" s="6"/>
      <c r="J376" s="6"/>
      <c r="K376" s="6"/>
      <c r="L376" s="6"/>
      <c r="M376" s="3"/>
      <c r="N376" s="6"/>
      <c r="O376" s="6"/>
      <c r="P376" s="6"/>
      <c r="Q376" s="6"/>
      <c r="R376" s="3"/>
      <c r="S376" s="6"/>
      <c r="T376" s="6"/>
      <c r="U376" s="6"/>
      <c r="V376" s="3"/>
    </row>
    <row x14ac:dyDescent="0.25" r="377" customHeight="1" ht="15.75">
      <c r="A377" s="6"/>
      <c r="B377" s="6"/>
      <c r="C377" s="6"/>
      <c r="D377" s="6"/>
      <c r="E377" s="6"/>
      <c r="F377" s="6"/>
      <c r="G377" s="6"/>
      <c r="H377" s="6"/>
      <c r="I377" s="6"/>
      <c r="J377" s="6"/>
      <c r="K377" s="6"/>
      <c r="L377" s="6"/>
      <c r="M377" s="3"/>
      <c r="N377" s="6"/>
      <c r="O377" s="6"/>
      <c r="P377" s="6"/>
      <c r="Q377" s="6"/>
      <c r="R377" s="3"/>
      <c r="S377" s="6"/>
      <c r="T377" s="6"/>
      <c r="U377" s="6"/>
      <c r="V377" s="3"/>
    </row>
    <row x14ac:dyDescent="0.25" r="378" customHeight="1" ht="15.75">
      <c r="A378" s="6"/>
      <c r="B378" s="6"/>
      <c r="C378" s="6"/>
      <c r="D378" s="6"/>
      <c r="E378" s="6"/>
      <c r="F378" s="6"/>
      <c r="G378" s="6"/>
      <c r="H378" s="6"/>
      <c r="I378" s="6"/>
      <c r="J378" s="6"/>
      <c r="K378" s="6"/>
      <c r="L378" s="6"/>
      <c r="M378" s="3"/>
      <c r="N378" s="6"/>
      <c r="O378" s="6"/>
      <c r="P378" s="6"/>
      <c r="Q378" s="6"/>
      <c r="R378" s="3"/>
      <c r="S378" s="6"/>
      <c r="T378" s="6"/>
      <c r="U378" s="6"/>
      <c r="V378" s="3"/>
    </row>
    <row x14ac:dyDescent="0.25" r="379" customHeight="1" ht="15.75">
      <c r="A379" s="6"/>
      <c r="B379" s="6"/>
      <c r="C379" s="6"/>
      <c r="D379" s="6"/>
      <c r="E379" s="6"/>
      <c r="F379" s="6"/>
      <c r="G379" s="6"/>
      <c r="H379" s="6"/>
      <c r="I379" s="6"/>
      <c r="J379" s="6"/>
      <c r="K379" s="6"/>
      <c r="L379" s="6"/>
      <c r="M379" s="3"/>
      <c r="N379" s="6"/>
      <c r="O379" s="6"/>
      <c r="P379" s="6"/>
      <c r="Q379" s="6"/>
      <c r="R379" s="3"/>
      <c r="S379" s="6"/>
      <c r="T379" s="6"/>
      <c r="U379" s="6"/>
      <c r="V379" s="3"/>
    </row>
    <row x14ac:dyDescent="0.25" r="380" customHeight="1" ht="15.75">
      <c r="A380" s="6"/>
      <c r="B380" s="6"/>
      <c r="C380" s="6"/>
      <c r="D380" s="6"/>
      <c r="E380" s="6"/>
      <c r="F380" s="6"/>
      <c r="G380" s="6"/>
      <c r="H380" s="6"/>
      <c r="I380" s="6"/>
      <c r="J380" s="6"/>
      <c r="K380" s="6"/>
      <c r="L380" s="6"/>
      <c r="M380" s="3"/>
      <c r="N380" s="6"/>
      <c r="O380" s="6"/>
      <c r="P380" s="6"/>
      <c r="Q380" s="6"/>
      <c r="R380" s="3"/>
      <c r="S380" s="6"/>
      <c r="T380" s="6"/>
      <c r="U380" s="6"/>
      <c r="V380" s="3"/>
    </row>
    <row x14ac:dyDescent="0.25" r="381" customHeight="1" ht="15.75">
      <c r="A381" s="6"/>
      <c r="B381" s="6"/>
      <c r="C381" s="6"/>
      <c r="D381" s="6"/>
      <c r="E381" s="6"/>
      <c r="F381" s="6"/>
      <c r="G381" s="6"/>
      <c r="H381" s="6"/>
      <c r="I381" s="6"/>
      <c r="J381" s="6"/>
      <c r="K381" s="6"/>
      <c r="L381" s="6"/>
      <c r="M381" s="3"/>
      <c r="N381" s="6"/>
      <c r="O381" s="6"/>
      <c r="P381" s="6"/>
      <c r="Q381" s="6"/>
      <c r="R381" s="3"/>
      <c r="S381" s="6"/>
      <c r="T381" s="6"/>
      <c r="U381" s="6"/>
      <c r="V381" s="3"/>
    </row>
    <row x14ac:dyDescent="0.25" r="382" customHeight="1" ht="15.75">
      <c r="A382" s="6"/>
      <c r="B382" s="6"/>
      <c r="C382" s="6"/>
      <c r="D382" s="6"/>
      <c r="E382" s="6"/>
      <c r="F382" s="6"/>
      <c r="G382" s="6"/>
      <c r="H382" s="6"/>
      <c r="I382" s="6"/>
      <c r="J382" s="6"/>
      <c r="K382" s="6"/>
      <c r="L382" s="6"/>
      <c r="M382" s="3"/>
      <c r="N382" s="6"/>
      <c r="O382" s="6"/>
      <c r="P382" s="6"/>
      <c r="Q382" s="6"/>
      <c r="R382" s="3"/>
      <c r="S382" s="6"/>
      <c r="T382" s="6"/>
      <c r="U382" s="6"/>
      <c r="V382" s="3"/>
    </row>
    <row x14ac:dyDescent="0.25" r="383" customHeight="1" ht="15.75">
      <c r="A383" s="6"/>
      <c r="B383" s="6"/>
      <c r="C383" s="6"/>
      <c r="D383" s="6"/>
      <c r="E383" s="6"/>
      <c r="F383" s="6"/>
      <c r="G383" s="6"/>
      <c r="H383" s="6"/>
      <c r="I383" s="6"/>
      <c r="J383" s="6"/>
      <c r="K383" s="6"/>
      <c r="L383" s="6"/>
      <c r="M383" s="3"/>
      <c r="N383" s="6"/>
      <c r="O383" s="6"/>
      <c r="P383" s="6"/>
      <c r="Q383" s="6"/>
      <c r="R383" s="3"/>
      <c r="S383" s="6"/>
      <c r="T383" s="6"/>
      <c r="U383" s="6"/>
      <c r="V383" s="3"/>
    </row>
    <row x14ac:dyDescent="0.25" r="384" customHeight="1" ht="15.75">
      <c r="A384" s="6"/>
      <c r="B384" s="6"/>
      <c r="C384" s="6"/>
      <c r="D384" s="6"/>
      <c r="E384" s="6"/>
      <c r="F384" s="6"/>
      <c r="G384" s="6"/>
      <c r="H384" s="6"/>
      <c r="I384" s="6"/>
      <c r="J384" s="6"/>
      <c r="K384" s="6"/>
      <c r="L384" s="6"/>
      <c r="M384" s="3"/>
      <c r="N384" s="6"/>
      <c r="O384" s="6"/>
      <c r="P384" s="6"/>
      <c r="Q384" s="6"/>
      <c r="R384" s="3"/>
      <c r="S384" s="6"/>
      <c r="T384" s="6"/>
      <c r="U384" s="6"/>
      <c r="V384" s="3"/>
    </row>
    <row x14ac:dyDescent="0.25" r="385" customHeight="1" ht="15.75">
      <c r="A385" s="6"/>
      <c r="B385" s="6"/>
      <c r="C385" s="6"/>
      <c r="D385" s="6"/>
      <c r="E385" s="6"/>
      <c r="F385" s="6"/>
      <c r="G385" s="6"/>
      <c r="H385" s="6"/>
      <c r="I385" s="6"/>
      <c r="J385" s="6"/>
      <c r="K385" s="6"/>
      <c r="L385" s="6"/>
      <c r="M385" s="3"/>
      <c r="N385" s="6"/>
      <c r="O385" s="6"/>
      <c r="P385" s="6"/>
      <c r="Q385" s="6"/>
      <c r="R385" s="3"/>
      <c r="S385" s="6"/>
      <c r="T385" s="6"/>
      <c r="U385" s="6"/>
      <c r="V385" s="3"/>
    </row>
    <row x14ac:dyDescent="0.25" r="386" customHeight="1" ht="15.75">
      <c r="A386" s="6"/>
      <c r="B386" s="6"/>
      <c r="C386" s="6"/>
      <c r="D386" s="6"/>
      <c r="E386" s="6"/>
      <c r="F386" s="6"/>
      <c r="G386" s="6"/>
      <c r="H386" s="6"/>
      <c r="I386" s="6"/>
      <c r="J386" s="6"/>
      <c r="K386" s="6"/>
      <c r="L386" s="6"/>
      <c r="M386" s="3"/>
      <c r="N386" s="6"/>
      <c r="O386" s="6"/>
      <c r="P386" s="6"/>
      <c r="Q386" s="6"/>
      <c r="R386" s="3"/>
      <c r="S386" s="6"/>
      <c r="T386" s="6"/>
      <c r="U386" s="6"/>
      <c r="V386" s="3"/>
    </row>
    <row x14ac:dyDescent="0.25" r="387" customHeight="1" ht="15.75">
      <c r="A387" s="6"/>
      <c r="B387" s="6"/>
      <c r="C387" s="6"/>
      <c r="D387" s="6"/>
      <c r="E387" s="6"/>
      <c r="F387" s="6"/>
      <c r="G387" s="6"/>
      <c r="H387" s="6"/>
      <c r="I387" s="6"/>
      <c r="J387" s="6"/>
      <c r="K387" s="6"/>
      <c r="L387" s="6"/>
      <c r="M387" s="3"/>
      <c r="N387" s="6"/>
      <c r="O387" s="6"/>
      <c r="P387" s="6"/>
      <c r="Q387" s="6"/>
      <c r="R387" s="3"/>
      <c r="S387" s="6"/>
      <c r="T387" s="6"/>
      <c r="U387" s="6"/>
      <c r="V387" s="3"/>
    </row>
    <row x14ac:dyDescent="0.25" r="388" customHeight="1" ht="15.75">
      <c r="A388" s="6"/>
      <c r="B388" s="6"/>
      <c r="C388" s="6"/>
      <c r="D388" s="6"/>
      <c r="E388" s="6"/>
      <c r="F388" s="6"/>
      <c r="G388" s="6"/>
      <c r="H388" s="6"/>
      <c r="I388" s="6"/>
      <c r="J388" s="6"/>
      <c r="K388" s="6"/>
      <c r="L388" s="6"/>
      <c r="M388" s="3"/>
      <c r="N388" s="6"/>
      <c r="O388" s="6"/>
      <c r="P388" s="6"/>
      <c r="Q388" s="6"/>
      <c r="R388" s="3"/>
      <c r="S388" s="6"/>
      <c r="T388" s="6"/>
      <c r="U388" s="6"/>
      <c r="V388" s="3"/>
    </row>
    <row x14ac:dyDescent="0.25" r="389" customHeight="1" ht="15.75">
      <c r="A389" s="6"/>
      <c r="B389" s="6"/>
      <c r="C389" s="6"/>
      <c r="D389" s="6"/>
      <c r="E389" s="6"/>
      <c r="F389" s="6"/>
      <c r="G389" s="6"/>
      <c r="H389" s="6"/>
      <c r="I389" s="6"/>
      <c r="J389" s="6"/>
      <c r="K389" s="6"/>
      <c r="L389" s="6"/>
      <c r="M389" s="3"/>
      <c r="N389" s="6"/>
      <c r="O389" s="6"/>
      <c r="P389" s="6"/>
      <c r="Q389" s="6"/>
      <c r="R389" s="3"/>
      <c r="S389" s="6"/>
      <c r="T389" s="6"/>
      <c r="U389" s="6"/>
      <c r="V389" s="3"/>
    </row>
    <row x14ac:dyDescent="0.25" r="390" customHeight="1" ht="15.75">
      <c r="A390" s="6"/>
      <c r="B390" s="6"/>
      <c r="C390" s="6"/>
      <c r="D390" s="6"/>
      <c r="E390" s="6"/>
      <c r="F390" s="6"/>
      <c r="G390" s="6"/>
      <c r="H390" s="6"/>
      <c r="I390" s="6"/>
      <c r="J390" s="6"/>
      <c r="K390" s="6"/>
      <c r="L390" s="6"/>
      <c r="M390" s="3"/>
      <c r="N390" s="6"/>
      <c r="O390" s="6"/>
      <c r="P390" s="6"/>
      <c r="Q390" s="6"/>
      <c r="R390" s="3"/>
      <c r="S390" s="6"/>
      <c r="T390" s="6"/>
      <c r="U390" s="6"/>
      <c r="V390" s="3"/>
    </row>
    <row x14ac:dyDescent="0.25" r="391" customHeight="1" ht="15.75">
      <c r="A391" s="6"/>
      <c r="B391" s="6"/>
      <c r="C391" s="6"/>
      <c r="D391" s="6"/>
      <c r="E391" s="6"/>
      <c r="F391" s="6"/>
      <c r="G391" s="6"/>
      <c r="H391" s="6"/>
      <c r="I391" s="6"/>
      <c r="J391" s="6"/>
      <c r="K391" s="6"/>
      <c r="L391" s="6"/>
      <c r="M391" s="3"/>
      <c r="N391" s="6"/>
      <c r="O391" s="6"/>
      <c r="P391" s="6"/>
      <c r="Q391" s="6"/>
      <c r="R391" s="3"/>
      <c r="S391" s="6"/>
      <c r="T391" s="6"/>
      <c r="U391" s="6"/>
      <c r="V391" s="3"/>
    </row>
    <row x14ac:dyDescent="0.25" r="392" customHeight="1" ht="15.75">
      <c r="A392" s="6"/>
      <c r="B392" s="6"/>
      <c r="C392" s="6"/>
      <c r="D392" s="6"/>
      <c r="E392" s="6"/>
      <c r="F392" s="6"/>
      <c r="G392" s="6"/>
      <c r="H392" s="6"/>
      <c r="I392" s="6"/>
      <c r="J392" s="6"/>
      <c r="K392" s="6"/>
      <c r="L392" s="6"/>
      <c r="M392" s="3"/>
      <c r="N392" s="6"/>
      <c r="O392" s="6"/>
      <c r="P392" s="6"/>
      <c r="Q392" s="6"/>
      <c r="R392" s="3"/>
      <c r="S392" s="6"/>
      <c r="T392" s="6"/>
      <c r="U392" s="6"/>
      <c r="V392" s="3"/>
    </row>
    <row x14ac:dyDescent="0.25" r="393" customHeight="1" ht="15.75">
      <c r="A393" s="6"/>
      <c r="B393" s="6"/>
      <c r="C393" s="6"/>
      <c r="D393" s="6"/>
      <c r="E393" s="6"/>
      <c r="F393" s="6"/>
      <c r="G393" s="6"/>
      <c r="H393" s="6"/>
      <c r="I393" s="6"/>
      <c r="J393" s="6"/>
      <c r="K393" s="6"/>
      <c r="L393" s="6"/>
      <c r="M393" s="3"/>
      <c r="N393" s="6"/>
      <c r="O393" s="6"/>
      <c r="P393" s="6"/>
      <c r="Q393" s="6"/>
      <c r="R393" s="3"/>
      <c r="S393" s="6"/>
      <c r="T393" s="6"/>
      <c r="U393" s="6"/>
      <c r="V393" s="3"/>
    </row>
    <row x14ac:dyDescent="0.25" r="394" customHeight="1" ht="15.75">
      <c r="A394" s="6"/>
      <c r="B394" s="6"/>
      <c r="C394" s="6"/>
      <c r="D394" s="6"/>
      <c r="E394" s="6"/>
      <c r="F394" s="6"/>
      <c r="G394" s="6"/>
      <c r="H394" s="6"/>
      <c r="I394" s="6"/>
      <c r="J394" s="6"/>
      <c r="K394" s="6"/>
      <c r="L394" s="6"/>
      <c r="M394" s="3"/>
      <c r="N394" s="6"/>
      <c r="O394" s="6"/>
      <c r="P394" s="6"/>
      <c r="Q394" s="6"/>
      <c r="R394" s="3"/>
      <c r="S394" s="6"/>
      <c r="T394" s="6"/>
      <c r="U394" s="6"/>
      <c r="V394" s="3"/>
    </row>
    <row x14ac:dyDescent="0.25" r="395" customHeight="1" ht="15.75">
      <c r="A395" s="6"/>
      <c r="B395" s="6"/>
      <c r="C395" s="6"/>
      <c r="D395" s="6"/>
      <c r="E395" s="6"/>
      <c r="F395" s="6"/>
      <c r="G395" s="6"/>
      <c r="H395" s="6"/>
      <c r="I395" s="6"/>
      <c r="J395" s="6"/>
      <c r="K395" s="6"/>
      <c r="L395" s="6"/>
      <c r="M395" s="3"/>
      <c r="N395" s="6"/>
      <c r="O395" s="6"/>
      <c r="P395" s="6"/>
      <c r="Q395" s="6"/>
      <c r="R395" s="3"/>
      <c r="S395" s="6"/>
      <c r="T395" s="6"/>
      <c r="U395" s="6"/>
      <c r="V395" s="3"/>
    </row>
    <row x14ac:dyDescent="0.25" r="396" customHeight="1" ht="15.75">
      <c r="A396" s="6"/>
      <c r="B396" s="6"/>
      <c r="C396" s="6"/>
      <c r="D396" s="6"/>
      <c r="E396" s="6"/>
      <c r="F396" s="6"/>
      <c r="G396" s="6"/>
      <c r="H396" s="6"/>
      <c r="I396" s="6"/>
      <c r="J396" s="6"/>
      <c r="K396" s="6"/>
      <c r="L396" s="6"/>
      <c r="M396" s="3"/>
      <c r="N396" s="6"/>
      <c r="O396" s="6"/>
      <c r="P396" s="6"/>
      <c r="Q396" s="6"/>
      <c r="R396" s="3"/>
      <c r="S396" s="6"/>
      <c r="T396" s="6"/>
      <c r="U396" s="6"/>
      <c r="V396" s="3"/>
    </row>
    <row x14ac:dyDescent="0.25" r="397" customHeight="1" ht="15.75">
      <c r="A397" s="6"/>
      <c r="B397" s="6"/>
      <c r="C397" s="6"/>
      <c r="D397" s="6"/>
      <c r="E397" s="6"/>
      <c r="F397" s="6"/>
      <c r="G397" s="6"/>
      <c r="H397" s="6"/>
      <c r="I397" s="6"/>
      <c r="J397" s="6"/>
      <c r="K397" s="6"/>
      <c r="L397" s="6"/>
      <c r="M397" s="3"/>
      <c r="N397" s="6"/>
      <c r="O397" s="6"/>
      <c r="P397" s="6"/>
      <c r="Q397" s="6"/>
      <c r="R397" s="3"/>
      <c r="S397" s="6"/>
      <c r="T397" s="6"/>
      <c r="U397" s="6"/>
      <c r="V397" s="3"/>
    </row>
    <row x14ac:dyDescent="0.25" r="398" customHeight="1" ht="15.75">
      <c r="A398" s="6"/>
      <c r="B398" s="6"/>
      <c r="C398" s="6"/>
      <c r="D398" s="6"/>
      <c r="E398" s="6"/>
      <c r="F398" s="6"/>
      <c r="G398" s="6"/>
      <c r="H398" s="6"/>
      <c r="I398" s="6"/>
      <c r="J398" s="6"/>
      <c r="K398" s="6"/>
      <c r="L398" s="6"/>
      <c r="M398" s="3"/>
      <c r="N398" s="6"/>
      <c r="O398" s="6"/>
      <c r="P398" s="6"/>
      <c r="Q398" s="6"/>
      <c r="R398" s="3"/>
      <c r="S398" s="6"/>
      <c r="T398" s="6"/>
      <c r="U398" s="6"/>
      <c r="V398" s="3"/>
    </row>
    <row x14ac:dyDescent="0.25" r="399" customHeight="1" ht="15.75">
      <c r="A399" s="6"/>
      <c r="B399" s="6"/>
      <c r="C399" s="6"/>
      <c r="D399" s="6"/>
      <c r="E399" s="6"/>
      <c r="F399" s="6"/>
      <c r="G399" s="6"/>
      <c r="H399" s="6"/>
      <c r="I399" s="6"/>
      <c r="J399" s="6"/>
      <c r="K399" s="6"/>
      <c r="L399" s="6"/>
      <c r="M399" s="3"/>
      <c r="N399" s="6"/>
      <c r="O399" s="6"/>
      <c r="P399" s="6"/>
      <c r="Q399" s="6"/>
      <c r="R399" s="3"/>
      <c r="S399" s="6"/>
      <c r="T399" s="6"/>
      <c r="U399" s="6"/>
      <c r="V399" s="3"/>
    </row>
    <row x14ac:dyDescent="0.25" r="400" customHeight="1" ht="15.75">
      <c r="A400" s="6"/>
      <c r="B400" s="6"/>
      <c r="C400" s="6"/>
      <c r="D400" s="6"/>
      <c r="E400" s="6"/>
      <c r="F400" s="6"/>
      <c r="G400" s="6"/>
      <c r="H400" s="6"/>
      <c r="I400" s="6"/>
      <c r="J400" s="6"/>
      <c r="K400" s="6"/>
      <c r="L400" s="6"/>
      <c r="M400" s="3"/>
      <c r="N400" s="6"/>
      <c r="O400" s="6"/>
      <c r="P400" s="6"/>
      <c r="Q400" s="6"/>
      <c r="R400" s="3"/>
      <c r="S400" s="6"/>
      <c r="T400" s="6"/>
      <c r="U400" s="6"/>
      <c r="V400" s="3"/>
    </row>
    <row x14ac:dyDescent="0.25" r="401" customHeight="1" ht="15.75">
      <c r="A401" s="6"/>
      <c r="B401" s="6"/>
      <c r="C401" s="6"/>
      <c r="D401" s="6"/>
      <c r="E401" s="6"/>
      <c r="F401" s="6"/>
      <c r="G401" s="6"/>
      <c r="H401" s="6"/>
      <c r="I401" s="6"/>
      <c r="J401" s="6"/>
      <c r="K401" s="6"/>
      <c r="L401" s="6"/>
      <c r="M401" s="3"/>
      <c r="N401" s="6"/>
      <c r="O401" s="6"/>
      <c r="P401" s="6"/>
      <c r="Q401" s="6"/>
      <c r="R401" s="3"/>
      <c r="S401" s="6"/>
      <c r="T401" s="6"/>
      <c r="U401" s="6"/>
      <c r="V401" s="3"/>
    </row>
    <row x14ac:dyDescent="0.25" r="402" customHeight="1" ht="15.75">
      <c r="A402" s="6"/>
      <c r="B402" s="6"/>
      <c r="C402" s="6"/>
      <c r="D402" s="6"/>
      <c r="E402" s="6"/>
      <c r="F402" s="6"/>
      <c r="G402" s="6"/>
      <c r="H402" s="6"/>
      <c r="I402" s="6"/>
      <c r="J402" s="6"/>
      <c r="K402" s="6"/>
      <c r="L402" s="6"/>
      <c r="M402" s="3"/>
      <c r="N402" s="6"/>
      <c r="O402" s="6"/>
      <c r="P402" s="6"/>
      <c r="Q402" s="6"/>
      <c r="R402" s="3"/>
      <c r="S402" s="6"/>
      <c r="T402" s="6"/>
      <c r="U402" s="6"/>
      <c r="V402" s="3"/>
    </row>
    <row x14ac:dyDescent="0.25" r="403" customHeight="1" ht="15.75">
      <c r="A403" s="6"/>
      <c r="B403" s="6"/>
      <c r="C403" s="6"/>
      <c r="D403" s="6"/>
      <c r="E403" s="6"/>
      <c r="F403" s="6"/>
      <c r="G403" s="6"/>
      <c r="H403" s="6"/>
      <c r="I403" s="6"/>
      <c r="J403" s="6"/>
      <c r="K403" s="6"/>
      <c r="L403" s="6"/>
      <c r="M403" s="3"/>
      <c r="N403" s="6"/>
      <c r="O403" s="6"/>
      <c r="P403" s="6"/>
      <c r="Q403" s="6"/>
      <c r="R403" s="3"/>
      <c r="S403" s="6"/>
      <c r="T403" s="6"/>
      <c r="U403" s="6"/>
      <c r="V403" s="3"/>
    </row>
    <row x14ac:dyDescent="0.25" r="404" customHeight="1" ht="15.75">
      <c r="A404" s="6"/>
      <c r="B404" s="6"/>
      <c r="C404" s="6"/>
      <c r="D404" s="6"/>
      <c r="E404" s="6"/>
      <c r="F404" s="6"/>
      <c r="G404" s="6"/>
      <c r="H404" s="6"/>
      <c r="I404" s="6"/>
      <c r="J404" s="6"/>
      <c r="K404" s="6"/>
      <c r="L404" s="6"/>
      <c r="M404" s="3"/>
      <c r="N404" s="6"/>
      <c r="O404" s="6"/>
      <c r="P404" s="6"/>
      <c r="Q404" s="6"/>
      <c r="R404" s="3"/>
      <c r="S404" s="6"/>
      <c r="T404" s="6"/>
      <c r="U404" s="6"/>
      <c r="V404" s="3"/>
    </row>
    <row x14ac:dyDescent="0.25" r="405" customHeight="1" ht="15.75">
      <c r="A405" s="6"/>
      <c r="B405" s="6"/>
      <c r="C405" s="6"/>
      <c r="D405" s="6"/>
      <c r="E405" s="6"/>
      <c r="F405" s="6"/>
      <c r="G405" s="6"/>
      <c r="H405" s="6"/>
      <c r="I405" s="6"/>
      <c r="J405" s="6"/>
      <c r="K405" s="6"/>
      <c r="L405" s="6"/>
      <c r="M405" s="3"/>
      <c r="N405" s="6"/>
      <c r="O405" s="6"/>
      <c r="P405" s="6"/>
      <c r="Q405" s="6"/>
      <c r="R405" s="3"/>
      <c r="S405" s="6"/>
      <c r="T405" s="6"/>
      <c r="U405" s="6"/>
      <c r="V405" s="3"/>
    </row>
    <row x14ac:dyDescent="0.25" r="406" customHeight="1" ht="15.75">
      <c r="A406" s="6"/>
      <c r="B406" s="6"/>
      <c r="C406" s="6"/>
      <c r="D406" s="6"/>
      <c r="E406" s="6"/>
      <c r="F406" s="6"/>
      <c r="G406" s="6"/>
      <c r="H406" s="6"/>
      <c r="I406" s="6"/>
      <c r="J406" s="6"/>
      <c r="K406" s="6"/>
      <c r="L406" s="6"/>
      <c r="M406" s="3"/>
      <c r="N406" s="6"/>
      <c r="O406" s="6"/>
      <c r="P406" s="6"/>
      <c r="Q406" s="6"/>
      <c r="R406" s="3"/>
      <c r="S406" s="6"/>
      <c r="T406" s="6"/>
      <c r="U406" s="6"/>
      <c r="V406" s="3"/>
    </row>
    <row x14ac:dyDescent="0.25" r="407" customHeight="1" ht="15.75">
      <c r="A407" s="6"/>
      <c r="B407" s="6"/>
      <c r="C407" s="6"/>
      <c r="D407" s="6"/>
      <c r="E407" s="6"/>
      <c r="F407" s="6"/>
      <c r="G407" s="6"/>
      <c r="H407" s="6"/>
      <c r="I407" s="6"/>
      <c r="J407" s="6"/>
      <c r="K407" s="6"/>
      <c r="L407" s="6"/>
      <c r="M407" s="3"/>
      <c r="N407" s="6"/>
      <c r="O407" s="6"/>
      <c r="P407" s="6"/>
      <c r="Q407" s="6"/>
      <c r="R407" s="3"/>
      <c r="S407" s="6"/>
      <c r="T407" s="6"/>
      <c r="U407" s="6"/>
      <c r="V407" s="3"/>
    </row>
    <row x14ac:dyDescent="0.25" r="408" customHeight="1" ht="15.75">
      <c r="A408" s="6"/>
      <c r="B408" s="6"/>
      <c r="C408" s="6"/>
      <c r="D408" s="6"/>
      <c r="E408" s="6"/>
      <c r="F408" s="6"/>
      <c r="G408" s="6"/>
      <c r="H408" s="6"/>
      <c r="I408" s="6"/>
      <c r="J408" s="6"/>
      <c r="K408" s="6"/>
      <c r="L408" s="6"/>
      <c r="M408" s="3"/>
      <c r="N408" s="6"/>
      <c r="O408" s="6"/>
      <c r="P408" s="6"/>
      <c r="Q408" s="6"/>
      <c r="R408" s="3"/>
      <c r="S408" s="6"/>
      <c r="T408" s="6"/>
      <c r="U408" s="6"/>
      <c r="V408" s="3"/>
    </row>
    <row x14ac:dyDescent="0.25" r="409" customHeight="1" ht="15.75">
      <c r="A409" s="6"/>
      <c r="B409" s="6"/>
      <c r="C409" s="6"/>
      <c r="D409" s="6"/>
      <c r="E409" s="6"/>
      <c r="F409" s="6"/>
      <c r="G409" s="6"/>
      <c r="H409" s="6"/>
      <c r="I409" s="6"/>
      <c r="J409" s="6"/>
      <c r="K409" s="6"/>
      <c r="L409" s="6"/>
      <c r="M409" s="3"/>
      <c r="N409" s="6"/>
      <c r="O409" s="6"/>
      <c r="P409" s="6"/>
      <c r="Q409" s="6"/>
      <c r="R409" s="3"/>
      <c r="S409" s="6"/>
      <c r="T409" s="6"/>
      <c r="U409" s="6"/>
      <c r="V409" s="3"/>
    </row>
    <row x14ac:dyDescent="0.25" r="410" customHeight="1" ht="15.75">
      <c r="A410" s="6"/>
      <c r="B410" s="6"/>
      <c r="C410" s="6"/>
      <c r="D410" s="6"/>
      <c r="E410" s="6"/>
      <c r="F410" s="6"/>
      <c r="G410" s="6"/>
      <c r="H410" s="6"/>
      <c r="I410" s="6"/>
      <c r="J410" s="6"/>
      <c r="K410" s="6"/>
      <c r="L410" s="6"/>
      <c r="M410" s="3"/>
      <c r="N410" s="6"/>
      <c r="O410" s="6"/>
      <c r="P410" s="6"/>
      <c r="Q410" s="6"/>
      <c r="R410" s="3"/>
      <c r="S410" s="6"/>
      <c r="T410" s="6"/>
      <c r="U410" s="6"/>
      <c r="V410" s="3"/>
    </row>
    <row x14ac:dyDescent="0.25" r="411" customHeight="1" ht="15.75">
      <c r="A411" s="6"/>
      <c r="B411" s="6"/>
      <c r="C411" s="6"/>
      <c r="D411" s="6"/>
      <c r="E411" s="6"/>
      <c r="F411" s="6"/>
      <c r="G411" s="6"/>
      <c r="H411" s="6"/>
      <c r="I411" s="6"/>
      <c r="J411" s="6"/>
      <c r="K411" s="6"/>
      <c r="L411" s="6"/>
      <c r="M411" s="3"/>
      <c r="N411" s="6"/>
      <c r="O411" s="6"/>
      <c r="P411" s="6"/>
      <c r="Q411" s="6"/>
      <c r="R411" s="3"/>
      <c r="S411" s="6"/>
      <c r="T411" s="6"/>
      <c r="U411" s="6"/>
      <c r="V411" s="3"/>
    </row>
    <row x14ac:dyDescent="0.25" r="412" customHeight="1" ht="15.75">
      <c r="A412" s="6"/>
      <c r="B412" s="6"/>
      <c r="C412" s="6"/>
      <c r="D412" s="6"/>
      <c r="E412" s="6"/>
      <c r="F412" s="6"/>
      <c r="G412" s="6"/>
      <c r="H412" s="6"/>
      <c r="I412" s="6"/>
      <c r="J412" s="6"/>
      <c r="K412" s="6"/>
      <c r="L412" s="6"/>
      <c r="M412" s="3"/>
      <c r="N412" s="6"/>
      <c r="O412" s="6"/>
      <c r="P412" s="6"/>
      <c r="Q412" s="6"/>
      <c r="R412" s="3"/>
      <c r="S412" s="6"/>
      <c r="T412" s="6"/>
      <c r="U412" s="6"/>
      <c r="V412" s="3"/>
    </row>
    <row x14ac:dyDescent="0.25" r="413" customHeight="1" ht="15.75">
      <c r="A413" s="6"/>
      <c r="B413" s="6"/>
      <c r="C413" s="6"/>
      <c r="D413" s="6"/>
      <c r="E413" s="6"/>
      <c r="F413" s="6"/>
      <c r="G413" s="6"/>
      <c r="H413" s="6"/>
      <c r="I413" s="6"/>
      <c r="J413" s="6"/>
      <c r="K413" s="6"/>
      <c r="L413" s="6"/>
      <c r="M413" s="3"/>
      <c r="N413" s="6"/>
      <c r="O413" s="6"/>
      <c r="P413" s="6"/>
      <c r="Q413" s="6"/>
      <c r="R413" s="3"/>
      <c r="S413" s="6"/>
      <c r="T413" s="6"/>
      <c r="U413" s="6"/>
      <c r="V413" s="3"/>
    </row>
    <row x14ac:dyDescent="0.25" r="414" customHeight="1" ht="15.75">
      <c r="A414" s="6"/>
      <c r="B414" s="6"/>
      <c r="C414" s="6"/>
      <c r="D414" s="6"/>
      <c r="E414" s="6"/>
      <c r="F414" s="6"/>
      <c r="G414" s="6"/>
      <c r="H414" s="6"/>
      <c r="I414" s="6"/>
      <c r="J414" s="6"/>
      <c r="K414" s="6"/>
      <c r="L414" s="6"/>
      <c r="M414" s="3"/>
      <c r="N414" s="6"/>
      <c r="O414" s="6"/>
      <c r="P414" s="6"/>
      <c r="Q414" s="6"/>
      <c r="R414" s="3"/>
      <c r="S414" s="6"/>
      <c r="T414" s="6"/>
      <c r="U414" s="6"/>
      <c r="V414" s="3"/>
    </row>
    <row x14ac:dyDescent="0.25" r="415" customHeight="1" ht="15.75">
      <c r="A415" s="6"/>
      <c r="B415" s="6"/>
      <c r="C415" s="6"/>
      <c r="D415" s="6"/>
      <c r="E415" s="6"/>
      <c r="F415" s="6"/>
      <c r="G415" s="6"/>
      <c r="H415" s="6"/>
      <c r="I415" s="6"/>
      <c r="J415" s="6"/>
      <c r="K415" s="6"/>
      <c r="L415" s="6"/>
      <c r="M415" s="3"/>
      <c r="N415" s="6"/>
      <c r="O415" s="6"/>
      <c r="P415" s="6"/>
      <c r="Q415" s="6"/>
      <c r="R415" s="3"/>
      <c r="S415" s="6"/>
      <c r="T415" s="6"/>
      <c r="U415" s="6"/>
      <c r="V415" s="3"/>
    </row>
    <row x14ac:dyDescent="0.25" r="416" customHeight="1" ht="15.75">
      <c r="A416" s="6"/>
      <c r="B416" s="6"/>
      <c r="C416" s="6"/>
      <c r="D416" s="6"/>
      <c r="E416" s="6"/>
      <c r="F416" s="6"/>
      <c r="G416" s="6"/>
      <c r="H416" s="6"/>
      <c r="I416" s="6"/>
      <c r="J416" s="6"/>
      <c r="K416" s="6"/>
      <c r="L416" s="6"/>
      <c r="M416" s="3"/>
      <c r="N416" s="6"/>
      <c r="O416" s="6"/>
      <c r="P416" s="6"/>
      <c r="Q416" s="6"/>
      <c r="R416" s="3"/>
      <c r="S416" s="6"/>
      <c r="T416" s="6"/>
      <c r="U416" s="6"/>
      <c r="V416" s="3"/>
    </row>
    <row x14ac:dyDescent="0.25" r="417" customHeight="1" ht="15.75">
      <c r="A417" s="6"/>
      <c r="B417" s="6"/>
      <c r="C417" s="6"/>
      <c r="D417" s="6"/>
      <c r="E417" s="6"/>
      <c r="F417" s="6"/>
      <c r="G417" s="6"/>
      <c r="H417" s="6"/>
      <c r="I417" s="6"/>
      <c r="J417" s="6"/>
      <c r="K417" s="6"/>
      <c r="L417" s="6"/>
      <c r="M417" s="3"/>
      <c r="N417" s="6"/>
      <c r="O417" s="6"/>
      <c r="P417" s="6"/>
      <c r="Q417" s="6"/>
      <c r="R417" s="3"/>
      <c r="S417" s="6"/>
      <c r="T417" s="6"/>
      <c r="U417" s="6"/>
      <c r="V417" s="3"/>
    </row>
    <row x14ac:dyDescent="0.25" r="418" customHeight="1" ht="15.75">
      <c r="A418" s="6"/>
      <c r="B418" s="6"/>
      <c r="C418" s="6"/>
      <c r="D418" s="6"/>
      <c r="E418" s="6"/>
      <c r="F418" s="6"/>
      <c r="G418" s="6"/>
      <c r="H418" s="6"/>
      <c r="I418" s="6"/>
      <c r="J418" s="6"/>
      <c r="K418" s="6"/>
      <c r="L418" s="6"/>
      <c r="M418" s="3"/>
      <c r="N418" s="6"/>
      <c r="O418" s="6"/>
      <c r="P418" s="6"/>
      <c r="Q418" s="6"/>
      <c r="R418" s="3"/>
      <c r="S418" s="6"/>
      <c r="T418" s="6"/>
      <c r="U418" s="6"/>
      <c r="V418" s="3"/>
    </row>
    <row x14ac:dyDescent="0.25" r="419" customHeight="1" ht="15.75">
      <c r="A419" s="6"/>
      <c r="B419" s="6"/>
      <c r="C419" s="6"/>
      <c r="D419" s="6"/>
      <c r="E419" s="6"/>
      <c r="F419" s="6"/>
      <c r="G419" s="6"/>
      <c r="H419" s="6"/>
      <c r="I419" s="6"/>
      <c r="J419" s="6"/>
      <c r="K419" s="6"/>
      <c r="L419" s="6"/>
      <c r="M419" s="3"/>
      <c r="N419" s="6"/>
      <c r="O419" s="6"/>
      <c r="P419" s="6"/>
      <c r="Q419" s="6"/>
      <c r="R419" s="3"/>
      <c r="S419" s="6"/>
      <c r="T419" s="6"/>
      <c r="U419" s="6"/>
      <c r="V419" s="3"/>
    </row>
    <row x14ac:dyDescent="0.25" r="420" customHeight="1" ht="15.75">
      <c r="A420" s="6"/>
      <c r="B420" s="6"/>
      <c r="C420" s="6"/>
      <c r="D420" s="6"/>
      <c r="E420" s="6"/>
      <c r="F420" s="6"/>
      <c r="G420" s="6"/>
      <c r="H420" s="6"/>
      <c r="I420" s="6"/>
      <c r="J420" s="6"/>
      <c r="K420" s="6"/>
      <c r="L420" s="6"/>
      <c r="M420" s="3"/>
      <c r="N420" s="6"/>
      <c r="O420" s="6"/>
      <c r="P420" s="6"/>
      <c r="Q420" s="6"/>
      <c r="R420" s="3"/>
      <c r="S420" s="6"/>
      <c r="T420" s="6"/>
      <c r="U420" s="6"/>
      <c r="V420" s="3"/>
    </row>
    <row x14ac:dyDescent="0.25" r="421" customHeight="1" ht="15.75">
      <c r="A421" s="6"/>
      <c r="B421" s="6"/>
      <c r="C421" s="6"/>
      <c r="D421" s="6"/>
      <c r="E421" s="6"/>
      <c r="F421" s="6"/>
      <c r="G421" s="6"/>
      <c r="H421" s="6"/>
      <c r="I421" s="6"/>
      <c r="J421" s="6"/>
      <c r="K421" s="6"/>
      <c r="L421" s="6"/>
      <c r="M421" s="3"/>
      <c r="N421" s="6"/>
      <c r="O421" s="6"/>
      <c r="P421" s="6"/>
      <c r="Q421" s="6"/>
      <c r="R421" s="3"/>
      <c r="S421" s="6"/>
      <c r="T421" s="6"/>
      <c r="U421" s="6"/>
      <c r="V421" s="3"/>
    </row>
    <row x14ac:dyDescent="0.25" r="422" customHeight="1" ht="15.75">
      <c r="A422" s="6"/>
      <c r="B422" s="6"/>
      <c r="C422" s="6"/>
      <c r="D422" s="6"/>
      <c r="E422" s="6"/>
      <c r="F422" s="6"/>
      <c r="G422" s="6"/>
      <c r="H422" s="6"/>
      <c r="I422" s="6"/>
      <c r="J422" s="6"/>
      <c r="K422" s="6"/>
      <c r="L422" s="6"/>
      <c r="M422" s="3"/>
      <c r="N422" s="6"/>
      <c r="O422" s="6"/>
      <c r="P422" s="6"/>
      <c r="Q422" s="6"/>
      <c r="R422" s="3"/>
      <c r="S422" s="6"/>
      <c r="T422" s="6"/>
      <c r="U422" s="6"/>
      <c r="V422" s="3"/>
    </row>
    <row x14ac:dyDescent="0.25" r="423" customHeight="1" ht="15.75">
      <c r="A423" s="6"/>
      <c r="B423" s="6"/>
      <c r="C423" s="6"/>
      <c r="D423" s="6"/>
      <c r="E423" s="6"/>
      <c r="F423" s="6"/>
      <c r="G423" s="6"/>
      <c r="H423" s="6"/>
      <c r="I423" s="6"/>
      <c r="J423" s="6"/>
      <c r="K423" s="6"/>
      <c r="L423" s="6"/>
      <c r="M423" s="3"/>
      <c r="N423" s="6"/>
      <c r="O423" s="6"/>
      <c r="P423" s="6"/>
      <c r="Q423" s="6"/>
      <c r="R423" s="3"/>
      <c r="S423" s="6"/>
      <c r="T423" s="6"/>
      <c r="U423" s="6"/>
      <c r="V423" s="3"/>
    </row>
    <row x14ac:dyDescent="0.25" r="424" customHeight="1" ht="15.75">
      <c r="A424" s="6"/>
      <c r="B424" s="6"/>
      <c r="C424" s="6"/>
      <c r="D424" s="6"/>
      <c r="E424" s="6"/>
      <c r="F424" s="6"/>
      <c r="G424" s="6"/>
      <c r="H424" s="6"/>
      <c r="I424" s="6"/>
      <c r="J424" s="6"/>
      <c r="K424" s="6"/>
      <c r="L424" s="6"/>
      <c r="M424" s="3"/>
      <c r="N424" s="6"/>
      <c r="O424" s="6"/>
      <c r="P424" s="6"/>
      <c r="Q424" s="6"/>
      <c r="R424" s="3"/>
      <c r="S424" s="6"/>
      <c r="T424" s="6"/>
      <c r="U424" s="6"/>
      <c r="V424" s="3"/>
    </row>
    <row x14ac:dyDescent="0.25" r="425" customHeight="1" ht="15.75">
      <c r="A425" s="6"/>
      <c r="B425" s="6"/>
      <c r="C425" s="6"/>
      <c r="D425" s="6"/>
      <c r="E425" s="6"/>
      <c r="F425" s="6"/>
      <c r="G425" s="6"/>
      <c r="H425" s="6"/>
      <c r="I425" s="6"/>
      <c r="J425" s="6"/>
      <c r="K425" s="6"/>
      <c r="L425" s="6"/>
      <c r="M425" s="3"/>
      <c r="N425" s="6"/>
      <c r="O425" s="6"/>
      <c r="P425" s="6"/>
      <c r="Q425" s="6"/>
      <c r="R425" s="3"/>
      <c r="S425" s="6"/>
      <c r="T425" s="6"/>
      <c r="U425" s="6"/>
      <c r="V425" s="3"/>
    </row>
    <row x14ac:dyDescent="0.25" r="426" customHeight="1" ht="15.75">
      <c r="A426" s="6"/>
      <c r="B426" s="6"/>
      <c r="C426" s="6"/>
      <c r="D426" s="6"/>
      <c r="E426" s="6"/>
      <c r="F426" s="6"/>
      <c r="G426" s="6"/>
      <c r="H426" s="6"/>
      <c r="I426" s="6"/>
      <c r="J426" s="6"/>
      <c r="K426" s="6"/>
      <c r="L426" s="6"/>
      <c r="M426" s="3"/>
      <c r="N426" s="6"/>
      <c r="O426" s="6"/>
      <c r="P426" s="6"/>
      <c r="Q426" s="6"/>
      <c r="R426" s="3"/>
      <c r="S426" s="6"/>
      <c r="T426" s="6"/>
      <c r="U426" s="6"/>
      <c r="V426" s="3"/>
    </row>
    <row x14ac:dyDescent="0.25" r="427" customHeight="1" ht="15.75">
      <c r="A427" s="6"/>
      <c r="B427" s="6"/>
      <c r="C427" s="6"/>
      <c r="D427" s="6"/>
      <c r="E427" s="6"/>
      <c r="F427" s="6"/>
      <c r="G427" s="6"/>
      <c r="H427" s="6"/>
      <c r="I427" s="6"/>
      <c r="J427" s="6"/>
      <c r="K427" s="6"/>
      <c r="L427" s="6"/>
      <c r="M427" s="3"/>
      <c r="N427" s="6"/>
      <c r="O427" s="6"/>
      <c r="P427" s="6"/>
      <c r="Q427" s="6"/>
      <c r="R427" s="3"/>
      <c r="S427" s="6"/>
      <c r="T427" s="6"/>
      <c r="U427" s="6"/>
      <c r="V427" s="3"/>
    </row>
    <row x14ac:dyDescent="0.25" r="428" customHeight="1" ht="15.75">
      <c r="A428" s="6"/>
      <c r="B428" s="6"/>
      <c r="C428" s="6"/>
      <c r="D428" s="6"/>
      <c r="E428" s="6"/>
      <c r="F428" s="6"/>
      <c r="G428" s="6"/>
      <c r="H428" s="6"/>
      <c r="I428" s="6"/>
      <c r="J428" s="6"/>
      <c r="K428" s="6"/>
      <c r="L428" s="6"/>
      <c r="M428" s="3"/>
      <c r="N428" s="6"/>
      <c r="O428" s="6"/>
      <c r="P428" s="6"/>
      <c r="Q428" s="6"/>
      <c r="R428" s="3"/>
      <c r="S428" s="6"/>
      <c r="T428" s="6"/>
      <c r="U428" s="6"/>
      <c r="V428" s="3"/>
    </row>
    <row x14ac:dyDescent="0.25" r="429" customHeight="1" ht="15.75">
      <c r="A429" s="6"/>
      <c r="B429" s="6"/>
      <c r="C429" s="6"/>
      <c r="D429" s="6"/>
      <c r="E429" s="6"/>
      <c r="F429" s="6"/>
      <c r="G429" s="6"/>
      <c r="H429" s="6"/>
      <c r="I429" s="6"/>
      <c r="J429" s="6"/>
      <c r="K429" s="6"/>
      <c r="L429" s="6"/>
      <c r="M429" s="3"/>
      <c r="N429" s="6"/>
      <c r="O429" s="6"/>
      <c r="P429" s="6"/>
      <c r="Q429" s="6"/>
      <c r="R429" s="3"/>
      <c r="S429" s="6"/>
      <c r="T429" s="6"/>
      <c r="U429" s="6"/>
      <c r="V429" s="3"/>
    </row>
    <row x14ac:dyDescent="0.25" r="430" customHeight="1" ht="15.75">
      <c r="A430" s="6"/>
      <c r="B430" s="6"/>
      <c r="C430" s="6"/>
      <c r="D430" s="6"/>
      <c r="E430" s="6"/>
      <c r="F430" s="6"/>
      <c r="G430" s="6"/>
      <c r="H430" s="6"/>
      <c r="I430" s="6"/>
      <c r="J430" s="6"/>
      <c r="K430" s="6"/>
      <c r="L430" s="6"/>
      <c r="M430" s="3"/>
      <c r="N430" s="6"/>
      <c r="O430" s="6"/>
      <c r="P430" s="6"/>
      <c r="Q430" s="6"/>
      <c r="R430" s="3"/>
      <c r="S430" s="6"/>
      <c r="T430" s="6"/>
      <c r="U430" s="6"/>
      <c r="V430" s="3"/>
    </row>
    <row x14ac:dyDescent="0.25" r="431" customHeight="1" ht="15.75">
      <c r="A431" s="6"/>
      <c r="B431" s="6"/>
      <c r="C431" s="6"/>
      <c r="D431" s="6"/>
      <c r="E431" s="6"/>
      <c r="F431" s="6"/>
      <c r="G431" s="6"/>
      <c r="H431" s="6"/>
      <c r="I431" s="6"/>
      <c r="J431" s="6"/>
      <c r="K431" s="6"/>
      <c r="L431" s="6"/>
      <c r="M431" s="3"/>
      <c r="N431" s="6"/>
      <c r="O431" s="6"/>
      <c r="P431" s="6"/>
      <c r="Q431" s="6"/>
      <c r="R431" s="3"/>
      <c r="S431" s="6"/>
      <c r="T431" s="6"/>
      <c r="U431" s="6"/>
      <c r="V431" s="3"/>
    </row>
    <row x14ac:dyDescent="0.25" r="432" customHeight="1" ht="15.75">
      <c r="A432" s="6"/>
      <c r="B432" s="6"/>
      <c r="C432" s="6"/>
      <c r="D432" s="6"/>
      <c r="E432" s="6"/>
      <c r="F432" s="6"/>
      <c r="G432" s="6"/>
      <c r="H432" s="6"/>
      <c r="I432" s="6"/>
      <c r="J432" s="6"/>
      <c r="K432" s="6"/>
      <c r="L432" s="6"/>
      <c r="M432" s="3"/>
      <c r="N432" s="6"/>
      <c r="O432" s="6"/>
      <c r="P432" s="6"/>
      <c r="Q432" s="6"/>
      <c r="R432" s="3"/>
      <c r="S432" s="6"/>
      <c r="T432" s="6"/>
      <c r="U432" s="6"/>
      <c r="V432" s="3"/>
    </row>
    <row x14ac:dyDescent="0.25" r="433" customHeight="1" ht="15.75">
      <c r="A433" s="6"/>
      <c r="B433" s="6"/>
      <c r="C433" s="6"/>
      <c r="D433" s="6"/>
      <c r="E433" s="6"/>
      <c r="F433" s="6"/>
      <c r="G433" s="6"/>
      <c r="H433" s="6"/>
      <c r="I433" s="6"/>
      <c r="J433" s="6"/>
      <c r="K433" s="6"/>
      <c r="L433" s="6"/>
      <c r="M433" s="3"/>
      <c r="N433" s="6"/>
      <c r="O433" s="6"/>
      <c r="P433" s="6"/>
      <c r="Q433" s="6"/>
      <c r="R433" s="3"/>
      <c r="S433" s="6"/>
      <c r="T433" s="6"/>
      <c r="U433" s="6"/>
      <c r="V433" s="3"/>
    </row>
    <row x14ac:dyDescent="0.25" r="434" customHeight="1" ht="15.75">
      <c r="A434" s="6"/>
      <c r="B434" s="6"/>
      <c r="C434" s="6"/>
      <c r="D434" s="6"/>
      <c r="E434" s="6"/>
      <c r="F434" s="6"/>
      <c r="G434" s="6"/>
      <c r="H434" s="6"/>
      <c r="I434" s="6"/>
      <c r="J434" s="6"/>
      <c r="K434" s="6"/>
      <c r="L434" s="6"/>
      <c r="M434" s="3"/>
      <c r="N434" s="6"/>
      <c r="O434" s="6"/>
      <c r="P434" s="6"/>
      <c r="Q434" s="6"/>
      <c r="R434" s="3"/>
      <c r="S434" s="6"/>
      <c r="T434" s="6"/>
      <c r="U434" s="6"/>
      <c r="V434" s="3"/>
    </row>
    <row x14ac:dyDescent="0.25" r="435" customHeight="1" ht="15.75">
      <c r="A435" s="6"/>
      <c r="B435" s="6"/>
      <c r="C435" s="6"/>
      <c r="D435" s="6"/>
      <c r="E435" s="6"/>
      <c r="F435" s="6"/>
      <c r="G435" s="6"/>
      <c r="H435" s="6"/>
      <c r="I435" s="6"/>
      <c r="J435" s="6"/>
      <c r="K435" s="6"/>
      <c r="L435" s="6"/>
      <c r="M435" s="3"/>
      <c r="N435" s="6"/>
      <c r="O435" s="6"/>
      <c r="P435" s="6"/>
      <c r="Q435" s="6"/>
      <c r="R435" s="3"/>
      <c r="S435" s="6"/>
      <c r="T435" s="6"/>
      <c r="U435" s="6"/>
      <c r="V435" s="3"/>
    </row>
    <row x14ac:dyDescent="0.25" r="436" customHeight="1" ht="15.75">
      <c r="A436" s="6"/>
      <c r="B436" s="6"/>
      <c r="C436" s="6"/>
      <c r="D436" s="6"/>
      <c r="E436" s="6"/>
      <c r="F436" s="6"/>
      <c r="G436" s="6"/>
      <c r="H436" s="6"/>
      <c r="I436" s="6"/>
      <c r="J436" s="6"/>
      <c r="K436" s="6"/>
      <c r="L436" s="6"/>
      <c r="M436" s="3"/>
      <c r="N436" s="6"/>
      <c r="O436" s="6"/>
      <c r="P436" s="6"/>
      <c r="Q436" s="6"/>
      <c r="R436" s="3"/>
      <c r="S436" s="6"/>
      <c r="T436" s="6"/>
      <c r="U436" s="6"/>
      <c r="V436" s="3"/>
    </row>
    <row x14ac:dyDescent="0.25" r="437" customHeight="1" ht="15.75">
      <c r="A437" s="6"/>
      <c r="B437" s="6"/>
      <c r="C437" s="6"/>
      <c r="D437" s="6"/>
      <c r="E437" s="6"/>
      <c r="F437" s="6"/>
      <c r="G437" s="6"/>
      <c r="H437" s="6"/>
      <c r="I437" s="6"/>
      <c r="J437" s="6"/>
      <c r="K437" s="6"/>
      <c r="L437" s="6"/>
      <c r="M437" s="3"/>
      <c r="N437" s="6"/>
      <c r="O437" s="6"/>
      <c r="P437" s="6"/>
      <c r="Q437" s="6"/>
      <c r="R437" s="3"/>
      <c r="S437" s="6"/>
      <c r="T437" s="6"/>
      <c r="U437" s="6"/>
      <c r="V437" s="3"/>
    </row>
    <row x14ac:dyDescent="0.25" r="438" customHeight="1" ht="15.75">
      <c r="A438" s="6"/>
      <c r="B438" s="6"/>
      <c r="C438" s="6"/>
      <c r="D438" s="6"/>
      <c r="E438" s="6"/>
      <c r="F438" s="6"/>
      <c r="G438" s="6"/>
      <c r="H438" s="6"/>
      <c r="I438" s="6"/>
      <c r="J438" s="6"/>
      <c r="K438" s="6"/>
      <c r="L438" s="6"/>
      <c r="M438" s="3"/>
      <c r="N438" s="6"/>
      <c r="O438" s="6"/>
      <c r="P438" s="6"/>
      <c r="Q438" s="6"/>
      <c r="R438" s="3"/>
      <c r="S438" s="6"/>
      <c r="T438" s="6"/>
      <c r="U438" s="6"/>
      <c r="V438" s="3"/>
    </row>
    <row x14ac:dyDescent="0.25" r="439" customHeight="1" ht="15.75">
      <c r="A439" s="6"/>
      <c r="B439" s="6"/>
      <c r="C439" s="6"/>
      <c r="D439" s="6"/>
      <c r="E439" s="6"/>
      <c r="F439" s="6"/>
      <c r="G439" s="6"/>
      <c r="H439" s="6"/>
      <c r="I439" s="6"/>
      <c r="J439" s="6"/>
      <c r="K439" s="6"/>
      <c r="L439" s="6"/>
      <c r="M439" s="3"/>
      <c r="N439" s="6"/>
      <c r="O439" s="6"/>
      <c r="P439" s="6"/>
      <c r="Q439" s="6"/>
      <c r="R439" s="3"/>
      <c r="S439" s="6"/>
      <c r="T439" s="6"/>
      <c r="U439" s="6"/>
      <c r="V439" s="3"/>
    </row>
    <row x14ac:dyDescent="0.25" r="440" customHeight="1" ht="15.75">
      <c r="A440" s="6"/>
      <c r="B440" s="6"/>
      <c r="C440" s="6"/>
      <c r="D440" s="6"/>
      <c r="E440" s="6"/>
      <c r="F440" s="6"/>
      <c r="G440" s="6"/>
      <c r="H440" s="6"/>
      <c r="I440" s="6"/>
      <c r="J440" s="6"/>
      <c r="K440" s="6"/>
      <c r="L440" s="6"/>
      <c r="M440" s="3"/>
      <c r="N440" s="6"/>
      <c r="O440" s="6"/>
      <c r="P440" s="6"/>
      <c r="Q440" s="6"/>
      <c r="R440" s="3"/>
      <c r="S440" s="6"/>
      <c r="T440" s="6"/>
      <c r="U440" s="6"/>
      <c r="V440" s="3"/>
    </row>
    <row x14ac:dyDescent="0.25" r="441" customHeight="1" ht="15.75">
      <c r="A441" s="6"/>
      <c r="B441" s="6"/>
      <c r="C441" s="6"/>
      <c r="D441" s="6"/>
      <c r="E441" s="6"/>
      <c r="F441" s="6"/>
      <c r="G441" s="6"/>
      <c r="H441" s="6"/>
      <c r="I441" s="6"/>
      <c r="J441" s="6"/>
      <c r="K441" s="6"/>
      <c r="L441" s="6"/>
      <c r="M441" s="3"/>
      <c r="N441" s="6"/>
      <c r="O441" s="6"/>
      <c r="P441" s="6"/>
      <c r="Q441" s="6"/>
      <c r="R441" s="3"/>
      <c r="S441" s="6"/>
      <c r="T441" s="6"/>
      <c r="U441" s="6"/>
      <c r="V441" s="3"/>
    </row>
    <row x14ac:dyDescent="0.25" r="442" customHeight="1" ht="15.75">
      <c r="A442" s="6"/>
      <c r="B442" s="6"/>
      <c r="C442" s="6"/>
      <c r="D442" s="6"/>
      <c r="E442" s="6"/>
      <c r="F442" s="6"/>
      <c r="G442" s="6"/>
      <c r="H442" s="6"/>
      <c r="I442" s="6"/>
      <c r="J442" s="6"/>
      <c r="K442" s="6"/>
      <c r="L442" s="6"/>
      <c r="M442" s="3"/>
      <c r="N442" s="6"/>
      <c r="O442" s="6"/>
      <c r="P442" s="6"/>
      <c r="Q442" s="6"/>
      <c r="R442" s="3"/>
      <c r="S442" s="6"/>
      <c r="T442" s="6"/>
      <c r="U442" s="6"/>
      <c r="V442" s="3"/>
    </row>
    <row x14ac:dyDescent="0.25" r="443" customHeight="1" ht="15.75">
      <c r="A443" s="6"/>
      <c r="B443" s="6"/>
      <c r="C443" s="6"/>
      <c r="D443" s="6"/>
      <c r="E443" s="6"/>
      <c r="F443" s="6"/>
      <c r="G443" s="6"/>
      <c r="H443" s="6"/>
      <c r="I443" s="6"/>
      <c r="J443" s="6"/>
      <c r="K443" s="6"/>
      <c r="L443" s="6"/>
      <c r="M443" s="3"/>
      <c r="N443" s="6"/>
      <c r="O443" s="6"/>
      <c r="P443" s="6"/>
      <c r="Q443" s="6"/>
      <c r="R443" s="3"/>
      <c r="S443" s="6"/>
      <c r="T443" s="6"/>
      <c r="U443" s="6"/>
      <c r="V443" s="3"/>
    </row>
    <row x14ac:dyDescent="0.25" r="444" customHeight="1" ht="15.75">
      <c r="A444" s="6"/>
      <c r="B444" s="6"/>
      <c r="C444" s="6"/>
      <c r="D444" s="6"/>
      <c r="E444" s="6"/>
      <c r="F444" s="6"/>
      <c r="G444" s="6"/>
      <c r="H444" s="6"/>
      <c r="I444" s="6"/>
      <c r="J444" s="6"/>
      <c r="K444" s="6"/>
      <c r="L444" s="6"/>
      <c r="M444" s="3"/>
      <c r="N444" s="6"/>
      <c r="O444" s="6"/>
      <c r="P444" s="6"/>
      <c r="Q444" s="6"/>
      <c r="R444" s="3"/>
      <c r="S444" s="6"/>
      <c r="T444" s="6"/>
      <c r="U444" s="6"/>
      <c r="V444" s="3"/>
    </row>
    <row x14ac:dyDescent="0.25" r="445" customHeight="1" ht="15.75">
      <c r="A445" s="6"/>
      <c r="B445" s="6"/>
      <c r="C445" s="6"/>
      <c r="D445" s="6"/>
      <c r="E445" s="6"/>
      <c r="F445" s="6"/>
      <c r="G445" s="6"/>
      <c r="H445" s="6"/>
      <c r="I445" s="6"/>
      <c r="J445" s="6"/>
      <c r="K445" s="6"/>
      <c r="L445" s="6"/>
      <c r="M445" s="3"/>
      <c r="N445" s="6"/>
      <c r="O445" s="6"/>
      <c r="P445" s="6"/>
      <c r="Q445" s="6"/>
      <c r="R445" s="3"/>
      <c r="S445" s="6"/>
      <c r="T445" s="6"/>
      <c r="U445" s="6"/>
      <c r="V445" s="3"/>
    </row>
    <row x14ac:dyDescent="0.25" r="446" customHeight="1" ht="15.75">
      <c r="A446" s="6"/>
      <c r="B446" s="6"/>
      <c r="C446" s="6"/>
      <c r="D446" s="6"/>
      <c r="E446" s="6"/>
      <c r="F446" s="6"/>
      <c r="G446" s="6"/>
      <c r="H446" s="6"/>
      <c r="I446" s="6"/>
      <c r="J446" s="6"/>
      <c r="K446" s="6"/>
      <c r="L446" s="6"/>
      <c r="M446" s="3"/>
      <c r="N446" s="6"/>
      <c r="O446" s="6"/>
      <c r="P446" s="6"/>
      <c r="Q446" s="6"/>
      <c r="R446" s="3"/>
      <c r="S446" s="6"/>
      <c r="T446" s="6"/>
      <c r="U446" s="6"/>
      <c r="V446" s="3"/>
    </row>
    <row x14ac:dyDescent="0.25" r="447" customHeight="1" ht="15.75">
      <c r="A447" s="6"/>
      <c r="B447" s="6"/>
      <c r="C447" s="6"/>
      <c r="D447" s="6"/>
      <c r="E447" s="6"/>
      <c r="F447" s="6"/>
      <c r="G447" s="6"/>
      <c r="H447" s="6"/>
      <c r="I447" s="6"/>
      <c r="J447" s="6"/>
      <c r="K447" s="6"/>
      <c r="L447" s="6"/>
      <c r="M447" s="3"/>
      <c r="N447" s="6"/>
      <c r="O447" s="6"/>
      <c r="P447" s="6"/>
      <c r="Q447" s="6"/>
      <c r="R447" s="3"/>
      <c r="S447" s="6"/>
      <c r="T447" s="6"/>
      <c r="U447" s="6"/>
      <c r="V447" s="3"/>
    </row>
    <row x14ac:dyDescent="0.25" r="448" customHeight="1" ht="15.75">
      <c r="A448" s="6"/>
      <c r="B448" s="6"/>
      <c r="C448" s="6"/>
      <c r="D448" s="6"/>
      <c r="E448" s="6"/>
      <c r="F448" s="6"/>
      <c r="G448" s="6"/>
      <c r="H448" s="6"/>
      <c r="I448" s="6"/>
      <c r="J448" s="6"/>
      <c r="K448" s="6"/>
      <c r="L448" s="6"/>
      <c r="M448" s="3"/>
      <c r="N448" s="6"/>
      <c r="O448" s="6"/>
      <c r="P448" s="6"/>
      <c r="Q448" s="6"/>
      <c r="R448" s="3"/>
      <c r="S448" s="6"/>
      <c r="T448" s="6"/>
      <c r="U448" s="6"/>
      <c r="V448" s="3"/>
    </row>
    <row x14ac:dyDescent="0.25" r="449" customHeight="1" ht="15.75">
      <c r="A449" s="6"/>
      <c r="B449" s="6"/>
      <c r="C449" s="6"/>
      <c r="D449" s="6"/>
      <c r="E449" s="6"/>
      <c r="F449" s="6"/>
      <c r="G449" s="6"/>
      <c r="H449" s="6"/>
      <c r="I449" s="6"/>
      <c r="J449" s="6"/>
      <c r="K449" s="6"/>
      <c r="L449" s="6"/>
      <c r="M449" s="3"/>
      <c r="N449" s="6"/>
      <c r="O449" s="6"/>
      <c r="P449" s="6"/>
      <c r="Q449" s="6"/>
      <c r="R449" s="3"/>
      <c r="S449" s="6"/>
      <c r="T449" s="6"/>
      <c r="U449" s="6"/>
      <c r="V449" s="3"/>
    </row>
    <row x14ac:dyDescent="0.25" r="450" customHeight="1" ht="15.75">
      <c r="A450" s="6"/>
      <c r="B450" s="6"/>
      <c r="C450" s="6"/>
      <c r="D450" s="6"/>
      <c r="E450" s="6"/>
      <c r="F450" s="6"/>
      <c r="G450" s="6"/>
      <c r="H450" s="6"/>
      <c r="I450" s="6"/>
      <c r="J450" s="6"/>
      <c r="K450" s="6"/>
      <c r="L450" s="6"/>
      <c r="M450" s="3"/>
      <c r="N450" s="6"/>
      <c r="O450" s="6"/>
      <c r="P450" s="6"/>
      <c r="Q450" s="6"/>
      <c r="R450" s="3"/>
      <c r="S450" s="6"/>
      <c r="T450" s="6"/>
      <c r="U450" s="6"/>
      <c r="V450" s="3"/>
    </row>
    <row x14ac:dyDescent="0.25" r="451" customHeight="1" ht="15.75">
      <c r="A451" s="6"/>
      <c r="B451" s="6"/>
      <c r="C451" s="6"/>
      <c r="D451" s="6"/>
      <c r="E451" s="6"/>
      <c r="F451" s="6"/>
      <c r="G451" s="6"/>
      <c r="H451" s="6"/>
      <c r="I451" s="6"/>
      <c r="J451" s="6"/>
      <c r="K451" s="6"/>
      <c r="L451" s="6"/>
      <c r="M451" s="3"/>
      <c r="N451" s="6"/>
      <c r="O451" s="6"/>
      <c r="P451" s="6"/>
      <c r="Q451" s="6"/>
      <c r="R451" s="3"/>
      <c r="S451" s="6"/>
      <c r="T451" s="6"/>
      <c r="U451" s="6"/>
      <c r="V451" s="3"/>
    </row>
    <row x14ac:dyDescent="0.25" r="452" customHeight="1" ht="15.75">
      <c r="A452" s="6"/>
      <c r="B452" s="6"/>
      <c r="C452" s="6"/>
      <c r="D452" s="6"/>
      <c r="E452" s="6"/>
      <c r="F452" s="6"/>
      <c r="G452" s="6"/>
      <c r="H452" s="6"/>
      <c r="I452" s="6"/>
      <c r="J452" s="6"/>
      <c r="K452" s="6"/>
      <c r="L452" s="6"/>
      <c r="M452" s="3"/>
      <c r="N452" s="6"/>
      <c r="O452" s="6"/>
      <c r="P452" s="6"/>
      <c r="Q452" s="6"/>
      <c r="R452" s="3"/>
      <c r="S452" s="6"/>
      <c r="T452" s="6"/>
      <c r="U452" s="6"/>
      <c r="V452" s="3"/>
    </row>
    <row x14ac:dyDescent="0.25" r="453" customHeight="1" ht="15.75">
      <c r="A453" s="6"/>
      <c r="B453" s="6"/>
      <c r="C453" s="6"/>
      <c r="D453" s="6"/>
      <c r="E453" s="6"/>
      <c r="F453" s="6"/>
      <c r="G453" s="6"/>
      <c r="H453" s="6"/>
      <c r="I453" s="6"/>
      <c r="J453" s="6"/>
      <c r="K453" s="6"/>
      <c r="L453" s="6"/>
      <c r="M453" s="3"/>
      <c r="N453" s="6"/>
      <c r="O453" s="6"/>
      <c r="P453" s="6"/>
      <c r="Q453" s="6"/>
      <c r="R453" s="3"/>
      <c r="S453" s="6"/>
      <c r="T453" s="6"/>
      <c r="U453" s="6"/>
      <c r="V453" s="3"/>
    </row>
    <row x14ac:dyDescent="0.25" r="454" customHeight="1" ht="15.75">
      <c r="A454" s="6"/>
      <c r="B454" s="6"/>
      <c r="C454" s="6"/>
      <c r="D454" s="6"/>
      <c r="E454" s="6"/>
      <c r="F454" s="6"/>
      <c r="G454" s="6"/>
      <c r="H454" s="6"/>
      <c r="I454" s="6"/>
      <c r="J454" s="6"/>
      <c r="K454" s="6"/>
      <c r="L454" s="6"/>
      <c r="M454" s="3"/>
      <c r="N454" s="6"/>
      <c r="O454" s="6"/>
      <c r="P454" s="6"/>
      <c r="Q454" s="6"/>
      <c r="R454" s="3"/>
      <c r="S454" s="6"/>
      <c r="T454" s="6"/>
      <c r="U454" s="6"/>
      <c r="V454" s="3"/>
    </row>
    <row x14ac:dyDescent="0.25" r="455" customHeight="1" ht="15.75">
      <c r="A455" s="6"/>
      <c r="B455" s="6"/>
      <c r="C455" s="6"/>
      <c r="D455" s="6"/>
      <c r="E455" s="6"/>
      <c r="F455" s="6"/>
      <c r="G455" s="6"/>
      <c r="H455" s="6"/>
      <c r="I455" s="6"/>
      <c r="J455" s="6"/>
      <c r="K455" s="6"/>
      <c r="L455" s="6"/>
      <c r="M455" s="3"/>
      <c r="N455" s="6"/>
      <c r="O455" s="6"/>
      <c r="P455" s="6"/>
      <c r="Q455" s="6"/>
      <c r="R455" s="3"/>
      <c r="S455" s="6"/>
      <c r="T455" s="6"/>
      <c r="U455" s="6"/>
      <c r="V455" s="3"/>
    </row>
    <row x14ac:dyDescent="0.25" r="456" customHeight="1" ht="15.75">
      <c r="A456" s="6"/>
      <c r="B456" s="6"/>
      <c r="C456" s="6"/>
      <c r="D456" s="6"/>
      <c r="E456" s="6"/>
      <c r="F456" s="6"/>
      <c r="G456" s="6"/>
      <c r="H456" s="6"/>
      <c r="I456" s="6"/>
      <c r="J456" s="6"/>
      <c r="K456" s="6"/>
      <c r="L456" s="6"/>
      <c r="M456" s="3"/>
      <c r="N456" s="6"/>
      <c r="O456" s="6"/>
      <c r="P456" s="6"/>
      <c r="Q456" s="6"/>
      <c r="R456" s="3"/>
      <c r="S456" s="6"/>
      <c r="T456" s="6"/>
      <c r="U456" s="6"/>
      <c r="V456" s="3"/>
    </row>
    <row x14ac:dyDescent="0.25" r="457" customHeight="1" ht="15.75">
      <c r="A457" s="6"/>
      <c r="B457" s="6"/>
      <c r="C457" s="6"/>
      <c r="D457" s="6"/>
      <c r="E457" s="6"/>
      <c r="F457" s="6"/>
      <c r="G457" s="6"/>
      <c r="H457" s="6"/>
      <c r="I457" s="6"/>
      <c r="J457" s="6"/>
      <c r="K457" s="6"/>
      <c r="L457" s="6"/>
      <c r="M457" s="3"/>
      <c r="N457" s="6"/>
      <c r="O457" s="6"/>
      <c r="P457" s="6"/>
      <c r="Q457" s="6"/>
      <c r="R457" s="3"/>
      <c r="S457" s="6"/>
      <c r="T457" s="6"/>
      <c r="U457" s="6"/>
      <c r="V457" s="3"/>
    </row>
    <row x14ac:dyDescent="0.25" r="458" customHeight="1" ht="15.75">
      <c r="A458" s="6"/>
      <c r="B458" s="6"/>
      <c r="C458" s="6"/>
      <c r="D458" s="6"/>
      <c r="E458" s="6"/>
      <c r="F458" s="6"/>
      <c r="G458" s="6"/>
      <c r="H458" s="6"/>
      <c r="I458" s="6"/>
      <c r="J458" s="6"/>
      <c r="K458" s="6"/>
      <c r="L458" s="6"/>
      <c r="M458" s="3"/>
      <c r="N458" s="6"/>
      <c r="O458" s="6"/>
      <c r="P458" s="6"/>
      <c r="Q458" s="6"/>
      <c r="R458" s="3"/>
      <c r="S458" s="6"/>
      <c r="T458" s="6"/>
      <c r="U458" s="6"/>
      <c r="V458" s="3"/>
    </row>
    <row x14ac:dyDescent="0.25" r="459" customHeight="1" ht="15.75">
      <c r="A459" s="6"/>
      <c r="B459" s="6"/>
      <c r="C459" s="6"/>
      <c r="D459" s="6"/>
      <c r="E459" s="6"/>
      <c r="F459" s="6"/>
      <c r="G459" s="6"/>
      <c r="H459" s="6"/>
      <c r="I459" s="6"/>
      <c r="J459" s="6"/>
      <c r="K459" s="6"/>
      <c r="L459" s="6"/>
      <c r="M459" s="3"/>
      <c r="N459" s="6"/>
      <c r="O459" s="6"/>
      <c r="P459" s="6"/>
      <c r="Q459" s="6"/>
      <c r="R459" s="3"/>
      <c r="S459" s="6"/>
      <c r="T459" s="6"/>
      <c r="U459" s="6"/>
      <c r="V459" s="3"/>
    </row>
    <row x14ac:dyDescent="0.25" r="460" customHeight="1" ht="15.75">
      <c r="A460" s="6"/>
      <c r="B460" s="6"/>
      <c r="C460" s="6"/>
      <c r="D460" s="6"/>
      <c r="E460" s="6"/>
      <c r="F460" s="6"/>
      <c r="G460" s="6"/>
      <c r="H460" s="6"/>
      <c r="I460" s="6"/>
      <c r="J460" s="6"/>
      <c r="K460" s="6"/>
      <c r="L460" s="6"/>
      <c r="M460" s="3"/>
      <c r="N460" s="6"/>
      <c r="O460" s="6"/>
      <c r="P460" s="6"/>
      <c r="Q460" s="6"/>
      <c r="R460" s="3"/>
      <c r="S460" s="6"/>
      <c r="T460" s="6"/>
      <c r="U460" s="6"/>
      <c r="V460" s="3"/>
    </row>
    <row x14ac:dyDescent="0.25" r="461" customHeight="1" ht="15.75">
      <c r="A461" s="6"/>
      <c r="B461" s="6"/>
      <c r="C461" s="6"/>
      <c r="D461" s="6"/>
      <c r="E461" s="6"/>
      <c r="F461" s="6"/>
      <c r="G461" s="6"/>
      <c r="H461" s="6"/>
      <c r="I461" s="6"/>
      <c r="J461" s="6"/>
      <c r="K461" s="6"/>
      <c r="L461" s="6"/>
      <c r="M461" s="3"/>
      <c r="N461" s="6"/>
      <c r="O461" s="6"/>
      <c r="P461" s="6"/>
      <c r="Q461" s="6"/>
      <c r="R461" s="3"/>
      <c r="S461" s="6"/>
      <c r="T461" s="6"/>
      <c r="U461" s="6"/>
      <c r="V461" s="3"/>
    </row>
    <row x14ac:dyDescent="0.25" r="462" customHeight="1" ht="15.75">
      <c r="A462" s="6"/>
      <c r="B462" s="6"/>
      <c r="C462" s="6"/>
      <c r="D462" s="6"/>
      <c r="E462" s="6"/>
      <c r="F462" s="6"/>
      <c r="G462" s="6"/>
      <c r="H462" s="6"/>
      <c r="I462" s="6"/>
      <c r="J462" s="6"/>
      <c r="K462" s="6"/>
      <c r="L462" s="6"/>
      <c r="M462" s="3"/>
      <c r="N462" s="6"/>
      <c r="O462" s="6"/>
      <c r="P462" s="6"/>
      <c r="Q462" s="6"/>
      <c r="R462" s="3"/>
      <c r="S462" s="6"/>
      <c r="T462" s="6"/>
      <c r="U462" s="6"/>
      <c r="V462" s="3"/>
    </row>
    <row x14ac:dyDescent="0.25" r="463" customHeight="1" ht="15.75">
      <c r="A463" s="6"/>
      <c r="B463" s="6"/>
      <c r="C463" s="6"/>
      <c r="D463" s="6"/>
      <c r="E463" s="6"/>
      <c r="F463" s="6"/>
      <c r="G463" s="6"/>
      <c r="H463" s="6"/>
      <c r="I463" s="6"/>
      <c r="J463" s="6"/>
      <c r="K463" s="6"/>
      <c r="L463" s="6"/>
      <c r="M463" s="3"/>
      <c r="N463" s="6"/>
      <c r="O463" s="6"/>
      <c r="P463" s="6"/>
      <c r="Q463" s="6"/>
      <c r="R463" s="3"/>
      <c r="S463" s="6"/>
      <c r="T463" s="6"/>
      <c r="U463" s="6"/>
      <c r="V463" s="3"/>
    </row>
    <row x14ac:dyDescent="0.25" r="464" customHeight="1" ht="15.75">
      <c r="A464" s="6"/>
      <c r="B464" s="6"/>
      <c r="C464" s="6"/>
      <c r="D464" s="6"/>
      <c r="E464" s="6"/>
      <c r="F464" s="6"/>
      <c r="G464" s="6"/>
      <c r="H464" s="6"/>
      <c r="I464" s="6"/>
      <c r="J464" s="6"/>
      <c r="K464" s="6"/>
      <c r="L464" s="6"/>
      <c r="M464" s="3"/>
      <c r="N464" s="6"/>
      <c r="O464" s="6"/>
      <c r="P464" s="6"/>
      <c r="Q464" s="6"/>
      <c r="R464" s="3"/>
      <c r="S464" s="6"/>
      <c r="T464" s="6"/>
      <c r="U464" s="6"/>
      <c r="V464" s="3"/>
    </row>
    <row x14ac:dyDescent="0.25" r="465" customHeight="1" ht="15.75">
      <c r="A465" s="6"/>
      <c r="B465" s="6"/>
      <c r="C465" s="6"/>
      <c r="D465" s="6"/>
      <c r="E465" s="6"/>
      <c r="F465" s="6"/>
      <c r="G465" s="6"/>
      <c r="H465" s="6"/>
      <c r="I465" s="6"/>
      <c r="J465" s="6"/>
      <c r="K465" s="6"/>
      <c r="L465" s="6"/>
      <c r="M465" s="3"/>
      <c r="N465" s="6"/>
      <c r="O465" s="6"/>
      <c r="P465" s="6"/>
      <c r="Q465" s="6"/>
      <c r="R465" s="3"/>
      <c r="S465" s="6"/>
      <c r="T465" s="6"/>
      <c r="U465" s="6"/>
      <c r="V465" s="3"/>
    </row>
    <row x14ac:dyDescent="0.25" r="466" customHeight="1" ht="15.75">
      <c r="A466" s="6"/>
      <c r="B466" s="6"/>
      <c r="C466" s="6"/>
      <c r="D466" s="6"/>
      <c r="E466" s="6"/>
      <c r="F466" s="6"/>
      <c r="G466" s="6"/>
      <c r="H466" s="6"/>
      <c r="I466" s="6"/>
      <c r="J466" s="6"/>
      <c r="K466" s="6"/>
      <c r="L466" s="6"/>
      <c r="M466" s="3"/>
      <c r="N466" s="6"/>
      <c r="O466" s="6"/>
      <c r="P466" s="6"/>
      <c r="Q466" s="6"/>
      <c r="R466" s="3"/>
      <c r="S466" s="6"/>
      <c r="T466" s="6"/>
      <c r="U466" s="6"/>
      <c r="V466" s="3"/>
    </row>
    <row x14ac:dyDescent="0.25" r="467" customHeight="1" ht="15.75">
      <c r="A467" s="6"/>
      <c r="B467" s="6"/>
      <c r="C467" s="6"/>
      <c r="D467" s="6"/>
      <c r="E467" s="6"/>
      <c r="F467" s="6"/>
      <c r="G467" s="6"/>
      <c r="H467" s="6"/>
      <c r="I467" s="6"/>
      <c r="J467" s="6"/>
      <c r="K467" s="6"/>
      <c r="L467" s="6"/>
      <c r="M467" s="3"/>
      <c r="N467" s="6"/>
      <c r="O467" s="6"/>
      <c r="P467" s="6"/>
      <c r="Q467" s="6"/>
      <c r="R467" s="3"/>
      <c r="S467" s="6"/>
      <c r="T467" s="6"/>
      <c r="U467" s="6"/>
      <c r="V467" s="3"/>
    </row>
    <row x14ac:dyDescent="0.25" r="468" customHeight="1" ht="15.75">
      <c r="A468" s="6"/>
      <c r="B468" s="6"/>
      <c r="C468" s="6"/>
      <c r="D468" s="6"/>
      <c r="E468" s="6"/>
      <c r="F468" s="6"/>
      <c r="G468" s="6"/>
      <c r="H468" s="6"/>
      <c r="I468" s="6"/>
      <c r="J468" s="6"/>
      <c r="K468" s="6"/>
      <c r="L468" s="6"/>
      <c r="M468" s="3"/>
      <c r="N468" s="6"/>
      <c r="O468" s="6"/>
      <c r="P468" s="6"/>
      <c r="Q468" s="6"/>
      <c r="R468" s="3"/>
      <c r="S468" s="6"/>
      <c r="T468" s="6"/>
      <c r="U468" s="6"/>
      <c r="V468" s="3"/>
    </row>
    <row x14ac:dyDescent="0.25" r="469" customHeight="1" ht="15.75">
      <c r="A469" s="6"/>
      <c r="B469" s="6"/>
      <c r="C469" s="6"/>
      <c r="D469" s="6"/>
      <c r="E469" s="6"/>
      <c r="F469" s="6"/>
      <c r="G469" s="6"/>
      <c r="H469" s="6"/>
      <c r="I469" s="6"/>
      <c r="J469" s="6"/>
      <c r="K469" s="6"/>
      <c r="L469" s="6"/>
      <c r="M469" s="3"/>
      <c r="N469" s="6"/>
      <c r="O469" s="6"/>
      <c r="P469" s="6"/>
      <c r="Q469" s="6"/>
      <c r="R469" s="3"/>
      <c r="S469" s="6"/>
      <c r="T469" s="6"/>
      <c r="U469" s="6"/>
      <c r="V469" s="3"/>
    </row>
    <row x14ac:dyDescent="0.25" r="470" customHeight="1" ht="15.75">
      <c r="A470" s="6"/>
      <c r="B470" s="6"/>
      <c r="C470" s="6"/>
      <c r="D470" s="6"/>
      <c r="E470" s="6"/>
      <c r="F470" s="6"/>
      <c r="G470" s="6"/>
      <c r="H470" s="6"/>
      <c r="I470" s="6"/>
      <c r="J470" s="6"/>
      <c r="K470" s="6"/>
      <c r="L470" s="6"/>
      <c r="M470" s="3"/>
      <c r="N470" s="6"/>
      <c r="O470" s="6"/>
      <c r="P470" s="6"/>
      <c r="Q470" s="6"/>
      <c r="R470" s="3"/>
      <c r="S470" s="6"/>
      <c r="T470" s="6"/>
      <c r="U470" s="6"/>
      <c r="V470" s="3"/>
    </row>
    <row x14ac:dyDescent="0.25" r="471" customHeight="1" ht="15.75">
      <c r="A471" s="6"/>
      <c r="B471" s="6"/>
      <c r="C471" s="6"/>
      <c r="D471" s="6"/>
      <c r="E471" s="6"/>
      <c r="F471" s="6"/>
      <c r="G471" s="6"/>
      <c r="H471" s="6"/>
      <c r="I471" s="6"/>
      <c r="J471" s="6"/>
      <c r="K471" s="6"/>
      <c r="L471" s="6"/>
      <c r="M471" s="3"/>
      <c r="N471" s="6"/>
      <c r="O471" s="6"/>
      <c r="P471" s="6"/>
      <c r="Q471" s="6"/>
      <c r="R471" s="3"/>
      <c r="S471" s="6"/>
      <c r="T471" s="6"/>
      <c r="U471" s="6"/>
      <c r="V471" s="3"/>
    </row>
    <row x14ac:dyDescent="0.25" r="472" customHeight="1" ht="15.75">
      <c r="A472" s="6"/>
      <c r="B472" s="6"/>
      <c r="C472" s="6"/>
      <c r="D472" s="6"/>
      <c r="E472" s="6"/>
      <c r="F472" s="6"/>
      <c r="G472" s="6"/>
      <c r="H472" s="6"/>
      <c r="I472" s="6"/>
      <c r="J472" s="6"/>
      <c r="K472" s="6"/>
      <c r="L472" s="6"/>
      <c r="M472" s="3"/>
      <c r="N472" s="6"/>
      <c r="O472" s="6"/>
      <c r="P472" s="6"/>
      <c r="Q472" s="6"/>
      <c r="R472" s="3"/>
      <c r="S472" s="6"/>
      <c r="T472" s="6"/>
      <c r="U472" s="6"/>
      <c r="V472" s="3"/>
    </row>
    <row x14ac:dyDescent="0.25" r="473" customHeight="1" ht="15.75">
      <c r="A473" s="6"/>
      <c r="B473" s="6"/>
      <c r="C473" s="6"/>
      <c r="D473" s="6"/>
      <c r="E473" s="6"/>
      <c r="F473" s="6"/>
      <c r="G473" s="6"/>
      <c r="H473" s="6"/>
      <c r="I473" s="6"/>
      <c r="J473" s="6"/>
      <c r="K473" s="6"/>
      <c r="L473" s="6"/>
      <c r="M473" s="3"/>
      <c r="N473" s="6"/>
      <c r="O473" s="6"/>
      <c r="P473" s="6"/>
      <c r="Q473" s="6"/>
      <c r="R473" s="3"/>
      <c r="S473" s="6"/>
      <c r="T473" s="6"/>
      <c r="U473" s="6"/>
      <c r="V473" s="3"/>
    </row>
    <row x14ac:dyDescent="0.25" r="474" customHeight="1" ht="15.75">
      <c r="A474" s="6"/>
      <c r="B474" s="6"/>
      <c r="C474" s="6"/>
      <c r="D474" s="6"/>
      <c r="E474" s="6"/>
      <c r="F474" s="6"/>
      <c r="G474" s="6"/>
      <c r="H474" s="6"/>
      <c r="I474" s="6"/>
      <c r="J474" s="6"/>
      <c r="K474" s="6"/>
      <c r="L474" s="6"/>
      <c r="M474" s="3"/>
      <c r="N474" s="6"/>
      <c r="O474" s="6"/>
      <c r="P474" s="6"/>
      <c r="Q474" s="6"/>
      <c r="R474" s="3"/>
      <c r="S474" s="6"/>
      <c r="T474" s="6"/>
      <c r="U474" s="6"/>
      <c r="V474" s="3"/>
    </row>
    <row x14ac:dyDescent="0.25" r="475" customHeight="1" ht="15.75">
      <c r="A475" s="6"/>
      <c r="B475" s="6"/>
      <c r="C475" s="6"/>
      <c r="D475" s="6"/>
      <c r="E475" s="6"/>
      <c r="F475" s="6"/>
      <c r="G475" s="6"/>
      <c r="H475" s="6"/>
      <c r="I475" s="6"/>
      <c r="J475" s="6"/>
      <c r="K475" s="6"/>
      <c r="L475" s="6"/>
      <c r="M475" s="3"/>
      <c r="N475" s="6"/>
      <c r="O475" s="6"/>
      <c r="P475" s="6"/>
      <c r="Q475" s="6"/>
      <c r="R475" s="3"/>
      <c r="S475" s="6"/>
      <c r="T475" s="6"/>
      <c r="U475" s="6"/>
      <c r="V475" s="3"/>
    </row>
    <row x14ac:dyDescent="0.25" r="476" customHeight="1" ht="15.75">
      <c r="A476" s="6"/>
      <c r="B476" s="6"/>
      <c r="C476" s="6"/>
      <c r="D476" s="6"/>
      <c r="E476" s="6"/>
      <c r="F476" s="6"/>
      <c r="G476" s="6"/>
      <c r="H476" s="6"/>
      <c r="I476" s="6"/>
      <c r="J476" s="6"/>
      <c r="K476" s="6"/>
      <c r="L476" s="6"/>
      <c r="M476" s="3"/>
      <c r="N476" s="6"/>
      <c r="O476" s="6"/>
      <c r="P476" s="6"/>
      <c r="Q476" s="6"/>
      <c r="R476" s="3"/>
      <c r="S476" s="6"/>
      <c r="T476" s="6"/>
      <c r="U476" s="6"/>
      <c r="V476" s="3"/>
    </row>
    <row x14ac:dyDescent="0.25" r="477" customHeight="1" ht="15.75">
      <c r="A477" s="6"/>
      <c r="B477" s="6"/>
      <c r="C477" s="6"/>
      <c r="D477" s="6"/>
      <c r="E477" s="6"/>
      <c r="F477" s="6"/>
      <c r="G477" s="6"/>
      <c r="H477" s="6"/>
      <c r="I477" s="6"/>
      <c r="J477" s="6"/>
      <c r="K477" s="6"/>
      <c r="L477" s="6"/>
      <c r="M477" s="3"/>
      <c r="N477" s="6"/>
      <c r="O477" s="6"/>
      <c r="P477" s="6"/>
      <c r="Q477" s="6"/>
      <c r="R477" s="3"/>
      <c r="S477" s="6"/>
      <c r="T477" s="6"/>
      <c r="U477" s="6"/>
      <c r="V477" s="3"/>
    </row>
    <row x14ac:dyDescent="0.25" r="478" customHeight="1" ht="15.75">
      <c r="A478" s="6"/>
      <c r="B478" s="6"/>
      <c r="C478" s="6"/>
      <c r="D478" s="6"/>
      <c r="E478" s="6"/>
      <c r="F478" s="6"/>
      <c r="G478" s="6"/>
      <c r="H478" s="6"/>
      <c r="I478" s="6"/>
      <c r="J478" s="6"/>
      <c r="K478" s="6"/>
      <c r="L478" s="6"/>
      <c r="M478" s="3"/>
      <c r="N478" s="6"/>
      <c r="O478" s="6"/>
      <c r="P478" s="6"/>
      <c r="Q478" s="6"/>
      <c r="R478" s="3"/>
      <c r="S478" s="6"/>
      <c r="T478" s="6"/>
      <c r="U478" s="6"/>
      <c r="V478" s="3"/>
    </row>
    <row x14ac:dyDescent="0.25" r="479" customHeight="1" ht="15.75">
      <c r="A479" s="6"/>
      <c r="B479" s="6"/>
      <c r="C479" s="6"/>
      <c r="D479" s="6"/>
      <c r="E479" s="6"/>
      <c r="F479" s="6"/>
      <c r="G479" s="6"/>
      <c r="H479" s="6"/>
      <c r="I479" s="6"/>
      <c r="J479" s="6"/>
      <c r="K479" s="6"/>
      <c r="L479" s="6"/>
      <c r="M479" s="3"/>
      <c r="N479" s="6"/>
      <c r="O479" s="6"/>
      <c r="P479" s="6"/>
      <c r="Q479" s="6"/>
      <c r="R479" s="3"/>
      <c r="S479" s="6"/>
      <c r="T479" s="6"/>
      <c r="U479" s="6"/>
      <c r="V479" s="3"/>
    </row>
    <row x14ac:dyDescent="0.25" r="480" customHeight="1" ht="15.75">
      <c r="A480" s="6"/>
      <c r="B480" s="6"/>
      <c r="C480" s="6"/>
      <c r="D480" s="6"/>
      <c r="E480" s="6"/>
      <c r="F480" s="6"/>
      <c r="G480" s="6"/>
      <c r="H480" s="6"/>
      <c r="I480" s="6"/>
      <c r="J480" s="6"/>
      <c r="K480" s="6"/>
      <c r="L480" s="6"/>
      <c r="M480" s="3"/>
      <c r="N480" s="6"/>
      <c r="O480" s="6"/>
      <c r="P480" s="6"/>
      <c r="Q480" s="6"/>
      <c r="R480" s="3"/>
      <c r="S480" s="6"/>
      <c r="T480" s="6"/>
      <c r="U480" s="6"/>
      <c r="V480" s="3"/>
    </row>
    <row x14ac:dyDescent="0.25" r="481" customHeight="1" ht="15.75">
      <c r="A481" s="6"/>
      <c r="B481" s="6"/>
      <c r="C481" s="6"/>
      <c r="D481" s="6"/>
      <c r="E481" s="6"/>
      <c r="F481" s="6"/>
      <c r="G481" s="6"/>
      <c r="H481" s="6"/>
      <c r="I481" s="6"/>
      <c r="J481" s="6"/>
      <c r="K481" s="6"/>
      <c r="L481" s="6"/>
      <c r="M481" s="3"/>
      <c r="N481" s="6"/>
      <c r="O481" s="6"/>
      <c r="P481" s="6"/>
      <c r="Q481" s="6"/>
      <c r="R481" s="3"/>
      <c r="S481" s="6"/>
      <c r="T481" s="6"/>
      <c r="U481" s="6"/>
      <c r="V481" s="3"/>
    </row>
    <row x14ac:dyDescent="0.25" r="482" customHeight="1" ht="15.75">
      <c r="A482" s="6"/>
      <c r="B482" s="6"/>
      <c r="C482" s="6"/>
      <c r="D482" s="6"/>
      <c r="E482" s="6"/>
      <c r="F482" s="6"/>
      <c r="G482" s="6"/>
      <c r="H482" s="6"/>
      <c r="I482" s="6"/>
      <c r="J482" s="6"/>
      <c r="K482" s="6"/>
      <c r="L482" s="6"/>
      <c r="M482" s="3"/>
      <c r="N482" s="6"/>
      <c r="O482" s="6"/>
      <c r="P482" s="6"/>
      <c r="Q482" s="6"/>
      <c r="R482" s="3"/>
      <c r="S482" s="6"/>
      <c r="T482" s="6"/>
      <c r="U482" s="6"/>
      <c r="V482" s="3"/>
    </row>
    <row x14ac:dyDescent="0.25" r="483" customHeight="1" ht="15.75">
      <c r="A483" s="6"/>
      <c r="B483" s="6"/>
      <c r="C483" s="6"/>
      <c r="D483" s="6"/>
      <c r="E483" s="6"/>
      <c r="F483" s="6"/>
      <c r="G483" s="6"/>
      <c r="H483" s="6"/>
      <c r="I483" s="6"/>
      <c r="J483" s="6"/>
      <c r="K483" s="6"/>
      <c r="L483" s="6"/>
      <c r="M483" s="3"/>
      <c r="N483" s="6"/>
      <c r="O483" s="6"/>
      <c r="P483" s="6"/>
      <c r="Q483" s="6"/>
      <c r="R483" s="3"/>
      <c r="S483" s="6"/>
      <c r="T483" s="6"/>
      <c r="U483" s="6"/>
      <c r="V483" s="3"/>
    </row>
    <row x14ac:dyDescent="0.25" r="484" customHeight="1" ht="15.75">
      <c r="A484" s="6"/>
      <c r="B484" s="6"/>
      <c r="C484" s="6"/>
      <c r="D484" s="6"/>
      <c r="E484" s="6"/>
      <c r="F484" s="6"/>
      <c r="G484" s="6"/>
      <c r="H484" s="6"/>
      <c r="I484" s="6"/>
      <c r="J484" s="6"/>
      <c r="K484" s="6"/>
      <c r="L484" s="6"/>
      <c r="M484" s="3"/>
      <c r="N484" s="6"/>
      <c r="O484" s="6"/>
      <c r="P484" s="6"/>
      <c r="Q484" s="6"/>
      <c r="R484" s="3"/>
      <c r="S484" s="6"/>
      <c r="T484" s="6"/>
      <c r="U484" s="6"/>
      <c r="V484" s="3"/>
    </row>
    <row x14ac:dyDescent="0.25" r="485" customHeight="1" ht="15.75">
      <c r="A485" s="6"/>
      <c r="B485" s="6"/>
      <c r="C485" s="6"/>
      <c r="D485" s="6"/>
      <c r="E485" s="6"/>
      <c r="F485" s="6"/>
      <c r="G485" s="6"/>
      <c r="H485" s="6"/>
      <c r="I485" s="6"/>
      <c r="J485" s="6"/>
      <c r="K485" s="6"/>
      <c r="L485" s="6"/>
      <c r="M485" s="3"/>
      <c r="N485" s="6"/>
      <c r="O485" s="6"/>
      <c r="P485" s="6"/>
      <c r="Q485" s="6"/>
      <c r="R485" s="3"/>
      <c r="S485" s="6"/>
      <c r="T485" s="6"/>
      <c r="U485" s="6"/>
      <c r="V485" s="3"/>
    </row>
    <row x14ac:dyDescent="0.25" r="486" customHeight="1" ht="15.75">
      <c r="A486" s="6"/>
      <c r="B486" s="6"/>
      <c r="C486" s="6"/>
      <c r="D486" s="6"/>
      <c r="E486" s="6"/>
      <c r="F486" s="6"/>
      <c r="G486" s="6"/>
      <c r="H486" s="6"/>
      <c r="I486" s="6"/>
      <c r="J486" s="6"/>
      <c r="K486" s="6"/>
      <c r="L486" s="6"/>
      <c r="M486" s="3"/>
      <c r="N486" s="6"/>
      <c r="O486" s="6"/>
      <c r="P486" s="6"/>
      <c r="Q486" s="6"/>
      <c r="R486" s="3"/>
      <c r="S486" s="6"/>
      <c r="T486" s="6"/>
      <c r="U486" s="6"/>
      <c r="V486" s="3"/>
    </row>
    <row x14ac:dyDescent="0.25" r="487" customHeight="1" ht="15.75">
      <c r="A487" s="6"/>
      <c r="B487" s="6"/>
      <c r="C487" s="6"/>
      <c r="D487" s="6"/>
      <c r="E487" s="6"/>
      <c r="F487" s="6"/>
      <c r="G487" s="6"/>
      <c r="H487" s="6"/>
      <c r="I487" s="6"/>
      <c r="J487" s="6"/>
      <c r="K487" s="6"/>
      <c r="L487" s="6"/>
      <c r="M487" s="3"/>
      <c r="N487" s="6"/>
      <c r="O487" s="6"/>
      <c r="P487" s="6"/>
      <c r="Q487" s="6"/>
      <c r="R487" s="3"/>
      <c r="S487" s="6"/>
      <c r="T487" s="6"/>
      <c r="U487" s="6"/>
      <c r="V487" s="3"/>
    </row>
    <row x14ac:dyDescent="0.25" r="488" customHeight="1" ht="15.75">
      <c r="A488" s="6"/>
      <c r="B488" s="6"/>
      <c r="C488" s="6"/>
      <c r="D488" s="6"/>
      <c r="E488" s="6"/>
      <c r="F488" s="6"/>
      <c r="G488" s="6"/>
      <c r="H488" s="6"/>
      <c r="I488" s="6"/>
      <c r="J488" s="6"/>
      <c r="K488" s="6"/>
      <c r="L488" s="6"/>
      <c r="M488" s="3"/>
      <c r="N488" s="6"/>
      <c r="O488" s="6"/>
      <c r="P488" s="6"/>
      <c r="Q488" s="6"/>
      <c r="R488" s="3"/>
      <c r="S488" s="6"/>
      <c r="T488" s="6"/>
      <c r="U488" s="6"/>
      <c r="V488" s="3"/>
    </row>
    <row x14ac:dyDescent="0.25" r="489" customHeight="1" ht="15.75">
      <c r="A489" s="6"/>
      <c r="B489" s="6"/>
      <c r="C489" s="6"/>
      <c r="D489" s="6"/>
      <c r="E489" s="6"/>
      <c r="F489" s="6"/>
      <c r="G489" s="6"/>
      <c r="H489" s="6"/>
      <c r="I489" s="6"/>
      <c r="J489" s="6"/>
      <c r="K489" s="6"/>
      <c r="L489" s="6"/>
      <c r="M489" s="3"/>
      <c r="N489" s="6"/>
      <c r="O489" s="6"/>
      <c r="P489" s="6"/>
      <c r="Q489" s="6"/>
      <c r="R489" s="3"/>
      <c r="S489" s="6"/>
      <c r="T489" s="6"/>
      <c r="U489" s="6"/>
      <c r="V489" s="3"/>
    </row>
    <row x14ac:dyDescent="0.25" r="490" customHeight="1" ht="15.75">
      <c r="A490" s="6"/>
      <c r="B490" s="6"/>
      <c r="C490" s="6"/>
      <c r="D490" s="6"/>
      <c r="E490" s="6"/>
      <c r="F490" s="6"/>
      <c r="G490" s="6"/>
      <c r="H490" s="6"/>
      <c r="I490" s="6"/>
      <c r="J490" s="6"/>
      <c r="K490" s="6"/>
      <c r="L490" s="6"/>
      <c r="M490" s="3"/>
      <c r="N490" s="6"/>
      <c r="O490" s="6"/>
      <c r="P490" s="6"/>
      <c r="Q490" s="6"/>
      <c r="R490" s="3"/>
      <c r="S490" s="6"/>
      <c r="T490" s="6"/>
      <c r="U490" s="6"/>
      <c r="V490" s="3"/>
    </row>
    <row x14ac:dyDescent="0.25" r="491" customHeight="1" ht="15.75">
      <c r="A491" s="6"/>
      <c r="B491" s="6"/>
      <c r="C491" s="6"/>
      <c r="D491" s="6"/>
      <c r="E491" s="6"/>
      <c r="F491" s="6"/>
      <c r="G491" s="6"/>
      <c r="H491" s="6"/>
      <c r="I491" s="6"/>
      <c r="J491" s="6"/>
      <c r="K491" s="6"/>
      <c r="L491" s="6"/>
      <c r="M491" s="3"/>
      <c r="N491" s="6"/>
      <c r="O491" s="6"/>
      <c r="P491" s="6"/>
      <c r="Q491" s="6"/>
      <c r="R491" s="3"/>
      <c r="S491" s="6"/>
      <c r="T491" s="6"/>
      <c r="U491" s="6"/>
      <c r="V491" s="3"/>
    </row>
    <row x14ac:dyDescent="0.25" r="492" customHeight="1" ht="15.75">
      <c r="A492" s="6"/>
      <c r="B492" s="6"/>
      <c r="C492" s="6"/>
      <c r="D492" s="6"/>
      <c r="E492" s="6"/>
      <c r="F492" s="6"/>
      <c r="G492" s="6"/>
      <c r="H492" s="6"/>
      <c r="I492" s="6"/>
      <c r="J492" s="6"/>
      <c r="K492" s="6"/>
      <c r="L492" s="6"/>
      <c r="M492" s="3"/>
      <c r="N492" s="6"/>
      <c r="O492" s="6"/>
      <c r="P492" s="6"/>
      <c r="Q492" s="6"/>
      <c r="R492" s="3"/>
      <c r="S492" s="6"/>
      <c r="T492" s="6"/>
      <c r="U492" s="6"/>
      <c r="V492" s="3"/>
    </row>
    <row x14ac:dyDescent="0.25" r="493" customHeight="1" ht="15.75">
      <c r="A493" s="6"/>
      <c r="B493" s="6"/>
      <c r="C493" s="6"/>
      <c r="D493" s="6"/>
      <c r="E493" s="6"/>
      <c r="F493" s="6"/>
      <c r="G493" s="6"/>
      <c r="H493" s="6"/>
      <c r="I493" s="6"/>
      <c r="J493" s="6"/>
      <c r="K493" s="6"/>
      <c r="L493" s="6"/>
      <c r="M493" s="3"/>
      <c r="N493" s="6"/>
      <c r="O493" s="6"/>
      <c r="P493" s="6"/>
      <c r="Q493" s="6"/>
      <c r="R493" s="3"/>
      <c r="S493" s="6"/>
      <c r="T493" s="6"/>
      <c r="U493" s="6"/>
      <c r="V493" s="3"/>
    </row>
    <row x14ac:dyDescent="0.25" r="494" customHeight="1" ht="15.75">
      <c r="A494" s="6"/>
      <c r="B494" s="6"/>
      <c r="C494" s="6"/>
      <c r="D494" s="6"/>
      <c r="E494" s="6"/>
      <c r="F494" s="6"/>
      <c r="G494" s="6"/>
      <c r="H494" s="6"/>
      <c r="I494" s="6"/>
      <c r="J494" s="6"/>
      <c r="K494" s="6"/>
      <c r="L494" s="6"/>
      <c r="M494" s="3"/>
      <c r="N494" s="6"/>
      <c r="O494" s="6"/>
      <c r="P494" s="6"/>
      <c r="Q494" s="6"/>
      <c r="R494" s="3"/>
      <c r="S494" s="6"/>
      <c r="T494" s="6"/>
      <c r="U494" s="6"/>
      <c r="V494" s="3"/>
    </row>
    <row x14ac:dyDescent="0.25" r="495" customHeight="1" ht="15.75">
      <c r="A495" s="6"/>
      <c r="B495" s="6"/>
      <c r="C495" s="6"/>
      <c r="D495" s="6"/>
      <c r="E495" s="6"/>
      <c r="F495" s="6"/>
      <c r="G495" s="6"/>
      <c r="H495" s="6"/>
      <c r="I495" s="6"/>
      <c r="J495" s="6"/>
      <c r="K495" s="6"/>
      <c r="L495" s="6"/>
      <c r="M495" s="3"/>
      <c r="N495" s="6"/>
      <c r="O495" s="6"/>
      <c r="P495" s="6"/>
      <c r="Q495" s="6"/>
      <c r="R495" s="3"/>
      <c r="S495" s="6"/>
      <c r="T495" s="6"/>
      <c r="U495" s="6"/>
      <c r="V495" s="3"/>
    </row>
    <row x14ac:dyDescent="0.25" r="496" customHeight="1" ht="15.75">
      <c r="A496" s="6"/>
      <c r="B496" s="6"/>
      <c r="C496" s="6"/>
      <c r="D496" s="6"/>
      <c r="E496" s="6"/>
      <c r="F496" s="6"/>
      <c r="G496" s="6"/>
      <c r="H496" s="6"/>
      <c r="I496" s="6"/>
      <c r="J496" s="6"/>
      <c r="K496" s="6"/>
      <c r="L496" s="6"/>
      <c r="M496" s="3"/>
      <c r="N496" s="6"/>
      <c r="O496" s="6"/>
      <c r="P496" s="6"/>
      <c r="Q496" s="6"/>
      <c r="R496" s="3"/>
      <c r="S496" s="6"/>
      <c r="T496" s="6"/>
      <c r="U496" s="6"/>
      <c r="V496" s="3"/>
    </row>
    <row x14ac:dyDescent="0.25" r="497" customHeight="1" ht="15.75">
      <c r="A497" s="6"/>
      <c r="B497" s="6"/>
      <c r="C497" s="6"/>
      <c r="D497" s="6"/>
      <c r="E497" s="6"/>
      <c r="F497" s="6"/>
      <c r="G497" s="6"/>
      <c r="H497" s="6"/>
      <c r="I497" s="6"/>
      <c r="J497" s="6"/>
      <c r="K497" s="6"/>
      <c r="L497" s="6"/>
      <c r="M497" s="3"/>
      <c r="N497" s="6"/>
      <c r="O497" s="6"/>
      <c r="P497" s="6"/>
      <c r="Q497" s="6"/>
      <c r="R497" s="3"/>
      <c r="S497" s="6"/>
      <c r="T497" s="6"/>
      <c r="U497" s="6"/>
      <c r="V497" s="3"/>
    </row>
    <row x14ac:dyDescent="0.25" r="498" customHeight="1" ht="15.75">
      <c r="A498" s="6"/>
      <c r="B498" s="6"/>
      <c r="C498" s="6"/>
      <c r="D498" s="6"/>
      <c r="E498" s="6"/>
      <c r="F498" s="6"/>
      <c r="G498" s="6"/>
      <c r="H498" s="6"/>
      <c r="I498" s="6"/>
      <c r="J498" s="6"/>
      <c r="K498" s="6"/>
      <c r="L498" s="6"/>
      <c r="M498" s="3"/>
      <c r="N498" s="6"/>
      <c r="O498" s="6"/>
      <c r="P498" s="6"/>
      <c r="Q498" s="6"/>
      <c r="R498" s="3"/>
      <c r="S498" s="6"/>
      <c r="T498" s="6"/>
      <c r="U498" s="6"/>
      <c r="V498" s="3"/>
    </row>
    <row x14ac:dyDescent="0.25" r="499" customHeight="1" ht="15.75">
      <c r="A499" s="6"/>
      <c r="B499" s="6"/>
      <c r="C499" s="6"/>
      <c r="D499" s="6"/>
      <c r="E499" s="6"/>
      <c r="F499" s="6"/>
      <c r="G499" s="6"/>
      <c r="H499" s="6"/>
      <c r="I499" s="6"/>
      <c r="J499" s="6"/>
      <c r="K499" s="6"/>
      <c r="L499" s="6"/>
      <c r="M499" s="3"/>
      <c r="N499" s="6"/>
      <c r="O499" s="6"/>
      <c r="P499" s="6"/>
      <c r="Q499" s="6"/>
      <c r="R499" s="3"/>
      <c r="S499" s="6"/>
      <c r="T499" s="6"/>
      <c r="U499" s="6"/>
      <c r="V499" s="3"/>
    </row>
    <row x14ac:dyDescent="0.25" r="500" customHeight="1" ht="15.75">
      <c r="A500" s="6"/>
      <c r="B500" s="6"/>
      <c r="C500" s="6"/>
      <c r="D500" s="6"/>
      <c r="E500" s="6"/>
      <c r="F500" s="6"/>
      <c r="G500" s="6"/>
      <c r="H500" s="6"/>
      <c r="I500" s="6"/>
      <c r="J500" s="6"/>
      <c r="K500" s="6"/>
      <c r="L500" s="6"/>
      <c r="M500" s="3"/>
      <c r="N500" s="6"/>
      <c r="O500" s="6"/>
      <c r="P500" s="6"/>
      <c r="Q500" s="6"/>
      <c r="R500" s="3"/>
      <c r="S500" s="6"/>
      <c r="T500" s="6"/>
      <c r="U500" s="6"/>
      <c r="V500" s="3"/>
    </row>
    <row x14ac:dyDescent="0.25" r="501" customHeight="1" ht="15.75">
      <c r="A501" s="6"/>
      <c r="B501" s="6"/>
      <c r="C501" s="6"/>
      <c r="D501" s="6"/>
      <c r="E501" s="6"/>
      <c r="F501" s="6"/>
      <c r="G501" s="6"/>
      <c r="H501" s="6"/>
      <c r="I501" s="6"/>
      <c r="J501" s="6"/>
      <c r="K501" s="6"/>
      <c r="L501" s="6"/>
      <c r="M501" s="3"/>
      <c r="N501" s="6"/>
      <c r="O501" s="6"/>
      <c r="P501" s="6"/>
      <c r="Q501" s="6"/>
      <c r="R501" s="3"/>
      <c r="S501" s="6"/>
      <c r="T501" s="6"/>
      <c r="U501" s="6"/>
      <c r="V501" s="3"/>
    </row>
    <row x14ac:dyDescent="0.25" r="502" customHeight="1" ht="15.75">
      <c r="A502" s="6"/>
      <c r="B502" s="6"/>
      <c r="C502" s="6"/>
      <c r="D502" s="6"/>
      <c r="E502" s="6"/>
      <c r="F502" s="6"/>
      <c r="G502" s="6"/>
      <c r="H502" s="6"/>
      <c r="I502" s="6"/>
      <c r="J502" s="6"/>
      <c r="K502" s="6"/>
      <c r="L502" s="6"/>
      <c r="M502" s="3"/>
      <c r="N502" s="6"/>
      <c r="O502" s="6"/>
      <c r="P502" s="6"/>
      <c r="Q502" s="6"/>
      <c r="R502" s="3"/>
      <c r="S502" s="6"/>
      <c r="T502" s="6"/>
      <c r="U502" s="6"/>
      <c r="V502" s="3"/>
    </row>
    <row x14ac:dyDescent="0.25" r="503" customHeight="1" ht="15.75">
      <c r="A503" s="6"/>
      <c r="B503" s="6"/>
      <c r="C503" s="6"/>
      <c r="D503" s="6"/>
      <c r="E503" s="6"/>
      <c r="F503" s="6"/>
      <c r="G503" s="6"/>
      <c r="H503" s="6"/>
      <c r="I503" s="6"/>
      <c r="J503" s="6"/>
      <c r="K503" s="6"/>
      <c r="L503" s="6"/>
      <c r="M503" s="3"/>
      <c r="N503" s="6"/>
      <c r="O503" s="6"/>
      <c r="P503" s="6"/>
      <c r="Q503" s="6"/>
      <c r="R503" s="3"/>
      <c r="S503" s="6"/>
      <c r="T503" s="6"/>
      <c r="U503" s="6"/>
      <c r="V503" s="3"/>
    </row>
    <row x14ac:dyDescent="0.25" r="504" customHeight="1" ht="15.75">
      <c r="A504" s="6"/>
      <c r="B504" s="6"/>
      <c r="C504" s="6"/>
      <c r="D504" s="6"/>
      <c r="E504" s="6"/>
      <c r="F504" s="6"/>
      <c r="G504" s="6"/>
      <c r="H504" s="6"/>
      <c r="I504" s="6"/>
      <c r="J504" s="6"/>
      <c r="K504" s="6"/>
      <c r="L504" s="6"/>
      <c r="M504" s="3"/>
      <c r="N504" s="6"/>
      <c r="O504" s="6"/>
      <c r="P504" s="6"/>
      <c r="Q504" s="6"/>
      <c r="R504" s="3"/>
      <c r="S504" s="6"/>
      <c r="T504" s="6"/>
      <c r="U504" s="6"/>
      <c r="V504" s="3"/>
    </row>
    <row x14ac:dyDescent="0.25" r="505" customHeight="1" ht="15.75">
      <c r="A505" s="6"/>
      <c r="B505" s="6"/>
      <c r="C505" s="6"/>
      <c r="D505" s="6"/>
      <c r="E505" s="6"/>
      <c r="F505" s="6"/>
      <c r="G505" s="6"/>
      <c r="H505" s="6"/>
      <c r="I505" s="6"/>
      <c r="J505" s="6"/>
      <c r="K505" s="6"/>
      <c r="L505" s="6"/>
      <c r="M505" s="3"/>
      <c r="N505" s="6"/>
      <c r="O505" s="6"/>
      <c r="P505" s="6"/>
      <c r="Q505" s="6"/>
      <c r="R505" s="3"/>
      <c r="S505" s="6"/>
      <c r="T505" s="6"/>
      <c r="U505" s="6"/>
      <c r="V505" s="3"/>
    </row>
    <row x14ac:dyDescent="0.25" r="506" customHeight="1" ht="15.75">
      <c r="A506" s="6"/>
      <c r="B506" s="6"/>
      <c r="C506" s="6"/>
      <c r="D506" s="6"/>
      <c r="E506" s="6"/>
      <c r="F506" s="6"/>
      <c r="G506" s="6"/>
      <c r="H506" s="6"/>
      <c r="I506" s="6"/>
      <c r="J506" s="6"/>
      <c r="K506" s="6"/>
      <c r="L506" s="6"/>
      <c r="M506" s="3"/>
      <c r="N506" s="6"/>
      <c r="O506" s="6"/>
      <c r="P506" s="6"/>
      <c r="Q506" s="6"/>
      <c r="R506" s="3"/>
      <c r="S506" s="6"/>
      <c r="T506" s="6"/>
      <c r="U506" s="6"/>
      <c r="V506" s="3"/>
    </row>
    <row x14ac:dyDescent="0.25" r="507" customHeight="1" ht="15.75">
      <c r="A507" s="6"/>
      <c r="B507" s="6"/>
      <c r="C507" s="6"/>
      <c r="D507" s="6"/>
      <c r="E507" s="6"/>
      <c r="F507" s="6"/>
      <c r="G507" s="6"/>
      <c r="H507" s="6"/>
      <c r="I507" s="6"/>
      <c r="J507" s="6"/>
      <c r="K507" s="6"/>
      <c r="L507" s="6"/>
      <c r="M507" s="3"/>
      <c r="N507" s="6"/>
      <c r="O507" s="6"/>
      <c r="P507" s="6"/>
      <c r="Q507" s="6"/>
      <c r="R507" s="3"/>
      <c r="S507" s="6"/>
      <c r="T507" s="6"/>
      <c r="U507" s="6"/>
      <c r="V507" s="3"/>
    </row>
    <row x14ac:dyDescent="0.25" r="508" customHeight="1" ht="15.75">
      <c r="A508" s="6"/>
      <c r="B508" s="6"/>
      <c r="C508" s="6"/>
      <c r="D508" s="6"/>
      <c r="E508" s="6"/>
      <c r="F508" s="6"/>
      <c r="G508" s="6"/>
      <c r="H508" s="6"/>
      <c r="I508" s="6"/>
      <c r="J508" s="6"/>
      <c r="K508" s="6"/>
      <c r="L508" s="6"/>
      <c r="M508" s="3"/>
      <c r="N508" s="6"/>
      <c r="O508" s="6"/>
      <c r="P508" s="6"/>
      <c r="Q508" s="6"/>
      <c r="R508" s="3"/>
      <c r="S508" s="6"/>
      <c r="T508" s="6"/>
      <c r="U508" s="6"/>
      <c r="V508" s="3"/>
    </row>
    <row x14ac:dyDescent="0.25" r="509" customHeight="1" ht="15.75">
      <c r="A509" s="6"/>
      <c r="B509" s="6"/>
      <c r="C509" s="6"/>
      <c r="D509" s="6"/>
      <c r="E509" s="6"/>
      <c r="F509" s="6"/>
      <c r="G509" s="6"/>
      <c r="H509" s="6"/>
      <c r="I509" s="6"/>
      <c r="J509" s="6"/>
      <c r="K509" s="6"/>
      <c r="L509" s="6"/>
      <c r="M509" s="3"/>
      <c r="N509" s="6"/>
      <c r="O509" s="6"/>
      <c r="P509" s="6"/>
      <c r="Q509" s="6"/>
      <c r="R509" s="3"/>
      <c r="S509" s="6"/>
      <c r="T509" s="6"/>
      <c r="U509" s="6"/>
      <c r="V509" s="3"/>
    </row>
    <row x14ac:dyDescent="0.25" r="510" customHeight="1" ht="15.75">
      <c r="A510" s="6"/>
      <c r="B510" s="6"/>
      <c r="C510" s="6"/>
      <c r="D510" s="6"/>
      <c r="E510" s="6"/>
      <c r="F510" s="6"/>
      <c r="G510" s="6"/>
      <c r="H510" s="6"/>
      <c r="I510" s="6"/>
      <c r="J510" s="6"/>
      <c r="K510" s="6"/>
      <c r="L510" s="6"/>
      <c r="M510" s="3"/>
      <c r="N510" s="6"/>
      <c r="O510" s="6"/>
      <c r="P510" s="6"/>
      <c r="Q510" s="6"/>
      <c r="R510" s="3"/>
      <c r="S510" s="6"/>
      <c r="T510" s="6"/>
      <c r="U510" s="6"/>
      <c r="V510" s="3"/>
    </row>
    <row x14ac:dyDescent="0.25" r="511" customHeight="1" ht="15.75">
      <c r="A511" s="6"/>
      <c r="B511" s="6"/>
      <c r="C511" s="6"/>
      <c r="D511" s="6"/>
      <c r="E511" s="6"/>
      <c r="F511" s="6"/>
      <c r="G511" s="6"/>
      <c r="H511" s="6"/>
      <c r="I511" s="6"/>
      <c r="J511" s="6"/>
      <c r="K511" s="6"/>
      <c r="L511" s="6"/>
      <c r="M511" s="3"/>
      <c r="N511" s="6"/>
      <c r="O511" s="6"/>
      <c r="P511" s="6"/>
      <c r="Q511" s="6"/>
      <c r="R511" s="3"/>
      <c r="S511" s="6"/>
      <c r="T511" s="6"/>
      <c r="U511" s="6"/>
      <c r="V511" s="3"/>
    </row>
    <row x14ac:dyDescent="0.25" r="512" customHeight="1" ht="15.75">
      <c r="A512" s="6"/>
      <c r="B512" s="6"/>
      <c r="C512" s="6"/>
      <c r="D512" s="6"/>
      <c r="E512" s="6"/>
      <c r="F512" s="6"/>
      <c r="G512" s="6"/>
      <c r="H512" s="6"/>
      <c r="I512" s="6"/>
      <c r="J512" s="6"/>
      <c r="K512" s="6"/>
      <c r="L512" s="6"/>
      <c r="M512" s="3"/>
      <c r="N512" s="6"/>
      <c r="O512" s="6"/>
      <c r="P512" s="6"/>
      <c r="Q512" s="6"/>
      <c r="R512" s="3"/>
      <c r="S512" s="6"/>
      <c r="T512" s="6"/>
      <c r="U512" s="6"/>
      <c r="V512" s="3"/>
    </row>
    <row x14ac:dyDescent="0.25" r="513" customHeight="1" ht="15.75">
      <c r="A513" s="6"/>
      <c r="B513" s="6"/>
      <c r="C513" s="6"/>
      <c r="D513" s="6"/>
      <c r="E513" s="6"/>
      <c r="F513" s="6"/>
      <c r="G513" s="6"/>
      <c r="H513" s="6"/>
      <c r="I513" s="6"/>
      <c r="J513" s="6"/>
      <c r="K513" s="6"/>
      <c r="L513" s="6"/>
      <c r="M513" s="3"/>
      <c r="N513" s="6"/>
      <c r="O513" s="6"/>
      <c r="P513" s="6"/>
      <c r="Q513" s="6"/>
      <c r="R513" s="3"/>
      <c r="S513" s="6"/>
      <c r="T513" s="6"/>
      <c r="U513" s="6"/>
      <c r="V513" s="3"/>
    </row>
    <row x14ac:dyDescent="0.25" r="514" customHeight="1" ht="15.75">
      <c r="A514" s="6"/>
      <c r="B514" s="6"/>
      <c r="C514" s="6"/>
      <c r="D514" s="6"/>
      <c r="E514" s="6"/>
      <c r="F514" s="6"/>
      <c r="G514" s="6"/>
      <c r="H514" s="6"/>
      <c r="I514" s="6"/>
      <c r="J514" s="6"/>
      <c r="K514" s="6"/>
      <c r="L514" s="6"/>
      <c r="M514" s="3"/>
      <c r="N514" s="6"/>
      <c r="O514" s="6"/>
      <c r="P514" s="6"/>
      <c r="Q514" s="6"/>
      <c r="R514" s="3"/>
      <c r="S514" s="6"/>
      <c r="T514" s="6"/>
      <c r="U514" s="6"/>
      <c r="V514" s="3"/>
    </row>
    <row x14ac:dyDescent="0.25" r="515" customHeight="1" ht="15.75">
      <c r="A515" s="6"/>
      <c r="B515" s="6"/>
      <c r="C515" s="6"/>
      <c r="D515" s="6"/>
      <c r="E515" s="6"/>
      <c r="F515" s="6"/>
      <c r="G515" s="6"/>
      <c r="H515" s="6"/>
      <c r="I515" s="6"/>
      <c r="J515" s="6"/>
      <c r="K515" s="6"/>
      <c r="L515" s="6"/>
      <c r="M515" s="3"/>
      <c r="N515" s="6"/>
      <c r="O515" s="6"/>
      <c r="P515" s="6"/>
      <c r="Q515" s="6"/>
      <c r="R515" s="3"/>
      <c r="S515" s="6"/>
      <c r="T515" s="6"/>
      <c r="U515" s="6"/>
      <c r="V515" s="3"/>
    </row>
    <row x14ac:dyDescent="0.25" r="516" customHeight="1" ht="15.75">
      <c r="A516" s="6"/>
      <c r="B516" s="6"/>
      <c r="C516" s="6"/>
      <c r="D516" s="6"/>
      <c r="E516" s="6"/>
      <c r="F516" s="6"/>
      <c r="G516" s="6"/>
      <c r="H516" s="6"/>
      <c r="I516" s="6"/>
      <c r="J516" s="6"/>
      <c r="K516" s="6"/>
      <c r="L516" s="6"/>
      <c r="M516" s="3"/>
      <c r="N516" s="6"/>
      <c r="O516" s="6"/>
      <c r="P516" s="6"/>
      <c r="Q516" s="6"/>
      <c r="R516" s="3"/>
      <c r="S516" s="6"/>
      <c r="T516" s="6"/>
      <c r="U516" s="6"/>
      <c r="V516" s="3"/>
    </row>
    <row x14ac:dyDescent="0.25" r="517" customHeight="1" ht="15.75">
      <c r="A517" s="6"/>
      <c r="B517" s="6"/>
      <c r="C517" s="6"/>
      <c r="D517" s="6"/>
      <c r="E517" s="6"/>
      <c r="F517" s="6"/>
      <c r="G517" s="6"/>
      <c r="H517" s="6"/>
      <c r="I517" s="6"/>
      <c r="J517" s="6"/>
      <c r="K517" s="6"/>
      <c r="L517" s="6"/>
      <c r="M517" s="3"/>
      <c r="N517" s="6"/>
      <c r="O517" s="6"/>
      <c r="P517" s="6"/>
      <c r="Q517" s="6"/>
      <c r="R517" s="3"/>
      <c r="S517" s="6"/>
      <c r="T517" s="6"/>
      <c r="U517" s="6"/>
      <c r="V517" s="3"/>
    </row>
    <row x14ac:dyDescent="0.25" r="518" customHeight="1" ht="15.75">
      <c r="A518" s="6"/>
      <c r="B518" s="6"/>
      <c r="C518" s="6"/>
      <c r="D518" s="6"/>
      <c r="E518" s="6"/>
      <c r="F518" s="6"/>
      <c r="G518" s="6"/>
      <c r="H518" s="6"/>
      <c r="I518" s="6"/>
      <c r="J518" s="6"/>
      <c r="K518" s="6"/>
      <c r="L518" s="6"/>
      <c r="M518" s="3"/>
      <c r="N518" s="6"/>
      <c r="O518" s="6"/>
      <c r="P518" s="6"/>
      <c r="Q518" s="6"/>
      <c r="R518" s="3"/>
      <c r="S518" s="6"/>
      <c r="T518" s="6"/>
      <c r="U518" s="6"/>
      <c r="V518" s="3"/>
    </row>
    <row x14ac:dyDescent="0.25" r="519" customHeight="1" ht="15.75">
      <c r="A519" s="6"/>
      <c r="B519" s="6"/>
      <c r="C519" s="6"/>
      <c r="D519" s="6"/>
      <c r="E519" s="6"/>
      <c r="F519" s="6"/>
      <c r="G519" s="6"/>
      <c r="H519" s="6"/>
      <c r="I519" s="6"/>
      <c r="J519" s="6"/>
      <c r="K519" s="6"/>
      <c r="L519" s="6"/>
      <c r="M519" s="3"/>
      <c r="N519" s="6"/>
      <c r="O519" s="6"/>
      <c r="P519" s="6"/>
      <c r="Q519" s="6"/>
      <c r="R519" s="3"/>
      <c r="S519" s="6"/>
      <c r="T519" s="6"/>
      <c r="U519" s="6"/>
      <c r="V519" s="3"/>
    </row>
    <row x14ac:dyDescent="0.25" r="520" customHeight="1" ht="15.75">
      <c r="A520" s="6"/>
      <c r="B520" s="6"/>
      <c r="C520" s="6"/>
      <c r="D520" s="6"/>
      <c r="E520" s="6"/>
      <c r="F520" s="6"/>
      <c r="G520" s="6"/>
      <c r="H520" s="6"/>
      <c r="I520" s="6"/>
      <c r="J520" s="6"/>
      <c r="K520" s="6"/>
      <c r="L520" s="6"/>
      <c r="M520" s="3"/>
      <c r="N520" s="6"/>
      <c r="O520" s="6"/>
      <c r="P520" s="6"/>
      <c r="Q520" s="6"/>
      <c r="R520" s="3"/>
      <c r="S520" s="6"/>
      <c r="T520" s="6"/>
      <c r="U520" s="6"/>
      <c r="V520" s="3"/>
    </row>
    <row x14ac:dyDescent="0.25" r="521" customHeight="1" ht="15.75">
      <c r="A521" s="6"/>
      <c r="B521" s="6"/>
      <c r="C521" s="6"/>
      <c r="D521" s="6"/>
      <c r="E521" s="6"/>
      <c r="F521" s="6"/>
      <c r="G521" s="6"/>
      <c r="H521" s="6"/>
      <c r="I521" s="6"/>
      <c r="J521" s="6"/>
      <c r="K521" s="6"/>
      <c r="L521" s="6"/>
      <c r="M521" s="3"/>
      <c r="N521" s="6"/>
      <c r="O521" s="6"/>
      <c r="P521" s="6"/>
      <c r="Q521" s="6"/>
      <c r="R521" s="3"/>
      <c r="S521" s="6"/>
      <c r="T521" s="6"/>
      <c r="U521" s="6"/>
      <c r="V521" s="3"/>
    </row>
    <row x14ac:dyDescent="0.25" r="522" customHeight="1" ht="15.75">
      <c r="A522" s="6"/>
      <c r="B522" s="6"/>
      <c r="C522" s="6"/>
      <c r="D522" s="6"/>
      <c r="E522" s="6"/>
      <c r="F522" s="6"/>
      <c r="G522" s="6"/>
      <c r="H522" s="6"/>
      <c r="I522" s="6"/>
      <c r="J522" s="6"/>
      <c r="K522" s="6"/>
      <c r="L522" s="6"/>
      <c r="M522" s="3"/>
      <c r="N522" s="6"/>
      <c r="O522" s="6"/>
      <c r="P522" s="6"/>
      <c r="Q522" s="6"/>
      <c r="R522" s="3"/>
      <c r="S522" s="6"/>
      <c r="T522" s="6"/>
      <c r="U522" s="6"/>
      <c r="V522" s="3"/>
    </row>
    <row x14ac:dyDescent="0.25" r="523" customHeight="1" ht="15.75">
      <c r="A523" s="6"/>
      <c r="B523" s="6"/>
      <c r="C523" s="6"/>
      <c r="D523" s="6"/>
      <c r="E523" s="6"/>
      <c r="F523" s="6"/>
      <c r="G523" s="6"/>
      <c r="H523" s="6"/>
      <c r="I523" s="6"/>
      <c r="J523" s="6"/>
      <c r="K523" s="6"/>
      <c r="L523" s="6"/>
      <c r="M523" s="3"/>
      <c r="N523" s="6"/>
      <c r="O523" s="6"/>
      <c r="P523" s="6"/>
      <c r="Q523" s="6"/>
      <c r="R523" s="3"/>
      <c r="S523" s="6"/>
      <c r="T523" s="6"/>
      <c r="U523" s="6"/>
      <c r="V523" s="3"/>
    </row>
    <row x14ac:dyDescent="0.25" r="524" customHeight="1" ht="15.75">
      <c r="A524" s="6"/>
      <c r="B524" s="6"/>
      <c r="C524" s="6"/>
      <c r="D524" s="6"/>
      <c r="E524" s="6"/>
      <c r="F524" s="6"/>
      <c r="G524" s="6"/>
      <c r="H524" s="6"/>
      <c r="I524" s="6"/>
      <c r="J524" s="6"/>
      <c r="K524" s="6"/>
      <c r="L524" s="6"/>
      <c r="M524" s="3"/>
      <c r="N524" s="6"/>
      <c r="O524" s="6"/>
      <c r="P524" s="6"/>
      <c r="Q524" s="6"/>
      <c r="R524" s="3"/>
      <c r="S524" s="6"/>
      <c r="T524" s="6"/>
      <c r="U524" s="6"/>
      <c r="V524" s="3"/>
    </row>
    <row x14ac:dyDescent="0.25" r="525" customHeight="1" ht="15.75">
      <c r="A525" s="6"/>
      <c r="B525" s="6"/>
      <c r="C525" s="6"/>
      <c r="D525" s="6"/>
      <c r="E525" s="6"/>
      <c r="F525" s="6"/>
      <c r="G525" s="6"/>
      <c r="H525" s="6"/>
      <c r="I525" s="6"/>
      <c r="J525" s="6"/>
      <c r="K525" s="6"/>
      <c r="L525" s="6"/>
      <c r="M525" s="3"/>
      <c r="N525" s="6"/>
      <c r="O525" s="6"/>
      <c r="P525" s="6"/>
      <c r="Q525" s="6"/>
      <c r="R525" s="3"/>
      <c r="S525" s="6"/>
      <c r="T525" s="6"/>
      <c r="U525" s="6"/>
      <c r="V525" s="3"/>
    </row>
    <row x14ac:dyDescent="0.25" r="526" customHeight="1" ht="15.75">
      <c r="A526" s="6"/>
      <c r="B526" s="6"/>
      <c r="C526" s="6"/>
      <c r="D526" s="6"/>
      <c r="E526" s="6"/>
      <c r="F526" s="6"/>
      <c r="G526" s="6"/>
      <c r="H526" s="6"/>
      <c r="I526" s="6"/>
      <c r="J526" s="6"/>
      <c r="K526" s="6"/>
      <c r="L526" s="6"/>
      <c r="M526" s="3"/>
      <c r="N526" s="6"/>
      <c r="O526" s="6"/>
      <c r="P526" s="6"/>
      <c r="Q526" s="6"/>
      <c r="R526" s="3"/>
      <c r="S526" s="6"/>
      <c r="T526" s="6"/>
      <c r="U526" s="6"/>
      <c r="V526" s="3"/>
    </row>
    <row x14ac:dyDescent="0.25" r="527" customHeight="1" ht="15.75">
      <c r="A527" s="6"/>
      <c r="B527" s="6"/>
      <c r="C527" s="6"/>
      <c r="D527" s="6"/>
      <c r="E527" s="6"/>
      <c r="F527" s="6"/>
      <c r="G527" s="6"/>
      <c r="H527" s="6"/>
      <c r="I527" s="6"/>
      <c r="J527" s="6"/>
      <c r="K527" s="6"/>
      <c r="L527" s="6"/>
      <c r="M527" s="3"/>
      <c r="N527" s="6"/>
      <c r="O527" s="6"/>
      <c r="P527" s="6"/>
      <c r="Q527" s="6"/>
      <c r="R527" s="3"/>
      <c r="S527" s="6"/>
      <c r="T527" s="6"/>
      <c r="U527" s="6"/>
      <c r="V527" s="3"/>
    </row>
    <row x14ac:dyDescent="0.25" r="528" customHeight="1" ht="15.75">
      <c r="A528" s="6"/>
      <c r="B528" s="6"/>
      <c r="C528" s="6"/>
      <c r="D528" s="6"/>
      <c r="E528" s="6"/>
      <c r="F528" s="6"/>
      <c r="G528" s="6"/>
      <c r="H528" s="6"/>
      <c r="I528" s="6"/>
      <c r="J528" s="6"/>
      <c r="K528" s="6"/>
      <c r="L528" s="6"/>
      <c r="M528" s="3"/>
      <c r="N528" s="6"/>
      <c r="O528" s="6"/>
      <c r="P528" s="6"/>
      <c r="Q528" s="6"/>
      <c r="R528" s="3"/>
      <c r="S528" s="6"/>
      <c r="T528" s="6"/>
      <c r="U528" s="6"/>
      <c r="V528" s="3"/>
    </row>
    <row x14ac:dyDescent="0.25" r="529" customHeight="1" ht="15.75">
      <c r="A529" s="6"/>
      <c r="B529" s="6"/>
      <c r="C529" s="6"/>
      <c r="D529" s="6"/>
      <c r="E529" s="6"/>
      <c r="F529" s="6"/>
      <c r="G529" s="6"/>
      <c r="H529" s="6"/>
      <c r="I529" s="6"/>
      <c r="J529" s="6"/>
      <c r="K529" s="6"/>
      <c r="L529" s="6"/>
      <c r="M529" s="3"/>
      <c r="N529" s="6"/>
      <c r="O529" s="6"/>
      <c r="P529" s="6"/>
      <c r="Q529" s="6"/>
      <c r="R529" s="3"/>
      <c r="S529" s="6"/>
      <c r="T529" s="6"/>
      <c r="U529" s="6"/>
      <c r="V529" s="3"/>
    </row>
    <row x14ac:dyDescent="0.25" r="530" customHeight="1" ht="15.75">
      <c r="A530" s="6"/>
      <c r="B530" s="6"/>
      <c r="C530" s="6"/>
      <c r="D530" s="6"/>
      <c r="E530" s="6"/>
      <c r="F530" s="6"/>
      <c r="G530" s="6"/>
      <c r="H530" s="6"/>
      <c r="I530" s="6"/>
      <c r="J530" s="6"/>
      <c r="K530" s="6"/>
      <c r="L530" s="6"/>
      <c r="M530" s="3"/>
      <c r="N530" s="6"/>
      <c r="O530" s="6"/>
      <c r="P530" s="6"/>
      <c r="Q530" s="6"/>
      <c r="R530" s="3"/>
      <c r="S530" s="6"/>
      <c r="T530" s="6"/>
      <c r="U530" s="6"/>
      <c r="V530" s="3"/>
    </row>
    <row x14ac:dyDescent="0.25" r="531" customHeight="1" ht="15.75">
      <c r="A531" s="6"/>
      <c r="B531" s="6"/>
      <c r="C531" s="6"/>
      <c r="D531" s="6"/>
      <c r="E531" s="6"/>
      <c r="F531" s="6"/>
      <c r="G531" s="6"/>
      <c r="H531" s="6"/>
      <c r="I531" s="6"/>
      <c r="J531" s="6"/>
      <c r="K531" s="6"/>
      <c r="L531" s="6"/>
      <c r="M531" s="3"/>
      <c r="N531" s="6"/>
      <c r="O531" s="6"/>
      <c r="P531" s="6"/>
      <c r="Q531" s="6"/>
      <c r="R531" s="3"/>
      <c r="S531" s="6"/>
      <c r="T531" s="6"/>
      <c r="U531" s="6"/>
      <c r="V531" s="3"/>
    </row>
    <row x14ac:dyDescent="0.25" r="532" customHeight="1" ht="15.75">
      <c r="A532" s="6"/>
      <c r="B532" s="6"/>
      <c r="C532" s="6"/>
      <c r="D532" s="6"/>
      <c r="E532" s="6"/>
      <c r="F532" s="6"/>
      <c r="G532" s="6"/>
      <c r="H532" s="6"/>
      <c r="I532" s="6"/>
      <c r="J532" s="6"/>
      <c r="K532" s="6"/>
      <c r="L532" s="6"/>
      <c r="M532" s="3"/>
      <c r="N532" s="6"/>
      <c r="O532" s="6"/>
      <c r="P532" s="6"/>
      <c r="Q532" s="6"/>
      <c r="R532" s="3"/>
      <c r="S532" s="6"/>
      <c r="T532" s="6"/>
      <c r="U532" s="6"/>
      <c r="V532" s="3"/>
    </row>
    <row x14ac:dyDescent="0.25" r="533" customHeight="1" ht="15.75">
      <c r="A533" s="6"/>
      <c r="B533" s="6"/>
      <c r="C533" s="6"/>
      <c r="D533" s="6"/>
      <c r="E533" s="6"/>
      <c r="F533" s="6"/>
      <c r="G533" s="6"/>
      <c r="H533" s="6"/>
      <c r="I533" s="6"/>
      <c r="J533" s="6"/>
      <c r="K533" s="6"/>
      <c r="L533" s="6"/>
      <c r="M533" s="3"/>
      <c r="N533" s="6"/>
      <c r="O533" s="6"/>
      <c r="P533" s="6"/>
      <c r="Q533" s="6"/>
      <c r="R533" s="3"/>
      <c r="S533" s="6"/>
      <c r="T533" s="6"/>
      <c r="U533" s="6"/>
      <c r="V533" s="3"/>
    </row>
    <row x14ac:dyDescent="0.25" r="534" customHeight="1" ht="15.75">
      <c r="A534" s="6"/>
      <c r="B534" s="6"/>
      <c r="C534" s="6"/>
      <c r="D534" s="6"/>
      <c r="E534" s="6"/>
      <c r="F534" s="6"/>
      <c r="G534" s="6"/>
      <c r="H534" s="6"/>
      <c r="I534" s="6"/>
      <c r="J534" s="6"/>
      <c r="K534" s="6"/>
      <c r="L534" s="6"/>
      <c r="M534" s="3"/>
      <c r="N534" s="6"/>
      <c r="O534" s="6"/>
      <c r="P534" s="6"/>
      <c r="Q534" s="6"/>
      <c r="R534" s="3"/>
      <c r="S534" s="6"/>
      <c r="T534" s="6"/>
      <c r="U534" s="6"/>
      <c r="V534" s="3"/>
    </row>
    <row x14ac:dyDescent="0.25" r="535" customHeight="1" ht="15.75">
      <c r="A535" s="6"/>
      <c r="B535" s="6"/>
      <c r="C535" s="6"/>
      <c r="D535" s="6"/>
      <c r="E535" s="6"/>
      <c r="F535" s="6"/>
      <c r="G535" s="6"/>
      <c r="H535" s="6"/>
      <c r="I535" s="6"/>
      <c r="J535" s="6"/>
      <c r="K535" s="6"/>
      <c r="L535" s="6"/>
      <c r="M535" s="3"/>
      <c r="N535" s="6"/>
      <c r="O535" s="6"/>
      <c r="P535" s="6"/>
      <c r="Q535" s="6"/>
      <c r="R535" s="3"/>
      <c r="S535" s="6"/>
      <c r="T535" s="6"/>
      <c r="U535" s="6"/>
      <c r="V535" s="3"/>
    </row>
    <row x14ac:dyDescent="0.25" r="536" customHeight="1" ht="15.75">
      <c r="A536" s="6"/>
      <c r="B536" s="6"/>
      <c r="C536" s="6"/>
      <c r="D536" s="6"/>
      <c r="E536" s="6"/>
      <c r="F536" s="6"/>
      <c r="G536" s="6"/>
      <c r="H536" s="6"/>
      <c r="I536" s="6"/>
      <c r="J536" s="6"/>
      <c r="K536" s="6"/>
      <c r="L536" s="6"/>
      <c r="M536" s="3"/>
      <c r="N536" s="6"/>
      <c r="O536" s="6"/>
      <c r="P536" s="6"/>
      <c r="Q536" s="6"/>
      <c r="R536" s="3"/>
      <c r="S536" s="6"/>
      <c r="T536" s="6"/>
      <c r="U536" s="6"/>
      <c r="V536" s="3"/>
    </row>
    <row x14ac:dyDescent="0.25" r="537" customHeight="1" ht="15.75">
      <c r="A537" s="6"/>
      <c r="B537" s="6"/>
      <c r="C537" s="6"/>
      <c r="D537" s="6"/>
      <c r="E537" s="6"/>
      <c r="F537" s="6"/>
      <c r="G537" s="6"/>
      <c r="H537" s="6"/>
      <c r="I537" s="6"/>
      <c r="J537" s="6"/>
      <c r="K537" s="6"/>
      <c r="L537" s="6"/>
      <c r="M537" s="3"/>
      <c r="N537" s="6"/>
      <c r="O537" s="6"/>
      <c r="P537" s="6"/>
      <c r="Q537" s="6"/>
      <c r="R537" s="3"/>
      <c r="S537" s="6"/>
      <c r="T537" s="6"/>
      <c r="U537" s="6"/>
      <c r="V537" s="3"/>
    </row>
    <row x14ac:dyDescent="0.25" r="538" customHeight="1" ht="15.75">
      <c r="A538" s="6"/>
      <c r="B538" s="6"/>
      <c r="C538" s="6"/>
      <c r="D538" s="6"/>
      <c r="E538" s="6"/>
      <c r="F538" s="6"/>
      <c r="G538" s="6"/>
      <c r="H538" s="6"/>
      <c r="I538" s="6"/>
      <c r="J538" s="6"/>
      <c r="K538" s="6"/>
      <c r="L538" s="6"/>
      <c r="M538" s="3"/>
      <c r="N538" s="6"/>
      <c r="O538" s="6"/>
      <c r="P538" s="6"/>
      <c r="Q538" s="6"/>
      <c r="R538" s="3"/>
      <c r="S538" s="6"/>
      <c r="T538" s="6"/>
      <c r="U538" s="6"/>
      <c r="V538" s="3"/>
    </row>
    <row x14ac:dyDescent="0.25" r="539" customHeight="1" ht="15.75">
      <c r="A539" s="6"/>
      <c r="B539" s="6"/>
      <c r="C539" s="6"/>
      <c r="D539" s="6"/>
      <c r="E539" s="6"/>
      <c r="F539" s="6"/>
      <c r="G539" s="6"/>
      <c r="H539" s="6"/>
      <c r="I539" s="6"/>
      <c r="J539" s="6"/>
      <c r="K539" s="6"/>
      <c r="L539" s="6"/>
      <c r="M539" s="3"/>
      <c r="N539" s="6"/>
      <c r="O539" s="6"/>
      <c r="P539" s="6"/>
      <c r="Q539" s="6"/>
      <c r="R539" s="3"/>
      <c r="S539" s="6"/>
      <c r="T539" s="6"/>
      <c r="U539" s="6"/>
      <c r="V539" s="3"/>
    </row>
    <row x14ac:dyDescent="0.25" r="540" customHeight="1" ht="15.75">
      <c r="A540" s="6"/>
      <c r="B540" s="6"/>
      <c r="C540" s="6"/>
      <c r="D540" s="6"/>
      <c r="E540" s="6"/>
      <c r="F540" s="6"/>
      <c r="G540" s="6"/>
      <c r="H540" s="6"/>
      <c r="I540" s="6"/>
      <c r="J540" s="6"/>
      <c r="K540" s="6"/>
      <c r="L540" s="6"/>
      <c r="M540" s="3"/>
      <c r="N540" s="6"/>
      <c r="O540" s="6"/>
      <c r="P540" s="6"/>
      <c r="Q540" s="6"/>
      <c r="R540" s="3"/>
      <c r="S540" s="6"/>
      <c r="T540" s="6"/>
      <c r="U540" s="6"/>
      <c r="V540" s="3"/>
    </row>
    <row x14ac:dyDescent="0.25" r="541" customHeight="1" ht="15.75">
      <c r="A541" s="6"/>
      <c r="B541" s="6"/>
      <c r="C541" s="6"/>
      <c r="D541" s="6"/>
      <c r="E541" s="6"/>
      <c r="F541" s="6"/>
      <c r="G541" s="6"/>
      <c r="H541" s="6"/>
      <c r="I541" s="6"/>
      <c r="J541" s="6"/>
      <c r="K541" s="6"/>
      <c r="L541" s="6"/>
      <c r="M541" s="3"/>
      <c r="N541" s="6"/>
      <c r="O541" s="6"/>
      <c r="P541" s="6"/>
      <c r="Q541" s="6"/>
      <c r="R541" s="3"/>
      <c r="S541" s="6"/>
      <c r="T541" s="6"/>
      <c r="U541" s="6"/>
      <c r="V541" s="3"/>
    </row>
    <row x14ac:dyDescent="0.25" r="542" customHeight="1" ht="15.75">
      <c r="A542" s="6"/>
      <c r="B542" s="6"/>
      <c r="C542" s="6"/>
      <c r="D542" s="6"/>
      <c r="E542" s="6"/>
      <c r="F542" s="6"/>
      <c r="G542" s="6"/>
      <c r="H542" s="6"/>
      <c r="I542" s="6"/>
      <c r="J542" s="6"/>
      <c r="K542" s="6"/>
      <c r="L542" s="6"/>
      <c r="M542" s="3"/>
      <c r="N542" s="6"/>
      <c r="O542" s="6"/>
      <c r="P542" s="6"/>
      <c r="Q542" s="6"/>
      <c r="R542" s="3"/>
      <c r="S542" s="6"/>
      <c r="T542" s="6"/>
      <c r="U542" s="6"/>
      <c r="V542" s="3"/>
    </row>
    <row x14ac:dyDescent="0.25" r="543" customHeight="1" ht="15.75">
      <c r="A543" s="6"/>
      <c r="B543" s="6"/>
      <c r="C543" s="6"/>
      <c r="D543" s="6"/>
      <c r="E543" s="6"/>
      <c r="F543" s="6"/>
      <c r="G543" s="6"/>
      <c r="H543" s="6"/>
      <c r="I543" s="6"/>
      <c r="J543" s="6"/>
      <c r="K543" s="6"/>
      <c r="L543" s="6"/>
      <c r="M543" s="3"/>
      <c r="N543" s="6"/>
      <c r="O543" s="6"/>
      <c r="P543" s="6"/>
      <c r="Q543" s="6"/>
      <c r="R543" s="3"/>
      <c r="S543" s="6"/>
      <c r="T543" s="6"/>
      <c r="U543" s="6"/>
      <c r="V543" s="3"/>
    </row>
    <row x14ac:dyDescent="0.25" r="544" customHeight="1" ht="15.75">
      <c r="A544" s="6"/>
      <c r="B544" s="6"/>
      <c r="C544" s="6"/>
      <c r="D544" s="6"/>
      <c r="E544" s="6"/>
      <c r="F544" s="6"/>
      <c r="G544" s="6"/>
      <c r="H544" s="6"/>
      <c r="I544" s="6"/>
      <c r="J544" s="6"/>
      <c r="K544" s="6"/>
      <c r="L544" s="6"/>
      <c r="M544" s="3"/>
      <c r="N544" s="6"/>
      <c r="O544" s="6"/>
      <c r="P544" s="6"/>
      <c r="Q544" s="6"/>
      <c r="R544" s="3"/>
      <c r="S544" s="6"/>
      <c r="T544" s="6"/>
      <c r="U544" s="6"/>
      <c r="V544" s="3"/>
    </row>
    <row x14ac:dyDescent="0.25" r="545" customHeight="1" ht="15.75">
      <c r="A545" s="6"/>
      <c r="B545" s="6"/>
      <c r="C545" s="6"/>
      <c r="D545" s="6"/>
      <c r="E545" s="6"/>
      <c r="F545" s="6"/>
      <c r="G545" s="6"/>
      <c r="H545" s="6"/>
      <c r="I545" s="6"/>
      <c r="J545" s="6"/>
      <c r="K545" s="6"/>
      <c r="L545" s="6"/>
      <c r="M545" s="3"/>
      <c r="N545" s="6"/>
      <c r="O545" s="6"/>
      <c r="P545" s="6"/>
      <c r="Q545" s="6"/>
      <c r="R545" s="3"/>
      <c r="S545" s="6"/>
      <c r="T545" s="6"/>
      <c r="U545" s="6"/>
      <c r="V545" s="3"/>
    </row>
    <row x14ac:dyDescent="0.25" r="546" customHeight="1" ht="15.75">
      <c r="A546" s="6"/>
      <c r="B546" s="6"/>
      <c r="C546" s="6"/>
      <c r="D546" s="6"/>
      <c r="E546" s="6"/>
      <c r="F546" s="6"/>
      <c r="G546" s="6"/>
      <c r="H546" s="6"/>
      <c r="I546" s="6"/>
      <c r="J546" s="6"/>
      <c r="K546" s="6"/>
      <c r="L546" s="6"/>
      <c r="M546" s="3"/>
      <c r="N546" s="6"/>
      <c r="O546" s="6"/>
      <c r="P546" s="6"/>
      <c r="Q546" s="6"/>
      <c r="R546" s="3"/>
      <c r="S546" s="6"/>
      <c r="T546" s="6"/>
      <c r="U546" s="6"/>
      <c r="V546" s="3"/>
    </row>
    <row x14ac:dyDescent="0.25" r="547" customHeight="1" ht="15.75">
      <c r="A547" s="6"/>
      <c r="B547" s="6"/>
      <c r="C547" s="6"/>
      <c r="D547" s="6"/>
      <c r="E547" s="6"/>
      <c r="F547" s="6"/>
      <c r="G547" s="6"/>
      <c r="H547" s="6"/>
      <c r="I547" s="6"/>
      <c r="J547" s="6"/>
      <c r="K547" s="6"/>
      <c r="L547" s="6"/>
      <c r="M547" s="3"/>
      <c r="N547" s="6"/>
      <c r="O547" s="6"/>
      <c r="P547" s="6"/>
      <c r="Q547" s="6"/>
      <c r="R547" s="3"/>
      <c r="S547" s="6"/>
      <c r="T547" s="6"/>
      <c r="U547" s="6"/>
      <c r="V547" s="3"/>
    </row>
    <row x14ac:dyDescent="0.25" r="548" customHeight="1" ht="15.75">
      <c r="A548" s="6"/>
      <c r="B548" s="6"/>
      <c r="C548" s="6"/>
      <c r="D548" s="6"/>
      <c r="E548" s="6"/>
      <c r="F548" s="6"/>
      <c r="G548" s="6"/>
      <c r="H548" s="6"/>
      <c r="I548" s="6"/>
      <c r="J548" s="6"/>
      <c r="K548" s="6"/>
      <c r="L548" s="6"/>
      <c r="M548" s="3"/>
      <c r="N548" s="6"/>
      <c r="O548" s="6"/>
      <c r="P548" s="6"/>
      <c r="Q548" s="6"/>
      <c r="R548" s="3"/>
      <c r="S548" s="6"/>
      <c r="T548" s="6"/>
      <c r="U548" s="6"/>
      <c r="V548" s="3"/>
    </row>
    <row x14ac:dyDescent="0.25" r="549" customHeight="1" ht="15.75">
      <c r="A549" s="6"/>
      <c r="B549" s="6"/>
      <c r="C549" s="6"/>
      <c r="D549" s="6"/>
      <c r="E549" s="6"/>
      <c r="F549" s="6"/>
      <c r="G549" s="6"/>
      <c r="H549" s="6"/>
      <c r="I549" s="6"/>
      <c r="J549" s="6"/>
      <c r="K549" s="6"/>
      <c r="L549" s="6"/>
      <c r="M549" s="3"/>
      <c r="N549" s="6"/>
      <c r="O549" s="6"/>
      <c r="P549" s="6"/>
      <c r="Q549" s="6"/>
      <c r="R549" s="3"/>
      <c r="S549" s="6"/>
      <c r="T549" s="6"/>
      <c r="U549" s="6"/>
      <c r="V549" s="3"/>
    </row>
    <row x14ac:dyDescent="0.25" r="550" customHeight="1" ht="15.75">
      <c r="A550" s="6"/>
      <c r="B550" s="6"/>
      <c r="C550" s="6"/>
      <c r="D550" s="6"/>
      <c r="E550" s="6"/>
      <c r="F550" s="6"/>
      <c r="G550" s="6"/>
      <c r="H550" s="6"/>
      <c r="I550" s="6"/>
      <c r="J550" s="6"/>
      <c r="K550" s="6"/>
      <c r="L550" s="6"/>
      <c r="M550" s="3"/>
      <c r="N550" s="6"/>
      <c r="O550" s="6"/>
      <c r="P550" s="6"/>
      <c r="Q550" s="6"/>
      <c r="R550" s="3"/>
      <c r="S550" s="6"/>
      <c r="T550" s="6"/>
      <c r="U550" s="6"/>
      <c r="V550" s="3"/>
    </row>
    <row x14ac:dyDescent="0.25" r="551" customHeight="1" ht="15.75">
      <c r="A551" s="6"/>
      <c r="B551" s="6"/>
      <c r="C551" s="6"/>
      <c r="D551" s="6"/>
      <c r="E551" s="6"/>
      <c r="F551" s="6"/>
      <c r="G551" s="6"/>
      <c r="H551" s="6"/>
      <c r="I551" s="6"/>
      <c r="J551" s="6"/>
      <c r="K551" s="6"/>
      <c r="L551" s="6"/>
      <c r="M551" s="3"/>
      <c r="N551" s="6"/>
      <c r="O551" s="6"/>
      <c r="P551" s="6"/>
      <c r="Q551" s="6"/>
      <c r="R551" s="3"/>
      <c r="S551" s="6"/>
      <c r="T551" s="6"/>
      <c r="U551" s="6"/>
      <c r="V551" s="3"/>
    </row>
    <row x14ac:dyDescent="0.25" r="552" customHeight="1" ht="15.75">
      <c r="A552" s="6"/>
      <c r="B552" s="6"/>
      <c r="C552" s="6"/>
      <c r="D552" s="6"/>
      <c r="E552" s="6"/>
      <c r="F552" s="6"/>
      <c r="G552" s="6"/>
      <c r="H552" s="6"/>
      <c r="I552" s="6"/>
      <c r="J552" s="6"/>
      <c r="K552" s="6"/>
      <c r="L552" s="6"/>
      <c r="M552" s="3"/>
      <c r="N552" s="6"/>
      <c r="O552" s="6"/>
      <c r="P552" s="6"/>
      <c r="Q552" s="6"/>
      <c r="R552" s="3"/>
      <c r="S552" s="6"/>
      <c r="T552" s="6"/>
      <c r="U552" s="6"/>
      <c r="V552" s="3"/>
    </row>
    <row x14ac:dyDescent="0.25" r="553" customHeight="1" ht="15.75">
      <c r="A553" s="6"/>
      <c r="B553" s="6"/>
      <c r="C553" s="6"/>
      <c r="D553" s="6"/>
      <c r="E553" s="6"/>
      <c r="F553" s="6"/>
      <c r="G553" s="6"/>
      <c r="H553" s="6"/>
      <c r="I553" s="6"/>
      <c r="J553" s="6"/>
      <c r="K553" s="6"/>
      <c r="L553" s="6"/>
      <c r="M553" s="3"/>
      <c r="N553" s="6"/>
      <c r="O553" s="6"/>
      <c r="P553" s="6"/>
      <c r="Q553" s="6"/>
      <c r="R553" s="3"/>
      <c r="S553" s="6"/>
      <c r="T553" s="6"/>
      <c r="U553" s="6"/>
      <c r="V553" s="3"/>
    </row>
    <row x14ac:dyDescent="0.25" r="554" customHeight="1" ht="15.75">
      <c r="A554" s="6"/>
      <c r="B554" s="6"/>
      <c r="C554" s="6"/>
      <c r="D554" s="6"/>
      <c r="E554" s="6"/>
      <c r="F554" s="6"/>
      <c r="G554" s="6"/>
      <c r="H554" s="6"/>
      <c r="I554" s="6"/>
      <c r="J554" s="6"/>
      <c r="K554" s="6"/>
      <c r="L554" s="6"/>
      <c r="M554" s="3"/>
      <c r="N554" s="6"/>
      <c r="O554" s="6"/>
      <c r="P554" s="6"/>
      <c r="Q554" s="6"/>
      <c r="R554" s="3"/>
      <c r="S554" s="6"/>
      <c r="T554" s="6"/>
      <c r="U554" s="6"/>
      <c r="V554" s="3"/>
    </row>
    <row x14ac:dyDescent="0.25" r="555" customHeight="1" ht="15.75">
      <c r="A555" s="6"/>
      <c r="B555" s="6"/>
      <c r="C555" s="6"/>
      <c r="D555" s="6"/>
      <c r="E555" s="6"/>
      <c r="F555" s="6"/>
      <c r="G555" s="6"/>
      <c r="H555" s="6"/>
      <c r="I555" s="6"/>
      <c r="J555" s="6"/>
      <c r="K555" s="6"/>
      <c r="L555" s="6"/>
      <c r="M555" s="3"/>
      <c r="N555" s="6"/>
      <c r="O555" s="6"/>
      <c r="P555" s="6"/>
      <c r="Q555" s="6"/>
      <c r="R555" s="3"/>
      <c r="S555" s="6"/>
      <c r="T555" s="6"/>
      <c r="U555" s="6"/>
      <c r="V555" s="3"/>
    </row>
    <row x14ac:dyDescent="0.25" r="556" customHeight="1" ht="15.75">
      <c r="A556" s="6"/>
      <c r="B556" s="6"/>
      <c r="C556" s="6"/>
      <c r="D556" s="6"/>
      <c r="E556" s="6"/>
      <c r="F556" s="6"/>
      <c r="G556" s="6"/>
      <c r="H556" s="6"/>
      <c r="I556" s="6"/>
      <c r="J556" s="6"/>
      <c r="K556" s="6"/>
      <c r="L556" s="6"/>
      <c r="M556" s="3"/>
      <c r="N556" s="6"/>
      <c r="O556" s="6"/>
      <c r="P556" s="6"/>
      <c r="Q556" s="6"/>
      <c r="R556" s="3"/>
      <c r="S556" s="6"/>
      <c r="T556" s="6"/>
      <c r="U556" s="6"/>
      <c r="V556" s="3"/>
    </row>
    <row x14ac:dyDescent="0.25" r="557" customHeight="1" ht="15.75">
      <c r="A557" s="6"/>
      <c r="B557" s="6"/>
      <c r="C557" s="6"/>
      <c r="D557" s="6"/>
      <c r="E557" s="6"/>
      <c r="F557" s="6"/>
      <c r="G557" s="6"/>
      <c r="H557" s="6"/>
      <c r="I557" s="6"/>
      <c r="J557" s="6"/>
      <c r="K557" s="6"/>
      <c r="L557" s="6"/>
      <c r="M557" s="3"/>
      <c r="N557" s="6"/>
      <c r="O557" s="6"/>
      <c r="P557" s="6"/>
      <c r="Q557" s="6"/>
      <c r="R557" s="3"/>
      <c r="S557" s="6"/>
      <c r="T557" s="6"/>
      <c r="U557" s="6"/>
      <c r="V557" s="3"/>
    </row>
    <row x14ac:dyDescent="0.25" r="558" customHeight="1" ht="15.75">
      <c r="A558" s="6"/>
      <c r="B558" s="6"/>
      <c r="C558" s="6"/>
      <c r="D558" s="6"/>
      <c r="E558" s="6"/>
      <c r="F558" s="6"/>
      <c r="G558" s="6"/>
      <c r="H558" s="6"/>
      <c r="I558" s="6"/>
      <c r="J558" s="6"/>
      <c r="K558" s="6"/>
      <c r="L558" s="6"/>
      <c r="M558" s="3"/>
      <c r="N558" s="6"/>
      <c r="O558" s="6"/>
      <c r="P558" s="6"/>
      <c r="Q558" s="6"/>
      <c r="R558" s="3"/>
      <c r="S558" s="6"/>
      <c r="T558" s="6"/>
      <c r="U558" s="6"/>
      <c r="V558" s="3"/>
    </row>
    <row x14ac:dyDescent="0.25" r="559" customHeight="1" ht="15.75">
      <c r="A559" s="6"/>
      <c r="B559" s="6"/>
      <c r="C559" s="6"/>
      <c r="D559" s="6"/>
      <c r="E559" s="6"/>
      <c r="F559" s="6"/>
      <c r="G559" s="6"/>
      <c r="H559" s="6"/>
      <c r="I559" s="6"/>
      <c r="J559" s="6"/>
      <c r="K559" s="6"/>
      <c r="L559" s="6"/>
      <c r="M559" s="3"/>
      <c r="N559" s="6"/>
      <c r="O559" s="6"/>
      <c r="P559" s="6"/>
      <c r="Q559" s="6"/>
      <c r="R559" s="3"/>
      <c r="S559" s="6"/>
      <c r="T559" s="6"/>
      <c r="U559" s="6"/>
      <c r="V559" s="3"/>
    </row>
    <row x14ac:dyDescent="0.25" r="560" customHeight="1" ht="15.75">
      <c r="A560" s="6"/>
      <c r="B560" s="6"/>
      <c r="C560" s="6"/>
      <c r="D560" s="6"/>
      <c r="E560" s="6"/>
      <c r="F560" s="6"/>
      <c r="G560" s="6"/>
      <c r="H560" s="6"/>
      <c r="I560" s="6"/>
      <c r="J560" s="6"/>
      <c r="K560" s="6"/>
      <c r="L560" s="6"/>
      <c r="M560" s="3"/>
      <c r="N560" s="6"/>
      <c r="O560" s="6"/>
      <c r="P560" s="6"/>
      <c r="Q560" s="6"/>
      <c r="R560" s="3"/>
      <c r="S560" s="6"/>
      <c r="T560" s="6"/>
      <c r="U560" s="6"/>
      <c r="V560" s="3"/>
    </row>
    <row x14ac:dyDescent="0.25" r="561" customHeight="1" ht="15.75">
      <c r="A561" s="6"/>
      <c r="B561" s="6"/>
      <c r="C561" s="6"/>
      <c r="D561" s="6"/>
      <c r="E561" s="6"/>
      <c r="F561" s="6"/>
      <c r="G561" s="6"/>
      <c r="H561" s="6"/>
      <c r="I561" s="6"/>
      <c r="J561" s="6"/>
      <c r="K561" s="6"/>
      <c r="L561" s="6"/>
      <c r="M561" s="3"/>
      <c r="N561" s="6"/>
      <c r="O561" s="6"/>
      <c r="P561" s="6"/>
      <c r="Q561" s="6"/>
      <c r="R561" s="3"/>
      <c r="S561" s="6"/>
      <c r="T561" s="6"/>
      <c r="U561" s="6"/>
      <c r="V561" s="3"/>
    </row>
    <row x14ac:dyDescent="0.25" r="562" customHeight="1" ht="15.75">
      <c r="A562" s="6"/>
      <c r="B562" s="6"/>
      <c r="C562" s="6"/>
      <c r="D562" s="6"/>
      <c r="E562" s="6"/>
      <c r="F562" s="6"/>
      <c r="G562" s="6"/>
      <c r="H562" s="6"/>
      <c r="I562" s="6"/>
      <c r="J562" s="6"/>
      <c r="K562" s="6"/>
      <c r="L562" s="6"/>
      <c r="M562" s="3"/>
      <c r="N562" s="6"/>
      <c r="O562" s="6"/>
      <c r="P562" s="6"/>
      <c r="Q562" s="6"/>
      <c r="R562" s="3"/>
      <c r="S562" s="6"/>
      <c r="T562" s="6"/>
      <c r="U562" s="6"/>
      <c r="V562" s="3"/>
    </row>
    <row x14ac:dyDescent="0.25" r="563" customHeight="1" ht="15.75">
      <c r="A563" s="6"/>
      <c r="B563" s="6"/>
      <c r="C563" s="6"/>
      <c r="D563" s="6"/>
      <c r="E563" s="6"/>
      <c r="F563" s="6"/>
      <c r="G563" s="6"/>
      <c r="H563" s="6"/>
      <c r="I563" s="6"/>
      <c r="J563" s="6"/>
      <c r="K563" s="6"/>
      <c r="L563" s="6"/>
      <c r="M563" s="3"/>
      <c r="N563" s="6"/>
      <c r="O563" s="6"/>
      <c r="P563" s="6"/>
      <c r="Q563" s="6"/>
      <c r="R563" s="3"/>
      <c r="S563" s="6"/>
      <c r="T563" s="6"/>
      <c r="U563" s="6"/>
      <c r="V563" s="3"/>
    </row>
    <row x14ac:dyDescent="0.25" r="564" customHeight="1" ht="15.75">
      <c r="A564" s="6"/>
      <c r="B564" s="6"/>
      <c r="C564" s="6"/>
      <c r="D564" s="6"/>
      <c r="E564" s="6"/>
      <c r="F564" s="6"/>
      <c r="G564" s="6"/>
      <c r="H564" s="6"/>
      <c r="I564" s="6"/>
      <c r="J564" s="6"/>
      <c r="K564" s="6"/>
      <c r="L564" s="6"/>
      <c r="M564" s="3"/>
      <c r="N564" s="6"/>
      <c r="O564" s="6"/>
      <c r="P564" s="6"/>
      <c r="Q564" s="6"/>
      <c r="R564" s="3"/>
      <c r="S564" s="6"/>
      <c r="T564" s="6"/>
      <c r="U564" s="6"/>
      <c r="V564" s="3"/>
    </row>
    <row x14ac:dyDescent="0.25" r="565" customHeight="1" ht="15.75">
      <c r="A565" s="6"/>
      <c r="B565" s="6"/>
      <c r="C565" s="6"/>
      <c r="D565" s="6"/>
      <c r="E565" s="6"/>
      <c r="F565" s="6"/>
      <c r="G565" s="6"/>
      <c r="H565" s="6"/>
      <c r="I565" s="6"/>
      <c r="J565" s="6"/>
      <c r="K565" s="6"/>
      <c r="L565" s="6"/>
      <c r="M565" s="3"/>
      <c r="N565" s="6"/>
      <c r="O565" s="6"/>
      <c r="P565" s="6"/>
      <c r="Q565" s="6"/>
      <c r="R565" s="3"/>
      <c r="S565" s="6"/>
      <c r="T565" s="6"/>
      <c r="U565" s="6"/>
      <c r="V565" s="3"/>
    </row>
    <row x14ac:dyDescent="0.25" r="566" customHeight="1" ht="15.75">
      <c r="A566" s="6"/>
      <c r="B566" s="6"/>
      <c r="C566" s="6"/>
      <c r="D566" s="6"/>
      <c r="E566" s="6"/>
      <c r="F566" s="6"/>
      <c r="G566" s="6"/>
      <c r="H566" s="6"/>
      <c r="I566" s="6"/>
      <c r="J566" s="6"/>
      <c r="K566" s="6"/>
      <c r="L566" s="6"/>
      <c r="M566" s="3"/>
      <c r="N566" s="6"/>
      <c r="O566" s="6"/>
      <c r="P566" s="6"/>
      <c r="Q566" s="6"/>
      <c r="R566" s="3"/>
      <c r="S566" s="6"/>
      <c r="T566" s="6"/>
      <c r="U566" s="6"/>
      <c r="V566" s="3"/>
    </row>
    <row x14ac:dyDescent="0.25" r="567" customHeight="1" ht="15.75">
      <c r="A567" s="6"/>
      <c r="B567" s="6"/>
      <c r="C567" s="6"/>
      <c r="D567" s="6"/>
      <c r="E567" s="6"/>
      <c r="F567" s="6"/>
      <c r="G567" s="6"/>
      <c r="H567" s="6"/>
      <c r="I567" s="6"/>
      <c r="J567" s="6"/>
      <c r="K567" s="6"/>
      <c r="L567" s="6"/>
      <c r="M567" s="3"/>
      <c r="N567" s="6"/>
      <c r="O567" s="6"/>
      <c r="P567" s="6"/>
      <c r="Q567" s="6"/>
      <c r="R567" s="3"/>
      <c r="S567" s="6"/>
      <c r="T567" s="6"/>
      <c r="U567" s="6"/>
      <c r="V567" s="3"/>
    </row>
    <row x14ac:dyDescent="0.25" r="568" customHeight="1" ht="15.75">
      <c r="A568" s="6"/>
      <c r="B568" s="6"/>
      <c r="C568" s="6"/>
      <c r="D568" s="6"/>
      <c r="E568" s="6"/>
      <c r="F568" s="6"/>
      <c r="G568" s="6"/>
      <c r="H568" s="6"/>
      <c r="I568" s="6"/>
      <c r="J568" s="6"/>
      <c r="K568" s="6"/>
      <c r="L568" s="6"/>
      <c r="M568" s="3"/>
      <c r="N568" s="6"/>
      <c r="O568" s="6"/>
      <c r="P568" s="6"/>
      <c r="Q568" s="6"/>
      <c r="R568" s="3"/>
      <c r="S568" s="6"/>
      <c r="T568" s="6"/>
      <c r="U568" s="6"/>
      <c r="V568" s="3"/>
    </row>
    <row x14ac:dyDescent="0.25" r="569" customHeight="1" ht="15.75">
      <c r="A569" s="6"/>
      <c r="B569" s="6"/>
      <c r="C569" s="6"/>
      <c r="D569" s="6"/>
      <c r="E569" s="6"/>
      <c r="F569" s="6"/>
      <c r="G569" s="6"/>
      <c r="H569" s="6"/>
      <c r="I569" s="6"/>
      <c r="J569" s="6"/>
      <c r="K569" s="6"/>
      <c r="L569" s="6"/>
      <c r="M569" s="3"/>
      <c r="N569" s="6"/>
      <c r="O569" s="6"/>
      <c r="P569" s="6"/>
      <c r="Q569" s="6"/>
      <c r="R569" s="3"/>
      <c r="S569" s="6"/>
      <c r="T569" s="6"/>
      <c r="U569" s="6"/>
      <c r="V569" s="3"/>
    </row>
    <row x14ac:dyDescent="0.25" r="570" customHeight="1" ht="15.75">
      <c r="A570" s="6"/>
      <c r="B570" s="6"/>
      <c r="C570" s="6"/>
      <c r="D570" s="6"/>
      <c r="E570" s="6"/>
      <c r="F570" s="6"/>
      <c r="G570" s="6"/>
      <c r="H570" s="6"/>
      <c r="I570" s="6"/>
      <c r="J570" s="6"/>
      <c r="K570" s="6"/>
      <c r="L570" s="6"/>
      <c r="M570" s="3"/>
      <c r="N570" s="6"/>
      <c r="O570" s="6"/>
      <c r="P570" s="6"/>
      <c r="Q570" s="6"/>
      <c r="R570" s="3"/>
      <c r="S570" s="6"/>
      <c r="T570" s="6"/>
      <c r="U570" s="6"/>
      <c r="V570" s="3"/>
    </row>
    <row x14ac:dyDescent="0.25" r="571" customHeight="1" ht="15.75">
      <c r="A571" s="6"/>
      <c r="B571" s="6"/>
      <c r="C571" s="6"/>
      <c r="D571" s="6"/>
      <c r="E571" s="6"/>
      <c r="F571" s="6"/>
      <c r="G571" s="6"/>
      <c r="H571" s="6"/>
      <c r="I571" s="6"/>
      <c r="J571" s="6"/>
      <c r="K571" s="6"/>
      <c r="L571" s="6"/>
      <c r="M571" s="3"/>
      <c r="N571" s="6"/>
      <c r="O571" s="6"/>
      <c r="P571" s="6"/>
      <c r="Q571" s="6"/>
      <c r="R571" s="3"/>
      <c r="S571" s="6"/>
      <c r="T571" s="6"/>
      <c r="U571" s="6"/>
      <c r="V571" s="3"/>
    </row>
    <row x14ac:dyDescent="0.25" r="572" customHeight="1" ht="15.75">
      <c r="A572" s="6"/>
      <c r="B572" s="6"/>
      <c r="C572" s="6"/>
      <c r="D572" s="6"/>
      <c r="E572" s="6"/>
      <c r="F572" s="6"/>
      <c r="G572" s="6"/>
      <c r="H572" s="6"/>
      <c r="I572" s="6"/>
      <c r="J572" s="6"/>
      <c r="K572" s="6"/>
      <c r="L572" s="6"/>
      <c r="M572" s="3"/>
      <c r="N572" s="6"/>
      <c r="O572" s="6"/>
      <c r="P572" s="6"/>
      <c r="Q572" s="6"/>
      <c r="R572" s="3"/>
      <c r="S572" s="6"/>
      <c r="T572" s="6"/>
      <c r="U572" s="6"/>
      <c r="V572" s="3"/>
    </row>
    <row x14ac:dyDescent="0.25" r="573" customHeight="1" ht="15.75">
      <c r="A573" s="6"/>
      <c r="B573" s="6"/>
      <c r="C573" s="6"/>
      <c r="D573" s="6"/>
      <c r="E573" s="6"/>
      <c r="F573" s="6"/>
      <c r="G573" s="6"/>
      <c r="H573" s="6"/>
      <c r="I573" s="6"/>
      <c r="J573" s="6"/>
      <c r="K573" s="6"/>
      <c r="L573" s="6"/>
      <c r="M573" s="3"/>
      <c r="N573" s="6"/>
      <c r="O573" s="6"/>
      <c r="P573" s="6"/>
      <c r="Q573" s="6"/>
      <c r="R573" s="3"/>
      <c r="S573" s="6"/>
      <c r="T573" s="6"/>
      <c r="U573" s="6"/>
      <c r="V573" s="3"/>
    </row>
    <row x14ac:dyDescent="0.25" r="574" customHeight="1" ht="15.75">
      <c r="A574" s="6"/>
      <c r="B574" s="6"/>
      <c r="C574" s="6"/>
      <c r="D574" s="6"/>
      <c r="E574" s="6"/>
      <c r="F574" s="6"/>
      <c r="G574" s="6"/>
      <c r="H574" s="6"/>
      <c r="I574" s="6"/>
      <c r="J574" s="6"/>
      <c r="K574" s="6"/>
      <c r="L574" s="6"/>
      <c r="M574" s="3"/>
      <c r="N574" s="6"/>
      <c r="O574" s="6"/>
      <c r="P574" s="6"/>
      <c r="Q574" s="6"/>
      <c r="R574" s="3"/>
      <c r="S574" s="6"/>
      <c r="T574" s="6"/>
      <c r="U574" s="6"/>
      <c r="V574" s="3"/>
    </row>
    <row x14ac:dyDescent="0.25" r="575" customHeight="1" ht="15.75">
      <c r="A575" s="6"/>
      <c r="B575" s="6"/>
      <c r="C575" s="6"/>
      <c r="D575" s="6"/>
      <c r="E575" s="6"/>
      <c r="F575" s="6"/>
      <c r="G575" s="6"/>
      <c r="H575" s="6"/>
      <c r="I575" s="6"/>
      <c r="J575" s="6"/>
      <c r="K575" s="6"/>
      <c r="L575" s="6"/>
      <c r="M575" s="3"/>
      <c r="N575" s="6"/>
      <c r="O575" s="6"/>
      <c r="P575" s="6"/>
      <c r="Q575" s="6"/>
      <c r="R575" s="3"/>
      <c r="S575" s="6"/>
      <c r="T575" s="6"/>
      <c r="U575" s="6"/>
      <c r="V575" s="3"/>
    </row>
    <row x14ac:dyDescent="0.25" r="576" customHeight="1" ht="15.75">
      <c r="A576" s="6"/>
      <c r="B576" s="6"/>
      <c r="C576" s="6"/>
      <c r="D576" s="6"/>
      <c r="E576" s="6"/>
      <c r="F576" s="6"/>
      <c r="G576" s="6"/>
      <c r="H576" s="6"/>
      <c r="I576" s="6"/>
      <c r="J576" s="6"/>
      <c r="K576" s="6"/>
      <c r="L576" s="6"/>
      <c r="M576" s="3"/>
      <c r="N576" s="6"/>
      <c r="O576" s="6"/>
      <c r="P576" s="6"/>
      <c r="Q576" s="6"/>
      <c r="R576" s="3"/>
      <c r="S576" s="6"/>
      <c r="T576" s="6"/>
      <c r="U576" s="6"/>
      <c r="V576" s="3"/>
    </row>
    <row x14ac:dyDescent="0.25" r="577" customHeight="1" ht="15.75">
      <c r="A577" s="6"/>
      <c r="B577" s="6"/>
      <c r="C577" s="6"/>
      <c r="D577" s="6"/>
      <c r="E577" s="6"/>
      <c r="F577" s="6"/>
      <c r="G577" s="6"/>
      <c r="H577" s="6"/>
      <c r="I577" s="6"/>
      <c r="J577" s="6"/>
      <c r="K577" s="6"/>
      <c r="L577" s="6"/>
      <c r="M577" s="3"/>
      <c r="N577" s="6"/>
      <c r="O577" s="6"/>
      <c r="P577" s="6"/>
      <c r="Q577" s="6"/>
      <c r="R577" s="3"/>
      <c r="S577" s="6"/>
      <c r="T577" s="6"/>
      <c r="U577" s="6"/>
      <c r="V577" s="3"/>
    </row>
    <row x14ac:dyDescent="0.25" r="578" customHeight="1" ht="15.75">
      <c r="A578" s="6"/>
      <c r="B578" s="6"/>
      <c r="C578" s="6"/>
      <c r="D578" s="6"/>
      <c r="E578" s="6"/>
      <c r="F578" s="6"/>
      <c r="G578" s="6"/>
      <c r="H578" s="6"/>
      <c r="I578" s="6"/>
      <c r="J578" s="6"/>
      <c r="K578" s="6"/>
      <c r="L578" s="6"/>
      <c r="M578" s="3"/>
      <c r="N578" s="6"/>
      <c r="O578" s="6"/>
      <c r="P578" s="6"/>
      <c r="Q578" s="6"/>
      <c r="R578" s="3"/>
      <c r="S578" s="6"/>
      <c r="T578" s="6"/>
      <c r="U578" s="6"/>
      <c r="V578" s="3"/>
    </row>
    <row x14ac:dyDescent="0.25" r="579" customHeight="1" ht="15.75">
      <c r="A579" s="6"/>
      <c r="B579" s="6"/>
      <c r="C579" s="6"/>
      <c r="D579" s="6"/>
      <c r="E579" s="6"/>
      <c r="F579" s="6"/>
      <c r="G579" s="6"/>
      <c r="H579" s="6"/>
      <c r="I579" s="6"/>
      <c r="J579" s="6"/>
      <c r="K579" s="6"/>
      <c r="L579" s="6"/>
      <c r="M579" s="3"/>
      <c r="N579" s="6"/>
      <c r="O579" s="6"/>
      <c r="P579" s="6"/>
      <c r="Q579" s="6"/>
      <c r="R579" s="3"/>
      <c r="S579" s="6"/>
      <c r="T579" s="6"/>
      <c r="U579" s="6"/>
      <c r="V579" s="3"/>
    </row>
    <row x14ac:dyDescent="0.25" r="580" customHeight="1" ht="15.75">
      <c r="A580" s="6"/>
      <c r="B580" s="6"/>
      <c r="C580" s="6"/>
      <c r="D580" s="6"/>
      <c r="E580" s="6"/>
      <c r="F580" s="6"/>
      <c r="G580" s="6"/>
      <c r="H580" s="6"/>
      <c r="I580" s="6"/>
      <c r="J580" s="6"/>
      <c r="K580" s="6"/>
      <c r="L580" s="6"/>
      <c r="M580" s="3"/>
      <c r="N580" s="6"/>
      <c r="O580" s="6"/>
      <c r="P580" s="6"/>
      <c r="Q580" s="6"/>
      <c r="R580" s="3"/>
      <c r="S580" s="6"/>
      <c r="T580" s="6"/>
      <c r="U580" s="6"/>
      <c r="V580" s="3"/>
    </row>
    <row x14ac:dyDescent="0.25" r="581" customHeight="1" ht="15.75">
      <c r="A581" s="6"/>
      <c r="B581" s="6"/>
      <c r="C581" s="6"/>
      <c r="D581" s="6"/>
      <c r="E581" s="6"/>
      <c r="F581" s="6"/>
      <c r="G581" s="6"/>
      <c r="H581" s="6"/>
      <c r="I581" s="6"/>
      <c r="J581" s="6"/>
      <c r="K581" s="6"/>
      <c r="L581" s="6"/>
      <c r="M581" s="3"/>
      <c r="N581" s="6"/>
      <c r="O581" s="6"/>
      <c r="P581" s="6"/>
      <c r="Q581" s="6"/>
      <c r="R581" s="3"/>
      <c r="S581" s="6"/>
      <c r="T581" s="6"/>
      <c r="U581" s="6"/>
      <c r="V581" s="3"/>
    </row>
    <row x14ac:dyDescent="0.25" r="582" customHeight="1" ht="15.75">
      <c r="A582" s="6"/>
      <c r="B582" s="6"/>
      <c r="C582" s="6"/>
      <c r="D582" s="6"/>
      <c r="E582" s="6"/>
      <c r="F582" s="6"/>
      <c r="G582" s="6"/>
      <c r="H582" s="6"/>
      <c r="I582" s="6"/>
      <c r="J582" s="6"/>
      <c r="K582" s="6"/>
      <c r="L582" s="6"/>
      <c r="M582" s="3"/>
      <c r="N582" s="6"/>
      <c r="O582" s="6"/>
      <c r="P582" s="6"/>
      <c r="Q582" s="6"/>
      <c r="R582" s="3"/>
      <c r="S582" s="6"/>
      <c r="T582" s="6"/>
      <c r="U582" s="6"/>
      <c r="V582" s="3"/>
    </row>
    <row x14ac:dyDescent="0.25" r="583" customHeight="1" ht="15.75">
      <c r="A583" s="6"/>
      <c r="B583" s="6"/>
      <c r="C583" s="6"/>
      <c r="D583" s="6"/>
      <c r="E583" s="6"/>
      <c r="F583" s="6"/>
      <c r="G583" s="6"/>
      <c r="H583" s="6"/>
      <c r="I583" s="6"/>
      <c r="J583" s="6"/>
      <c r="K583" s="6"/>
      <c r="L583" s="6"/>
      <c r="M583" s="3"/>
      <c r="N583" s="6"/>
      <c r="O583" s="6"/>
      <c r="P583" s="6"/>
      <c r="Q583" s="6"/>
      <c r="R583" s="3"/>
      <c r="S583" s="6"/>
      <c r="T583" s="6"/>
      <c r="U583" s="6"/>
      <c r="V583" s="3"/>
    </row>
    <row x14ac:dyDescent="0.25" r="584" customHeight="1" ht="15.75">
      <c r="A584" s="6"/>
      <c r="B584" s="6"/>
      <c r="C584" s="6"/>
      <c r="D584" s="6"/>
      <c r="E584" s="6"/>
      <c r="F584" s="6"/>
      <c r="G584" s="6"/>
      <c r="H584" s="6"/>
      <c r="I584" s="6"/>
      <c r="J584" s="6"/>
      <c r="K584" s="6"/>
      <c r="L584" s="6"/>
      <c r="M584" s="3"/>
      <c r="N584" s="6"/>
      <c r="O584" s="6"/>
      <c r="P584" s="6"/>
      <c r="Q584" s="6"/>
      <c r="R584" s="3"/>
      <c r="S584" s="6"/>
      <c r="T584" s="6"/>
      <c r="U584" s="6"/>
      <c r="V584" s="3"/>
    </row>
    <row x14ac:dyDescent="0.25" r="585" customHeight="1" ht="15.75">
      <c r="A585" s="6"/>
      <c r="B585" s="6"/>
      <c r="C585" s="6"/>
      <c r="D585" s="6"/>
      <c r="E585" s="6"/>
      <c r="F585" s="6"/>
      <c r="G585" s="6"/>
      <c r="H585" s="6"/>
      <c r="I585" s="6"/>
      <c r="J585" s="6"/>
      <c r="K585" s="6"/>
      <c r="L585" s="6"/>
      <c r="M585" s="3"/>
      <c r="N585" s="6"/>
      <c r="O585" s="6"/>
      <c r="P585" s="6"/>
      <c r="Q585" s="6"/>
      <c r="R585" s="3"/>
      <c r="S585" s="6"/>
      <c r="T585" s="6"/>
      <c r="U585" s="6"/>
      <c r="V585" s="3"/>
    </row>
    <row x14ac:dyDescent="0.25" r="586" customHeight="1" ht="15.75">
      <c r="A586" s="6"/>
      <c r="B586" s="6"/>
      <c r="C586" s="6"/>
      <c r="D586" s="6"/>
      <c r="E586" s="6"/>
      <c r="F586" s="6"/>
      <c r="G586" s="6"/>
      <c r="H586" s="6"/>
      <c r="I586" s="6"/>
      <c r="J586" s="6"/>
      <c r="K586" s="6"/>
      <c r="L586" s="6"/>
      <c r="M586" s="3"/>
      <c r="N586" s="6"/>
      <c r="O586" s="6"/>
      <c r="P586" s="6"/>
      <c r="Q586" s="6"/>
      <c r="R586" s="3"/>
      <c r="S586" s="6"/>
      <c r="T586" s="6"/>
      <c r="U586" s="6"/>
      <c r="V586" s="3"/>
    </row>
    <row x14ac:dyDescent="0.25" r="587" customHeight="1" ht="15.75">
      <c r="A587" s="6"/>
      <c r="B587" s="6"/>
      <c r="C587" s="6"/>
      <c r="D587" s="6"/>
      <c r="E587" s="6"/>
      <c r="F587" s="6"/>
      <c r="G587" s="6"/>
      <c r="H587" s="6"/>
      <c r="I587" s="6"/>
      <c r="J587" s="6"/>
      <c r="K587" s="6"/>
      <c r="L587" s="6"/>
      <c r="M587" s="3"/>
      <c r="N587" s="6"/>
      <c r="O587" s="6"/>
      <c r="P587" s="6"/>
      <c r="Q587" s="6"/>
      <c r="R587" s="3"/>
      <c r="S587" s="6"/>
      <c r="T587" s="6"/>
      <c r="U587" s="6"/>
      <c r="V587" s="3"/>
    </row>
    <row x14ac:dyDescent="0.25" r="588" customHeight="1" ht="15.75">
      <c r="A588" s="6"/>
      <c r="B588" s="6"/>
      <c r="C588" s="6"/>
      <c r="D588" s="6"/>
      <c r="E588" s="6"/>
      <c r="F588" s="6"/>
      <c r="G588" s="6"/>
      <c r="H588" s="6"/>
      <c r="I588" s="6"/>
      <c r="J588" s="6"/>
      <c r="K588" s="6"/>
      <c r="L588" s="6"/>
      <c r="M588" s="3"/>
      <c r="N588" s="6"/>
      <c r="O588" s="6"/>
      <c r="P588" s="6"/>
      <c r="Q588" s="6"/>
      <c r="R588" s="3"/>
      <c r="S588" s="6"/>
      <c r="T588" s="6"/>
      <c r="U588" s="6"/>
      <c r="V588" s="3"/>
    </row>
    <row x14ac:dyDescent="0.25" r="589" customHeight="1" ht="15.75">
      <c r="A589" s="6"/>
      <c r="B589" s="6"/>
      <c r="C589" s="6"/>
      <c r="D589" s="6"/>
      <c r="E589" s="6"/>
      <c r="F589" s="6"/>
      <c r="G589" s="6"/>
      <c r="H589" s="6"/>
      <c r="I589" s="6"/>
      <c r="J589" s="6"/>
      <c r="K589" s="6"/>
      <c r="L589" s="6"/>
      <c r="M589" s="3"/>
      <c r="N589" s="6"/>
      <c r="O589" s="6"/>
      <c r="P589" s="6"/>
      <c r="Q589" s="6"/>
      <c r="R589" s="3"/>
      <c r="S589" s="6"/>
      <c r="T589" s="6"/>
      <c r="U589" s="6"/>
      <c r="V589" s="3"/>
    </row>
    <row x14ac:dyDescent="0.25" r="590" customHeight="1" ht="15.75">
      <c r="A590" s="6"/>
      <c r="B590" s="6"/>
      <c r="C590" s="6"/>
      <c r="D590" s="6"/>
      <c r="E590" s="6"/>
      <c r="F590" s="6"/>
      <c r="G590" s="6"/>
      <c r="H590" s="6"/>
      <c r="I590" s="6"/>
      <c r="J590" s="6"/>
      <c r="K590" s="6"/>
      <c r="L590" s="6"/>
      <c r="M590" s="3"/>
      <c r="N590" s="6"/>
      <c r="O590" s="6"/>
      <c r="P590" s="6"/>
      <c r="Q590" s="6"/>
      <c r="R590" s="3"/>
      <c r="S590" s="6"/>
      <c r="T590" s="6"/>
      <c r="U590" s="6"/>
      <c r="V590" s="3"/>
    </row>
    <row x14ac:dyDescent="0.25" r="591" customHeight="1" ht="15.75">
      <c r="A591" s="6"/>
      <c r="B591" s="6"/>
      <c r="C591" s="6"/>
      <c r="D591" s="6"/>
      <c r="E591" s="6"/>
      <c r="F591" s="6"/>
      <c r="G591" s="6"/>
      <c r="H591" s="6"/>
      <c r="I591" s="6"/>
      <c r="J591" s="6"/>
      <c r="K591" s="6"/>
      <c r="L591" s="6"/>
      <c r="M591" s="3"/>
      <c r="N591" s="6"/>
      <c r="O591" s="6"/>
      <c r="P591" s="6"/>
      <c r="Q591" s="6"/>
      <c r="R591" s="3"/>
      <c r="S591" s="6"/>
      <c r="T591" s="6"/>
      <c r="U591" s="6"/>
      <c r="V591" s="3"/>
    </row>
    <row x14ac:dyDescent="0.25" r="592" customHeight="1" ht="15.75">
      <c r="A592" s="6"/>
      <c r="B592" s="6"/>
      <c r="C592" s="6"/>
      <c r="D592" s="6"/>
      <c r="E592" s="6"/>
      <c r="F592" s="6"/>
      <c r="G592" s="6"/>
      <c r="H592" s="6"/>
      <c r="I592" s="6"/>
      <c r="J592" s="6"/>
      <c r="K592" s="6"/>
      <c r="L592" s="6"/>
      <c r="M592" s="3"/>
      <c r="N592" s="6"/>
      <c r="O592" s="6"/>
      <c r="P592" s="6"/>
      <c r="Q592" s="6"/>
      <c r="R592" s="3"/>
      <c r="S592" s="6"/>
      <c r="T592" s="6"/>
      <c r="U592" s="6"/>
      <c r="V592" s="3"/>
    </row>
    <row x14ac:dyDescent="0.25" r="593" customHeight="1" ht="15.75">
      <c r="A593" s="6"/>
      <c r="B593" s="6"/>
      <c r="C593" s="6"/>
      <c r="D593" s="6"/>
      <c r="E593" s="6"/>
      <c r="F593" s="6"/>
      <c r="G593" s="6"/>
      <c r="H593" s="6"/>
      <c r="I593" s="6"/>
      <c r="J593" s="6"/>
      <c r="K593" s="6"/>
      <c r="L593" s="6"/>
      <c r="M593" s="3"/>
      <c r="N593" s="6"/>
      <c r="O593" s="6"/>
      <c r="P593" s="6"/>
      <c r="Q593" s="6"/>
      <c r="R593" s="3"/>
      <c r="S593" s="6"/>
      <c r="T593" s="6"/>
      <c r="U593" s="6"/>
      <c r="V593" s="3"/>
    </row>
    <row x14ac:dyDescent="0.25" r="594" customHeight="1" ht="15.75">
      <c r="A594" s="6"/>
      <c r="B594" s="6"/>
      <c r="C594" s="6"/>
      <c r="D594" s="6"/>
      <c r="E594" s="6"/>
      <c r="F594" s="6"/>
      <c r="G594" s="6"/>
      <c r="H594" s="6"/>
      <c r="I594" s="6"/>
      <c r="J594" s="6"/>
      <c r="K594" s="6"/>
      <c r="L594" s="6"/>
      <c r="M594" s="3"/>
      <c r="N594" s="6"/>
      <c r="O594" s="6"/>
      <c r="P594" s="6"/>
      <c r="Q594" s="6"/>
      <c r="R594" s="3"/>
      <c r="S594" s="6"/>
      <c r="T594" s="6"/>
      <c r="U594" s="6"/>
      <c r="V594" s="3"/>
    </row>
    <row x14ac:dyDescent="0.25" r="595" customHeight="1" ht="15.75">
      <c r="A595" s="6"/>
      <c r="B595" s="6"/>
      <c r="C595" s="6"/>
      <c r="D595" s="6"/>
      <c r="E595" s="6"/>
      <c r="F595" s="6"/>
      <c r="G595" s="6"/>
      <c r="H595" s="6"/>
      <c r="I595" s="6"/>
      <c r="J595" s="6"/>
      <c r="K595" s="6"/>
      <c r="L595" s="6"/>
      <c r="M595" s="3"/>
      <c r="N595" s="6"/>
      <c r="O595" s="6"/>
      <c r="P595" s="6"/>
      <c r="Q595" s="6"/>
      <c r="R595" s="3"/>
      <c r="S595" s="6"/>
      <c r="T595" s="6"/>
      <c r="U595" s="6"/>
      <c r="V595" s="3"/>
    </row>
    <row x14ac:dyDescent="0.25" r="596" customHeight="1" ht="15.75">
      <c r="A596" s="6"/>
      <c r="B596" s="6"/>
      <c r="C596" s="6"/>
      <c r="D596" s="6"/>
      <c r="E596" s="6"/>
      <c r="F596" s="6"/>
      <c r="G596" s="6"/>
      <c r="H596" s="6"/>
      <c r="I596" s="6"/>
      <c r="J596" s="6"/>
      <c r="K596" s="6"/>
      <c r="L596" s="6"/>
      <c r="M596" s="3"/>
      <c r="N596" s="6"/>
      <c r="O596" s="6"/>
      <c r="P596" s="6"/>
      <c r="Q596" s="6"/>
      <c r="R596" s="3"/>
      <c r="S596" s="6"/>
      <c r="T596" s="6"/>
      <c r="U596" s="6"/>
      <c r="V596" s="3"/>
    </row>
    <row x14ac:dyDescent="0.25" r="597" customHeight="1" ht="15.75">
      <c r="A597" s="6"/>
      <c r="B597" s="6"/>
      <c r="C597" s="6"/>
      <c r="D597" s="6"/>
      <c r="E597" s="6"/>
      <c r="F597" s="6"/>
      <c r="G597" s="6"/>
      <c r="H597" s="6"/>
      <c r="I597" s="6"/>
      <c r="J597" s="6"/>
      <c r="K597" s="6"/>
      <c r="L597" s="6"/>
      <c r="M597" s="3"/>
      <c r="N597" s="6"/>
      <c r="O597" s="6"/>
      <c r="P597" s="6"/>
      <c r="Q597" s="6"/>
      <c r="R597" s="3"/>
      <c r="S597" s="6"/>
      <c r="T597" s="6"/>
      <c r="U597" s="6"/>
      <c r="V597" s="3"/>
    </row>
    <row x14ac:dyDescent="0.25" r="598" customHeight="1" ht="15.75">
      <c r="A598" s="6"/>
      <c r="B598" s="6"/>
      <c r="C598" s="6"/>
      <c r="D598" s="6"/>
      <c r="E598" s="6"/>
      <c r="F598" s="6"/>
      <c r="G598" s="6"/>
      <c r="H598" s="6"/>
      <c r="I598" s="6"/>
      <c r="J598" s="6"/>
      <c r="K598" s="6"/>
      <c r="L598" s="6"/>
      <c r="M598" s="3"/>
      <c r="N598" s="6"/>
      <c r="O598" s="6"/>
      <c r="P598" s="6"/>
      <c r="Q598" s="6"/>
      <c r="R598" s="3"/>
      <c r="S598" s="6"/>
      <c r="T598" s="6"/>
      <c r="U598" s="6"/>
      <c r="V598" s="3"/>
    </row>
    <row x14ac:dyDescent="0.25" r="599" customHeight="1" ht="15.75">
      <c r="A599" s="6"/>
      <c r="B599" s="6"/>
      <c r="C599" s="6"/>
      <c r="D599" s="6"/>
      <c r="E599" s="6"/>
      <c r="F599" s="6"/>
      <c r="G599" s="6"/>
      <c r="H599" s="6"/>
      <c r="I599" s="6"/>
      <c r="J599" s="6"/>
      <c r="K599" s="6"/>
      <c r="L599" s="6"/>
      <c r="M599" s="3"/>
      <c r="N599" s="6"/>
      <c r="O599" s="6"/>
      <c r="P599" s="6"/>
      <c r="Q599" s="6"/>
      <c r="R599" s="3"/>
      <c r="S599" s="6"/>
      <c r="T599" s="6"/>
      <c r="U599" s="6"/>
      <c r="V599" s="3"/>
    </row>
    <row x14ac:dyDescent="0.25" r="600" customHeight="1" ht="15.75">
      <c r="A600" s="6"/>
      <c r="B600" s="6"/>
      <c r="C600" s="6"/>
      <c r="D600" s="6"/>
      <c r="E600" s="6"/>
      <c r="F600" s="6"/>
      <c r="G600" s="6"/>
      <c r="H600" s="6"/>
      <c r="I600" s="6"/>
      <c r="J600" s="6"/>
      <c r="K600" s="6"/>
      <c r="L600" s="6"/>
      <c r="M600" s="3"/>
      <c r="N600" s="6"/>
      <c r="O600" s="6"/>
      <c r="P600" s="6"/>
      <c r="Q600" s="6"/>
      <c r="R600" s="3"/>
      <c r="S600" s="6"/>
      <c r="T600" s="6"/>
      <c r="U600" s="6"/>
      <c r="V600" s="3"/>
    </row>
    <row x14ac:dyDescent="0.25" r="601" customHeight="1" ht="15.75">
      <c r="A601" s="6"/>
      <c r="B601" s="6"/>
      <c r="C601" s="6"/>
      <c r="D601" s="6"/>
      <c r="E601" s="6"/>
      <c r="F601" s="6"/>
      <c r="G601" s="6"/>
      <c r="H601" s="6"/>
      <c r="I601" s="6"/>
      <c r="J601" s="6"/>
      <c r="K601" s="6"/>
      <c r="L601" s="6"/>
      <c r="M601" s="3"/>
      <c r="N601" s="6"/>
      <c r="O601" s="6"/>
      <c r="P601" s="6"/>
      <c r="Q601" s="6"/>
      <c r="R601" s="3"/>
      <c r="S601" s="6"/>
      <c r="T601" s="6"/>
      <c r="U601" s="6"/>
      <c r="V601" s="3"/>
    </row>
    <row x14ac:dyDescent="0.25" r="602" customHeight="1" ht="15.75">
      <c r="A602" s="6"/>
      <c r="B602" s="6"/>
      <c r="C602" s="6"/>
      <c r="D602" s="6"/>
      <c r="E602" s="6"/>
      <c r="F602" s="6"/>
      <c r="G602" s="6"/>
      <c r="H602" s="6"/>
      <c r="I602" s="6"/>
      <c r="J602" s="6"/>
      <c r="K602" s="6"/>
      <c r="L602" s="6"/>
      <c r="M602" s="3"/>
      <c r="N602" s="6"/>
      <c r="O602" s="6"/>
      <c r="P602" s="6"/>
      <c r="Q602" s="6"/>
      <c r="R602" s="3"/>
      <c r="S602" s="6"/>
      <c r="T602" s="6"/>
      <c r="U602" s="6"/>
      <c r="V602" s="3"/>
    </row>
    <row x14ac:dyDescent="0.25" r="603" customHeight="1" ht="15.75">
      <c r="A603" s="6"/>
      <c r="B603" s="6"/>
      <c r="C603" s="6"/>
      <c r="D603" s="6"/>
      <c r="E603" s="6"/>
      <c r="F603" s="6"/>
      <c r="G603" s="6"/>
      <c r="H603" s="6"/>
      <c r="I603" s="6"/>
      <c r="J603" s="6"/>
      <c r="K603" s="6"/>
      <c r="L603" s="6"/>
      <c r="M603" s="3"/>
      <c r="N603" s="6"/>
      <c r="O603" s="6"/>
      <c r="P603" s="6"/>
      <c r="Q603" s="6"/>
      <c r="R603" s="3"/>
      <c r="S603" s="6"/>
      <c r="T603" s="6"/>
      <c r="U603" s="6"/>
      <c r="V603" s="3"/>
    </row>
    <row x14ac:dyDescent="0.25" r="604" customHeight="1" ht="15.75">
      <c r="A604" s="6"/>
      <c r="B604" s="6"/>
      <c r="C604" s="6"/>
      <c r="D604" s="6"/>
      <c r="E604" s="6"/>
      <c r="F604" s="6"/>
      <c r="G604" s="6"/>
      <c r="H604" s="6"/>
      <c r="I604" s="6"/>
      <c r="J604" s="6"/>
      <c r="K604" s="6"/>
      <c r="L604" s="6"/>
      <c r="M604" s="3"/>
      <c r="N604" s="6"/>
      <c r="O604" s="6"/>
      <c r="P604" s="6"/>
      <c r="Q604" s="6"/>
      <c r="R604" s="3"/>
      <c r="S604" s="6"/>
      <c r="T604" s="6"/>
      <c r="U604" s="6"/>
      <c r="V604" s="3"/>
    </row>
    <row x14ac:dyDescent="0.25" r="605" customHeight="1" ht="15.75">
      <c r="A605" s="6"/>
      <c r="B605" s="6"/>
      <c r="C605" s="6"/>
      <c r="D605" s="6"/>
      <c r="E605" s="6"/>
      <c r="F605" s="6"/>
      <c r="G605" s="6"/>
      <c r="H605" s="6"/>
      <c r="I605" s="6"/>
      <c r="J605" s="6"/>
      <c r="K605" s="6"/>
      <c r="L605" s="6"/>
      <c r="M605" s="3"/>
      <c r="N605" s="6"/>
      <c r="O605" s="6"/>
      <c r="P605" s="6"/>
      <c r="Q605" s="6"/>
      <c r="R605" s="3"/>
      <c r="S605" s="6"/>
      <c r="T605" s="6"/>
      <c r="U605" s="6"/>
      <c r="V605" s="3"/>
    </row>
    <row x14ac:dyDescent="0.25" r="606" customHeight="1" ht="15.75">
      <c r="A606" s="6"/>
      <c r="B606" s="6"/>
      <c r="C606" s="6"/>
      <c r="D606" s="6"/>
      <c r="E606" s="6"/>
      <c r="F606" s="6"/>
      <c r="G606" s="6"/>
      <c r="H606" s="6"/>
      <c r="I606" s="6"/>
      <c r="J606" s="6"/>
      <c r="K606" s="6"/>
      <c r="L606" s="6"/>
      <c r="M606" s="3"/>
      <c r="N606" s="6"/>
      <c r="O606" s="6"/>
      <c r="P606" s="6"/>
      <c r="Q606" s="6"/>
      <c r="R606" s="3"/>
      <c r="S606" s="6"/>
      <c r="T606" s="6"/>
      <c r="U606" s="6"/>
      <c r="V606" s="3"/>
    </row>
    <row x14ac:dyDescent="0.25" r="607" customHeight="1" ht="15.75">
      <c r="A607" s="6"/>
      <c r="B607" s="6"/>
      <c r="C607" s="6"/>
      <c r="D607" s="6"/>
      <c r="E607" s="6"/>
      <c r="F607" s="6"/>
      <c r="G607" s="6"/>
      <c r="H607" s="6"/>
      <c r="I607" s="6"/>
      <c r="J607" s="6"/>
      <c r="K607" s="6"/>
      <c r="L607" s="6"/>
      <c r="M607" s="3"/>
      <c r="N607" s="6"/>
      <c r="O607" s="6"/>
      <c r="P607" s="6"/>
      <c r="Q607" s="6"/>
      <c r="R607" s="3"/>
      <c r="S607" s="6"/>
      <c r="T607" s="6"/>
      <c r="U607" s="6"/>
      <c r="V607" s="3"/>
    </row>
    <row x14ac:dyDescent="0.25" r="608" customHeight="1" ht="15.75">
      <c r="A608" s="6"/>
      <c r="B608" s="6"/>
      <c r="C608" s="6"/>
      <c r="D608" s="6"/>
      <c r="E608" s="6"/>
      <c r="F608" s="6"/>
      <c r="G608" s="6"/>
      <c r="H608" s="6"/>
      <c r="I608" s="6"/>
      <c r="J608" s="6"/>
      <c r="K608" s="6"/>
      <c r="L608" s="6"/>
      <c r="M608" s="3"/>
      <c r="N608" s="6"/>
      <c r="O608" s="6"/>
      <c r="P608" s="6"/>
      <c r="Q608" s="6"/>
      <c r="R608" s="3"/>
      <c r="S608" s="6"/>
      <c r="T608" s="6"/>
      <c r="U608" s="6"/>
      <c r="V608" s="3"/>
    </row>
    <row x14ac:dyDescent="0.25" r="609" customHeight="1" ht="15.75">
      <c r="A609" s="6"/>
      <c r="B609" s="6"/>
      <c r="C609" s="6"/>
      <c r="D609" s="6"/>
      <c r="E609" s="6"/>
      <c r="F609" s="6"/>
      <c r="G609" s="6"/>
      <c r="H609" s="6"/>
      <c r="I609" s="6"/>
      <c r="J609" s="6"/>
      <c r="K609" s="6"/>
      <c r="L609" s="6"/>
      <c r="M609" s="3"/>
      <c r="N609" s="6"/>
      <c r="O609" s="6"/>
      <c r="P609" s="6"/>
      <c r="Q609" s="6"/>
      <c r="R609" s="3"/>
      <c r="S609" s="6"/>
      <c r="T609" s="6"/>
      <c r="U609" s="6"/>
      <c r="V609" s="3"/>
    </row>
    <row x14ac:dyDescent="0.25" r="610" customHeight="1" ht="15.75">
      <c r="A610" s="6"/>
      <c r="B610" s="6"/>
      <c r="C610" s="6"/>
      <c r="D610" s="6"/>
      <c r="E610" s="6"/>
      <c r="F610" s="6"/>
      <c r="G610" s="6"/>
      <c r="H610" s="6"/>
      <c r="I610" s="6"/>
      <c r="J610" s="6"/>
      <c r="K610" s="6"/>
      <c r="L610" s="6"/>
      <c r="M610" s="3"/>
      <c r="N610" s="6"/>
      <c r="O610" s="6"/>
      <c r="P610" s="6"/>
      <c r="Q610" s="6"/>
      <c r="R610" s="3"/>
      <c r="S610" s="6"/>
      <c r="T610" s="6"/>
      <c r="U610" s="6"/>
      <c r="V610" s="3"/>
    </row>
    <row x14ac:dyDescent="0.25" r="611" customHeight="1" ht="15.75">
      <c r="A611" s="6"/>
      <c r="B611" s="6"/>
      <c r="C611" s="6"/>
      <c r="D611" s="6"/>
      <c r="E611" s="6"/>
      <c r="F611" s="6"/>
      <c r="G611" s="6"/>
      <c r="H611" s="6"/>
      <c r="I611" s="6"/>
      <c r="J611" s="6"/>
      <c r="K611" s="6"/>
      <c r="L611" s="6"/>
      <c r="M611" s="3"/>
      <c r="N611" s="6"/>
      <c r="O611" s="6"/>
      <c r="P611" s="6"/>
      <c r="Q611" s="6"/>
      <c r="R611" s="3"/>
      <c r="S611" s="6"/>
      <c r="T611" s="6"/>
      <c r="U611" s="6"/>
      <c r="V611" s="3"/>
    </row>
    <row x14ac:dyDescent="0.25" r="612" customHeight="1" ht="15.75">
      <c r="A612" s="6"/>
      <c r="B612" s="6"/>
      <c r="C612" s="6"/>
      <c r="D612" s="6"/>
      <c r="E612" s="6"/>
      <c r="F612" s="6"/>
      <c r="G612" s="6"/>
      <c r="H612" s="6"/>
      <c r="I612" s="6"/>
      <c r="J612" s="6"/>
      <c r="K612" s="6"/>
      <c r="L612" s="6"/>
      <c r="M612" s="3"/>
      <c r="N612" s="6"/>
      <c r="O612" s="6"/>
      <c r="P612" s="6"/>
      <c r="Q612" s="6"/>
      <c r="R612" s="3"/>
      <c r="S612" s="6"/>
      <c r="T612" s="6"/>
      <c r="U612" s="6"/>
      <c r="V612" s="3"/>
    </row>
    <row x14ac:dyDescent="0.25" r="613" customHeight="1" ht="15.75">
      <c r="A613" s="6"/>
      <c r="B613" s="6"/>
      <c r="C613" s="6"/>
      <c r="D613" s="6"/>
      <c r="E613" s="6"/>
      <c r="F613" s="6"/>
      <c r="G613" s="6"/>
      <c r="H613" s="6"/>
      <c r="I613" s="6"/>
      <c r="J613" s="6"/>
      <c r="K613" s="6"/>
      <c r="L613" s="6"/>
      <c r="M613" s="3"/>
      <c r="N613" s="6"/>
      <c r="O613" s="6"/>
      <c r="P613" s="6"/>
      <c r="Q613" s="6"/>
      <c r="R613" s="3"/>
      <c r="S613" s="6"/>
      <c r="T613" s="6"/>
      <c r="U613" s="6"/>
      <c r="V613" s="3"/>
    </row>
    <row x14ac:dyDescent="0.25" r="614" customHeight="1" ht="15.75">
      <c r="A614" s="6"/>
      <c r="B614" s="6"/>
      <c r="C614" s="6"/>
      <c r="D614" s="6"/>
      <c r="E614" s="6"/>
      <c r="F614" s="6"/>
      <c r="G614" s="6"/>
      <c r="H614" s="6"/>
      <c r="I614" s="6"/>
      <c r="J614" s="6"/>
      <c r="K614" s="6"/>
      <c r="L614" s="6"/>
      <c r="M614" s="3"/>
      <c r="N614" s="6"/>
      <c r="O614" s="6"/>
      <c r="P614" s="6"/>
      <c r="Q614" s="6"/>
      <c r="R614" s="3"/>
      <c r="S614" s="6"/>
      <c r="T614" s="6"/>
      <c r="U614" s="6"/>
      <c r="V614" s="3"/>
    </row>
    <row x14ac:dyDescent="0.25" r="615" customHeight="1" ht="15.75">
      <c r="A615" s="6"/>
      <c r="B615" s="6"/>
      <c r="C615" s="6"/>
      <c r="D615" s="6"/>
      <c r="E615" s="6"/>
      <c r="F615" s="6"/>
      <c r="G615" s="6"/>
      <c r="H615" s="6"/>
      <c r="I615" s="6"/>
      <c r="J615" s="6"/>
      <c r="K615" s="6"/>
      <c r="L615" s="6"/>
      <c r="M615" s="3"/>
      <c r="N615" s="6"/>
      <c r="O615" s="6"/>
      <c r="P615" s="6"/>
      <c r="Q615" s="6"/>
      <c r="R615" s="3"/>
      <c r="S615" s="6"/>
      <c r="T615" s="6"/>
      <c r="U615" s="6"/>
      <c r="V615" s="3"/>
    </row>
    <row x14ac:dyDescent="0.25" r="616" customHeight="1" ht="15.75">
      <c r="A616" s="6"/>
      <c r="B616" s="6"/>
      <c r="C616" s="6"/>
      <c r="D616" s="6"/>
      <c r="E616" s="6"/>
      <c r="F616" s="6"/>
      <c r="G616" s="6"/>
      <c r="H616" s="6"/>
      <c r="I616" s="6"/>
      <c r="J616" s="6"/>
      <c r="K616" s="6"/>
      <c r="L616" s="6"/>
      <c r="M616" s="3"/>
      <c r="N616" s="6"/>
      <c r="O616" s="6"/>
      <c r="P616" s="6"/>
      <c r="Q616" s="6"/>
      <c r="R616" s="3"/>
      <c r="S616" s="6"/>
      <c r="T616" s="6"/>
      <c r="U616" s="6"/>
      <c r="V616" s="3"/>
    </row>
    <row x14ac:dyDescent="0.25" r="617" customHeight="1" ht="15.75">
      <c r="A617" s="6"/>
      <c r="B617" s="6"/>
      <c r="C617" s="6"/>
      <c r="D617" s="6"/>
      <c r="E617" s="6"/>
      <c r="F617" s="6"/>
      <c r="G617" s="6"/>
      <c r="H617" s="6"/>
      <c r="I617" s="6"/>
      <c r="J617" s="6"/>
      <c r="K617" s="6"/>
      <c r="L617" s="6"/>
      <c r="M617" s="3"/>
      <c r="N617" s="6"/>
      <c r="O617" s="6"/>
      <c r="P617" s="6"/>
      <c r="Q617" s="6"/>
      <c r="R617" s="3"/>
      <c r="S617" s="6"/>
      <c r="T617" s="6"/>
      <c r="U617" s="6"/>
      <c r="V617" s="3"/>
    </row>
    <row x14ac:dyDescent="0.25" r="618" customHeight="1" ht="15.75">
      <c r="A618" s="6"/>
      <c r="B618" s="6"/>
      <c r="C618" s="6"/>
      <c r="D618" s="6"/>
      <c r="E618" s="6"/>
      <c r="F618" s="6"/>
      <c r="G618" s="6"/>
      <c r="H618" s="6"/>
      <c r="I618" s="6"/>
      <c r="J618" s="6"/>
      <c r="K618" s="6"/>
      <c r="L618" s="6"/>
      <c r="M618" s="3"/>
      <c r="N618" s="6"/>
      <c r="O618" s="6"/>
      <c r="P618" s="6"/>
      <c r="Q618" s="6"/>
      <c r="R618" s="3"/>
      <c r="S618" s="6"/>
      <c r="T618" s="6"/>
      <c r="U618" s="6"/>
      <c r="V618" s="3"/>
    </row>
    <row x14ac:dyDescent="0.25" r="619" customHeight="1" ht="15.75">
      <c r="A619" s="6"/>
      <c r="B619" s="6"/>
      <c r="C619" s="6"/>
      <c r="D619" s="6"/>
      <c r="E619" s="6"/>
      <c r="F619" s="6"/>
      <c r="G619" s="6"/>
      <c r="H619" s="6"/>
      <c r="I619" s="6"/>
      <c r="J619" s="6"/>
      <c r="K619" s="6"/>
      <c r="L619" s="6"/>
      <c r="M619" s="3"/>
      <c r="N619" s="6"/>
      <c r="O619" s="6"/>
      <c r="P619" s="6"/>
      <c r="Q619" s="6"/>
      <c r="R619" s="3"/>
      <c r="S619" s="6"/>
      <c r="T619" s="6"/>
      <c r="U619" s="6"/>
      <c r="V619" s="3"/>
    </row>
    <row x14ac:dyDescent="0.25" r="620" customHeight="1" ht="15.75">
      <c r="A620" s="6"/>
      <c r="B620" s="6"/>
      <c r="C620" s="6"/>
      <c r="D620" s="6"/>
      <c r="E620" s="6"/>
      <c r="F620" s="6"/>
      <c r="G620" s="6"/>
      <c r="H620" s="6"/>
      <c r="I620" s="6"/>
      <c r="J620" s="6"/>
      <c r="K620" s="6"/>
      <c r="L620" s="6"/>
      <c r="M620" s="3"/>
      <c r="N620" s="6"/>
      <c r="O620" s="6"/>
      <c r="P620" s="6"/>
      <c r="Q620" s="6"/>
      <c r="R620" s="3"/>
      <c r="S620" s="6"/>
      <c r="T620" s="6"/>
      <c r="U620" s="6"/>
      <c r="V620" s="3"/>
    </row>
    <row x14ac:dyDescent="0.25" r="621" customHeight="1" ht="15.75">
      <c r="A621" s="6"/>
      <c r="B621" s="6"/>
      <c r="C621" s="6"/>
      <c r="D621" s="6"/>
      <c r="E621" s="6"/>
      <c r="F621" s="6"/>
      <c r="G621" s="6"/>
      <c r="H621" s="6"/>
      <c r="I621" s="6"/>
      <c r="J621" s="6"/>
      <c r="K621" s="6"/>
      <c r="L621" s="6"/>
      <c r="M621" s="3"/>
      <c r="N621" s="6"/>
      <c r="O621" s="6"/>
      <c r="P621" s="6"/>
      <c r="Q621" s="6"/>
      <c r="R621" s="3"/>
      <c r="S621" s="6"/>
      <c r="T621" s="6"/>
      <c r="U621" s="6"/>
      <c r="V621" s="3"/>
    </row>
    <row x14ac:dyDescent="0.25" r="622" customHeight="1" ht="15.75">
      <c r="A622" s="6"/>
      <c r="B622" s="6"/>
      <c r="C622" s="6"/>
      <c r="D622" s="6"/>
      <c r="E622" s="6"/>
      <c r="F622" s="6"/>
      <c r="G622" s="6"/>
      <c r="H622" s="6"/>
      <c r="I622" s="6"/>
      <c r="J622" s="6"/>
      <c r="K622" s="6"/>
      <c r="L622" s="6"/>
      <c r="M622" s="3"/>
      <c r="N622" s="6"/>
      <c r="O622" s="6"/>
      <c r="P622" s="6"/>
      <c r="Q622" s="6"/>
      <c r="R622" s="3"/>
      <c r="S622" s="6"/>
      <c r="T622" s="6"/>
      <c r="U622" s="6"/>
      <c r="V622" s="3"/>
    </row>
    <row x14ac:dyDescent="0.25" r="623" customHeight="1" ht="15.75">
      <c r="A623" s="6"/>
      <c r="B623" s="6"/>
      <c r="C623" s="6"/>
      <c r="D623" s="6"/>
      <c r="E623" s="6"/>
      <c r="F623" s="6"/>
      <c r="G623" s="6"/>
      <c r="H623" s="6"/>
      <c r="I623" s="6"/>
      <c r="J623" s="6"/>
      <c r="K623" s="6"/>
      <c r="L623" s="6"/>
      <c r="M623" s="3"/>
      <c r="N623" s="6"/>
      <c r="O623" s="6"/>
      <c r="P623" s="6"/>
      <c r="Q623" s="6"/>
      <c r="R623" s="3"/>
      <c r="S623" s="6"/>
      <c r="T623" s="6"/>
      <c r="U623" s="6"/>
      <c r="V623" s="3"/>
    </row>
    <row x14ac:dyDescent="0.25" r="624" customHeight="1" ht="15.75">
      <c r="A624" s="6"/>
      <c r="B624" s="6"/>
      <c r="C624" s="6"/>
      <c r="D624" s="6"/>
      <c r="E624" s="6"/>
      <c r="F624" s="6"/>
      <c r="G624" s="6"/>
      <c r="H624" s="6"/>
      <c r="I624" s="6"/>
      <c r="J624" s="6"/>
      <c r="K624" s="6"/>
      <c r="L624" s="6"/>
      <c r="M624" s="3"/>
      <c r="N624" s="6"/>
      <c r="O624" s="6"/>
      <c r="P624" s="6"/>
      <c r="Q624" s="6"/>
      <c r="R624" s="3"/>
      <c r="S624" s="6"/>
      <c r="T624" s="6"/>
      <c r="U624" s="6"/>
      <c r="V624" s="3"/>
    </row>
    <row x14ac:dyDescent="0.25" r="625" customHeight="1" ht="15.75">
      <c r="A625" s="6"/>
      <c r="B625" s="6"/>
      <c r="C625" s="6"/>
      <c r="D625" s="6"/>
      <c r="E625" s="6"/>
      <c r="F625" s="6"/>
      <c r="G625" s="6"/>
      <c r="H625" s="6"/>
      <c r="I625" s="6"/>
      <c r="J625" s="6"/>
      <c r="K625" s="6"/>
      <c r="L625" s="6"/>
      <c r="M625" s="3"/>
      <c r="N625" s="6"/>
      <c r="O625" s="6"/>
      <c r="P625" s="6"/>
      <c r="Q625" s="6"/>
      <c r="R625" s="3"/>
      <c r="S625" s="6"/>
      <c r="T625" s="6"/>
      <c r="U625" s="6"/>
      <c r="V625" s="3"/>
    </row>
    <row x14ac:dyDescent="0.25" r="626" customHeight="1" ht="15.75">
      <c r="A626" s="6"/>
      <c r="B626" s="6"/>
      <c r="C626" s="6"/>
      <c r="D626" s="6"/>
      <c r="E626" s="6"/>
      <c r="F626" s="6"/>
      <c r="G626" s="6"/>
      <c r="H626" s="6"/>
      <c r="I626" s="6"/>
      <c r="J626" s="6"/>
      <c r="K626" s="6"/>
      <c r="L626" s="6"/>
      <c r="M626" s="3"/>
      <c r="N626" s="6"/>
      <c r="O626" s="6"/>
      <c r="P626" s="6"/>
      <c r="Q626" s="6"/>
      <c r="R626" s="3"/>
      <c r="S626" s="6"/>
      <c r="T626" s="6"/>
      <c r="U626" s="6"/>
      <c r="V626" s="3"/>
    </row>
    <row x14ac:dyDescent="0.25" r="627" customHeight="1" ht="15.75">
      <c r="A627" s="6"/>
      <c r="B627" s="6"/>
      <c r="C627" s="6"/>
      <c r="D627" s="6"/>
      <c r="E627" s="6"/>
      <c r="F627" s="6"/>
      <c r="G627" s="6"/>
      <c r="H627" s="6"/>
      <c r="I627" s="6"/>
      <c r="J627" s="6"/>
      <c r="K627" s="6"/>
      <c r="L627" s="6"/>
      <c r="M627" s="3"/>
      <c r="N627" s="6"/>
      <c r="O627" s="6"/>
      <c r="P627" s="6"/>
      <c r="Q627" s="6"/>
      <c r="R627" s="3"/>
      <c r="S627" s="6"/>
      <c r="T627" s="6"/>
      <c r="U627" s="6"/>
      <c r="V627" s="3"/>
    </row>
    <row x14ac:dyDescent="0.25" r="628" customHeight="1" ht="15.75">
      <c r="A628" s="6"/>
      <c r="B628" s="6"/>
      <c r="C628" s="6"/>
      <c r="D628" s="6"/>
      <c r="E628" s="6"/>
      <c r="F628" s="6"/>
      <c r="G628" s="6"/>
      <c r="H628" s="6"/>
      <c r="I628" s="6"/>
      <c r="J628" s="6"/>
      <c r="K628" s="6"/>
      <c r="L628" s="6"/>
      <c r="M628" s="3"/>
      <c r="N628" s="6"/>
      <c r="O628" s="6"/>
      <c r="P628" s="6"/>
      <c r="Q628" s="6"/>
      <c r="R628" s="3"/>
      <c r="S628" s="6"/>
      <c r="T628" s="6"/>
      <c r="U628" s="6"/>
      <c r="V628" s="3"/>
    </row>
    <row x14ac:dyDescent="0.25" r="629" customHeight="1" ht="15.75">
      <c r="A629" s="6"/>
      <c r="B629" s="6"/>
      <c r="C629" s="6"/>
      <c r="D629" s="6"/>
      <c r="E629" s="6"/>
      <c r="F629" s="6"/>
      <c r="G629" s="6"/>
      <c r="H629" s="6"/>
      <c r="I629" s="6"/>
      <c r="J629" s="6"/>
      <c r="K629" s="6"/>
      <c r="L629" s="6"/>
      <c r="M629" s="3"/>
      <c r="N629" s="6"/>
      <c r="O629" s="6"/>
      <c r="P629" s="6"/>
      <c r="Q629" s="6"/>
      <c r="R629" s="3"/>
      <c r="S629" s="6"/>
      <c r="T629" s="6"/>
      <c r="U629" s="6"/>
      <c r="V629" s="3"/>
    </row>
    <row x14ac:dyDescent="0.25" r="630" customHeight="1" ht="15.75">
      <c r="A630" s="6"/>
      <c r="B630" s="6"/>
      <c r="C630" s="6"/>
      <c r="D630" s="6"/>
      <c r="E630" s="6"/>
      <c r="F630" s="6"/>
      <c r="G630" s="6"/>
      <c r="H630" s="6"/>
      <c r="I630" s="6"/>
      <c r="J630" s="6"/>
      <c r="K630" s="6"/>
      <c r="L630" s="6"/>
      <c r="M630" s="3"/>
      <c r="N630" s="6"/>
      <c r="O630" s="6"/>
      <c r="P630" s="6"/>
      <c r="Q630" s="6"/>
      <c r="R630" s="3"/>
      <c r="S630" s="6"/>
      <c r="T630" s="6"/>
      <c r="U630" s="6"/>
      <c r="V630" s="3"/>
    </row>
    <row x14ac:dyDescent="0.25" r="631" customHeight="1" ht="15.75">
      <c r="A631" s="6"/>
      <c r="B631" s="6"/>
      <c r="C631" s="6"/>
      <c r="D631" s="6"/>
      <c r="E631" s="6"/>
      <c r="F631" s="6"/>
      <c r="G631" s="6"/>
      <c r="H631" s="6"/>
      <c r="I631" s="6"/>
      <c r="J631" s="6"/>
      <c r="K631" s="6"/>
      <c r="L631" s="6"/>
      <c r="M631" s="3"/>
      <c r="N631" s="6"/>
      <c r="O631" s="6"/>
      <c r="P631" s="6"/>
      <c r="Q631" s="6"/>
      <c r="R631" s="3"/>
      <c r="S631" s="6"/>
      <c r="T631" s="6"/>
      <c r="U631" s="6"/>
      <c r="V631" s="3"/>
    </row>
    <row x14ac:dyDescent="0.25" r="632" customHeight="1" ht="15.75">
      <c r="A632" s="6"/>
      <c r="B632" s="6"/>
      <c r="C632" s="6"/>
      <c r="D632" s="6"/>
      <c r="E632" s="6"/>
      <c r="F632" s="6"/>
      <c r="G632" s="6"/>
      <c r="H632" s="6"/>
      <c r="I632" s="6"/>
      <c r="J632" s="6"/>
      <c r="K632" s="6"/>
      <c r="L632" s="6"/>
      <c r="M632" s="3"/>
      <c r="N632" s="6"/>
      <c r="O632" s="6"/>
      <c r="P632" s="6"/>
      <c r="Q632" s="6"/>
      <c r="R632" s="3"/>
      <c r="S632" s="6"/>
      <c r="T632" s="6"/>
      <c r="U632" s="6"/>
      <c r="V632" s="3"/>
    </row>
    <row x14ac:dyDescent="0.25" r="633" customHeight="1" ht="15.75">
      <c r="A633" s="6"/>
      <c r="B633" s="6"/>
      <c r="C633" s="6"/>
      <c r="D633" s="6"/>
      <c r="E633" s="6"/>
      <c r="F633" s="6"/>
      <c r="G633" s="6"/>
      <c r="H633" s="6"/>
      <c r="I633" s="6"/>
      <c r="J633" s="6"/>
      <c r="K633" s="6"/>
      <c r="L633" s="6"/>
      <c r="M633" s="3"/>
      <c r="N633" s="6"/>
      <c r="O633" s="6"/>
      <c r="P633" s="6"/>
      <c r="Q633" s="6"/>
      <c r="R633" s="3"/>
      <c r="S633" s="6"/>
      <c r="T633" s="6"/>
      <c r="U633" s="6"/>
      <c r="V633" s="3"/>
    </row>
    <row x14ac:dyDescent="0.25" r="634" customHeight="1" ht="15.75">
      <c r="A634" s="6"/>
      <c r="B634" s="6"/>
      <c r="C634" s="6"/>
      <c r="D634" s="6"/>
      <c r="E634" s="6"/>
      <c r="F634" s="6"/>
      <c r="G634" s="6"/>
      <c r="H634" s="6"/>
      <c r="I634" s="6"/>
      <c r="J634" s="6"/>
      <c r="K634" s="6"/>
      <c r="L634" s="6"/>
      <c r="M634" s="3"/>
      <c r="N634" s="6"/>
      <c r="O634" s="6"/>
      <c r="P634" s="6"/>
      <c r="Q634" s="6"/>
      <c r="R634" s="3"/>
      <c r="S634" s="6"/>
      <c r="T634" s="6"/>
      <c r="U634" s="6"/>
      <c r="V634" s="3"/>
    </row>
    <row x14ac:dyDescent="0.25" r="635" customHeight="1" ht="15.75">
      <c r="A635" s="6"/>
      <c r="B635" s="6"/>
      <c r="C635" s="6"/>
      <c r="D635" s="6"/>
      <c r="E635" s="6"/>
      <c r="F635" s="6"/>
      <c r="G635" s="6"/>
      <c r="H635" s="6"/>
      <c r="I635" s="6"/>
      <c r="J635" s="6"/>
      <c r="K635" s="6"/>
      <c r="L635" s="6"/>
      <c r="M635" s="3"/>
      <c r="N635" s="6"/>
      <c r="O635" s="6"/>
      <c r="P635" s="6"/>
      <c r="Q635" s="6"/>
      <c r="R635" s="3"/>
      <c r="S635" s="6"/>
      <c r="T635" s="6"/>
      <c r="U635" s="6"/>
      <c r="V635" s="3"/>
    </row>
    <row x14ac:dyDescent="0.25" r="636" customHeight="1" ht="15.75">
      <c r="A636" s="6"/>
      <c r="B636" s="6"/>
      <c r="C636" s="6"/>
      <c r="D636" s="6"/>
      <c r="E636" s="6"/>
      <c r="F636" s="6"/>
      <c r="G636" s="6"/>
      <c r="H636" s="6"/>
      <c r="I636" s="6"/>
      <c r="J636" s="6"/>
      <c r="K636" s="6"/>
      <c r="L636" s="6"/>
      <c r="M636" s="3"/>
      <c r="N636" s="6"/>
      <c r="O636" s="6"/>
      <c r="P636" s="6"/>
      <c r="Q636" s="6"/>
      <c r="R636" s="3"/>
      <c r="S636" s="6"/>
      <c r="T636" s="6"/>
      <c r="U636" s="6"/>
      <c r="V636" s="3"/>
    </row>
    <row x14ac:dyDescent="0.25" r="637" customHeight="1" ht="15.75">
      <c r="A637" s="6"/>
      <c r="B637" s="6"/>
      <c r="C637" s="6"/>
      <c r="D637" s="6"/>
      <c r="E637" s="6"/>
      <c r="F637" s="6"/>
      <c r="G637" s="6"/>
      <c r="H637" s="6"/>
      <c r="I637" s="6"/>
      <c r="J637" s="6"/>
      <c r="K637" s="6"/>
      <c r="L637" s="6"/>
      <c r="M637" s="3"/>
      <c r="N637" s="6"/>
      <c r="O637" s="6"/>
      <c r="P637" s="6"/>
      <c r="Q637" s="6"/>
      <c r="R637" s="3"/>
      <c r="S637" s="6"/>
      <c r="T637" s="6"/>
      <c r="U637" s="6"/>
      <c r="V637" s="3"/>
    </row>
    <row x14ac:dyDescent="0.25" r="638" customHeight="1" ht="15.75">
      <c r="A638" s="6"/>
      <c r="B638" s="6"/>
      <c r="C638" s="6"/>
      <c r="D638" s="6"/>
      <c r="E638" s="6"/>
      <c r="F638" s="6"/>
      <c r="G638" s="6"/>
      <c r="H638" s="6"/>
      <c r="I638" s="6"/>
      <c r="J638" s="6"/>
      <c r="K638" s="6"/>
      <c r="L638" s="6"/>
      <c r="M638" s="3"/>
      <c r="N638" s="6"/>
      <c r="O638" s="6"/>
      <c r="P638" s="6"/>
      <c r="Q638" s="6"/>
      <c r="R638" s="3"/>
      <c r="S638" s="6"/>
      <c r="T638" s="6"/>
      <c r="U638" s="6"/>
      <c r="V638" s="3"/>
    </row>
    <row x14ac:dyDescent="0.25" r="639" customHeight="1" ht="15.75">
      <c r="A639" s="6"/>
      <c r="B639" s="6"/>
      <c r="C639" s="6"/>
      <c r="D639" s="6"/>
      <c r="E639" s="6"/>
      <c r="F639" s="6"/>
      <c r="G639" s="6"/>
      <c r="H639" s="6"/>
      <c r="I639" s="6"/>
      <c r="J639" s="6"/>
      <c r="K639" s="6"/>
      <c r="L639" s="6"/>
      <c r="M639" s="3"/>
      <c r="N639" s="6"/>
      <c r="O639" s="6"/>
      <c r="P639" s="6"/>
      <c r="Q639" s="6"/>
      <c r="R639" s="3"/>
      <c r="S639" s="6"/>
      <c r="T639" s="6"/>
      <c r="U639" s="6"/>
      <c r="V639" s="3"/>
    </row>
    <row x14ac:dyDescent="0.25" r="640" customHeight="1" ht="15.75">
      <c r="A640" s="6"/>
      <c r="B640" s="6"/>
      <c r="C640" s="6"/>
      <c r="D640" s="6"/>
      <c r="E640" s="6"/>
      <c r="F640" s="6"/>
      <c r="G640" s="6"/>
      <c r="H640" s="6"/>
      <c r="I640" s="6"/>
      <c r="J640" s="6"/>
      <c r="K640" s="6"/>
      <c r="L640" s="6"/>
      <c r="M640" s="3"/>
      <c r="N640" s="6"/>
      <c r="O640" s="6"/>
      <c r="P640" s="6"/>
      <c r="Q640" s="6"/>
      <c r="R640" s="3"/>
      <c r="S640" s="6"/>
      <c r="T640" s="6"/>
      <c r="U640" s="6"/>
      <c r="V640" s="3"/>
    </row>
    <row x14ac:dyDescent="0.25" r="641" customHeight="1" ht="15.75">
      <c r="A641" s="6"/>
      <c r="B641" s="6"/>
      <c r="C641" s="6"/>
      <c r="D641" s="6"/>
      <c r="E641" s="6"/>
      <c r="F641" s="6"/>
      <c r="G641" s="6"/>
      <c r="H641" s="6"/>
      <c r="I641" s="6"/>
      <c r="J641" s="6"/>
      <c r="K641" s="6"/>
      <c r="L641" s="6"/>
      <c r="M641" s="3"/>
      <c r="N641" s="6"/>
      <c r="O641" s="6"/>
      <c r="P641" s="6"/>
      <c r="Q641" s="6"/>
      <c r="R641" s="3"/>
      <c r="S641" s="6"/>
      <c r="T641" s="6"/>
      <c r="U641" s="6"/>
      <c r="V641" s="3"/>
    </row>
    <row x14ac:dyDescent="0.25" r="642" customHeight="1" ht="15.75">
      <c r="A642" s="6"/>
      <c r="B642" s="6"/>
      <c r="C642" s="6"/>
      <c r="D642" s="6"/>
      <c r="E642" s="6"/>
      <c r="F642" s="6"/>
      <c r="G642" s="6"/>
      <c r="H642" s="6"/>
      <c r="I642" s="6"/>
      <c r="J642" s="6"/>
      <c r="K642" s="6"/>
      <c r="L642" s="6"/>
      <c r="M642" s="3"/>
      <c r="N642" s="6"/>
      <c r="O642" s="6"/>
      <c r="P642" s="6"/>
      <c r="Q642" s="6"/>
      <c r="R642" s="3"/>
      <c r="S642" s="6"/>
      <c r="T642" s="6"/>
      <c r="U642" s="6"/>
      <c r="V642" s="3"/>
    </row>
    <row x14ac:dyDescent="0.25" r="643" customHeight="1" ht="15.75">
      <c r="A643" s="6"/>
      <c r="B643" s="6"/>
      <c r="C643" s="6"/>
      <c r="D643" s="6"/>
      <c r="E643" s="6"/>
      <c r="F643" s="6"/>
      <c r="G643" s="6"/>
      <c r="H643" s="6"/>
      <c r="I643" s="6"/>
      <c r="J643" s="6"/>
      <c r="K643" s="6"/>
      <c r="L643" s="6"/>
      <c r="M643" s="3"/>
      <c r="N643" s="6"/>
      <c r="O643" s="6"/>
      <c r="P643" s="6"/>
      <c r="Q643" s="6"/>
      <c r="R643" s="3"/>
      <c r="S643" s="6"/>
      <c r="T643" s="6"/>
      <c r="U643" s="6"/>
      <c r="V643" s="3"/>
    </row>
    <row x14ac:dyDescent="0.25" r="644" customHeight="1" ht="15.75">
      <c r="A644" s="6"/>
      <c r="B644" s="6"/>
      <c r="C644" s="6"/>
      <c r="D644" s="6"/>
      <c r="E644" s="6"/>
      <c r="F644" s="6"/>
      <c r="G644" s="6"/>
      <c r="H644" s="6"/>
      <c r="I644" s="6"/>
      <c r="J644" s="6"/>
      <c r="K644" s="6"/>
      <c r="L644" s="6"/>
      <c r="M644" s="3"/>
      <c r="N644" s="6"/>
      <c r="O644" s="6"/>
      <c r="P644" s="6"/>
      <c r="Q644" s="6"/>
      <c r="R644" s="3"/>
      <c r="S644" s="6"/>
      <c r="T644" s="6"/>
      <c r="U644" s="6"/>
      <c r="V644" s="3"/>
    </row>
    <row x14ac:dyDescent="0.25" r="645" customHeight="1" ht="15.75">
      <c r="A645" s="6"/>
      <c r="B645" s="6"/>
      <c r="C645" s="6"/>
      <c r="D645" s="6"/>
      <c r="E645" s="6"/>
      <c r="F645" s="6"/>
      <c r="G645" s="6"/>
      <c r="H645" s="6"/>
      <c r="I645" s="6"/>
      <c r="J645" s="6"/>
      <c r="K645" s="6"/>
      <c r="L645" s="6"/>
      <c r="M645" s="3"/>
      <c r="N645" s="6"/>
      <c r="O645" s="6"/>
      <c r="P645" s="6"/>
      <c r="Q645" s="6"/>
      <c r="R645" s="3"/>
      <c r="S645" s="6"/>
      <c r="T645" s="6"/>
      <c r="U645" s="6"/>
      <c r="V645" s="3"/>
    </row>
    <row x14ac:dyDescent="0.25" r="646" customHeight="1" ht="15.75">
      <c r="A646" s="6"/>
      <c r="B646" s="6"/>
      <c r="C646" s="6"/>
      <c r="D646" s="6"/>
      <c r="E646" s="6"/>
      <c r="F646" s="6"/>
      <c r="G646" s="6"/>
      <c r="H646" s="6"/>
      <c r="I646" s="6"/>
      <c r="J646" s="6"/>
      <c r="K646" s="6"/>
      <c r="L646" s="6"/>
      <c r="M646" s="3"/>
      <c r="N646" s="6"/>
      <c r="O646" s="6"/>
      <c r="P646" s="6"/>
      <c r="Q646" s="6"/>
      <c r="R646" s="3"/>
      <c r="S646" s="6"/>
      <c r="T646" s="6"/>
      <c r="U646" s="6"/>
      <c r="V646" s="3"/>
    </row>
    <row x14ac:dyDescent="0.25" r="647" customHeight="1" ht="15.75">
      <c r="A647" s="6"/>
      <c r="B647" s="6"/>
      <c r="C647" s="6"/>
      <c r="D647" s="6"/>
      <c r="E647" s="6"/>
      <c r="F647" s="6"/>
      <c r="G647" s="6"/>
      <c r="H647" s="6"/>
      <c r="I647" s="6"/>
      <c r="J647" s="6"/>
      <c r="K647" s="6"/>
      <c r="L647" s="6"/>
      <c r="M647" s="3"/>
      <c r="N647" s="6"/>
      <c r="O647" s="6"/>
      <c r="P647" s="6"/>
      <c r="Q647" s="6"/>
      <c r="R647" s="3"/>
      <c r="S647" s="6"/>
      <c r="T647" s="6"/>
      <c r="U647" s="6"/>
      <c r="V647" s="3"/>
    </row>
    <row x14ac:dyDescent="0.25" r="648" customHeight="1" ht="15.75">
      <c r="A648" s="6"/>
      <c r="B648" s="6"/>
      <c r="C648" s="6"/>
      <c r="D648" s="6"/>
      <c r="E648" s="6"/>
      <c r="F648" s="6"/>
      <c r="G648" s="6"/>
      <c r="H648" s="6"/>
      <c r="I648" s="6"/>
      <c r="J648" s="6"/>
      <c r="K648" s="6"/>
      <c r="L648" s="6"/>
      <c r="M648" s="3"/>
      <c r="N648" s="6"/>
      <c r="O648" s="6"/>
      <c r="P648" s="6"/>
      <c r="Q648" s="6"/>
      <c r="R648" s="3"/>
      <c r="S648" s="6"/>
      <c r="T648" s="6"/>
      <c r="U648" s="6"/>
      <c r="V648" s="3"/>
    </row>
    <row x14ac:dyDescent="0.25" r="649" customHeight="1" ht="15.75">
      <c r="A649" s="6"/>
      <c r="B649" s="6"/>
      <c r="C649" s="6"/>
      <c r="D649" s="6"/>
      <c r="E649" s="6"/>
      <c r="F649" s="6"/>
      <c r="G649" s="6"/>
      <c r="H649" s="6"/>
      <c r="I649" s="6"/>
      <c r="J649" s="6"/>
      <c r="K649" s="6"/>
      <c r="L649" s="6"/>
      <c r="M649" s="3"/>
      <c r="N649" s="6"/>
      <c r="O649" s="6"/>
      <c r="P649" s="6"/>
      <c r="Q649" s="6"/>
      <c r="R649" s="3"/>
      <c r="S649" s="6"/>
      <c r="T649" s="6"/>
      <c r="U649" s="6"/>
      <c r="V649" s="3"/>
    </row>
    <row x14ac:dyDescent="0.25" r="650" customHeight="1" ht="15.75">
      <c r="A650" s="6"/>
      <c r="B650" s="6"/>
      <c r="C650" s="6"/>
      <c r="D650" s="6"/>
      <c r="E650" s="6"/>
      <c r="F650" s="6"/>
      <c r="G650" s="6"/>
      <c r="H650" s="6"/>
      <c r="I650" s="6"/>
      <c r="J650" s="6"/>
      <c r="K650" s="6"/>
      <c r="L650" s="6"/>
      <c r="M650" s="3"/>
      <c r="N650" s="6"/>
      <c r="O650" s="6"/>
      <c r="P650" s="6"/>
      <c r="Q650" s="6"/>
      <c r="R650" s="3"/>
      <c r="S650" s="6"/>
      <c r="T650" s="6"/>
      <c r="U650" s="6"/>
      <c r="V650" s="3"/>
    </row>
    <row x14ac:dyDescent="0.25" r="651" customHeight="1" ht="15.75">
      <c r="A651" s="6"/>
      <c r="B651" s="6"/>
      <c r="C651" s="6"/>
      <c r="D651" s="6"/>
      <c r="E651" s="6"/>
      <c r="F651" s="6"/>
      <c r="G651" s="6"/>
      <c r="H651" s="6"/>
      <c r="I651" s="6"/>
      <c r="J651" s="6"/>
      <c r="K651" s="6"/>
      <c r="L651" s="6"/>
      <c r="M651" s="3"/>
      <c r="N651" s="6"/>
      <c r="O651" s="6"/>
      <c r="P651" s="6"/>
      <c r="Q651" s="6"/>
      <c r="R651" s="3"/>
      <c r="S651" s="6"/>
      <c r="T651" s="6"/>
      <c r="U651" s="6"/>
      <c r="V651" s="3"/>
    </row>
    <row x14ac:dyDescent="0.25" r="652" customHeight="1" ht="15.75">
      <c r="A652" s="6"/>
      <c r="B652" s="6"/>
      <c r="C652" s="6"/>
      <c r="D652" s="6"/>
      <c r="E652" s="6"/>
      <c r="F652" s="6"/>
      <c r="G652" s="6"/>
      <c r="H652" s="6"/>
      <c r="I652" s="6"/>
      <c r="J652" s="6"/>
      <c r="K652" s="6"/>
      <c r="L652" s="6"/>
      <c r="M652" s="3"/>
      <c r="N652" s="6"/>
      <c r="O652" s="6"/>
      <c r="P652" s="6"/>
      <c r="Q652" s="6"/>
      <c r="R652" s="3"/>
      <c r="S652" s="6"/>
      <c r="T652" s="6"/>
      <c r="U652" s="6"/>
      <c r="V652" s="3"/>
    </row>
    <row x14ac:dyDescent="0.25" r="653" customHeight="1" ht="15.75">
      <c r="A653" s="6"/>
      <c r="B653" s="6"/>
      <c r="C653" s="6"/>
      <c r="D653" s="6"/>
      <c r="E653" s="6"/>
      <c r="F653" s="6"/>
      <c r="G653" s="6"/>
      <c r="H653" s="6"/>
      <c r="I653" s="6"/>
      <c r="J653" s="6"/>
      <c r="K653" s="6"/>
      <c r="L653" s="6"/>
      <c r="M653" s="3"/>
      <c r="N653" s="6"/>
      <c r="O653" s="6"/>
      <c r="P653" s="6"/>
      <c r="Q653" s="6"/>
      <c r="R653" s="3"/>
      <c r="S653" s="6"/>
      <c r="T653" s="6"/>
      <c r="U653" s="6"/>
      <c r="V653" s="3"/>
    </row>
    <row x14ac:dyDescent="0.25" r="654" customHeight="1" ht="15.75">
      <c r="A654" s="6"/>
      <c r="B654" s="6"/>
      <c r="C654" s="6"/>
      <c r="D654" s="6"/>
      <c r="E654" s="6"/>
      <c r="F654" s="6"/>
      <c r="G654" s="6"/>
      <c r="H654" s="6"/>
      <c r="I654" s="6"/>
      <c r="J654" s="6"/>
      <c r="K654" s="6"/>
      <c r="L654" s="6"/>
      <c r="M654" s="3"/>
      <c r="N654" s="6"/>
      <c r="O654" s="6"/>
      <c r="P654" s="6"/>
      <c r="Q654" s="6"/>
      <c r="R654" s="3"/>
      <c r="S654" s="6"/>
      <c r="T654" s="6"/>
      <c r="U654" s="6"/>
      <c r="V654" s="3"/>
    </row>
    <row x14ac:dyDescent="0.25" r="655" customHeight="1" ht="15.75">
      <c r="A655" s="6"/>
      <c r="B655" s="6"/>
      <c r="C655" s="6"/>
      <c r="D655" s="6"/>
      <c r="E655" s="6"/>
      <c r="F655" s="6"/>
      <c r="G655" s="6"/>
      <c r="H655" s="6"/>
      <c r="I655" s="6"/>
      <c r="J655" s="6"/>
      <c r="K655" s="6"/>
      <c r="L655" s="6"/>
      <c r="M655" s="3"/>
      <c r="N655" s="6"/>
      <c r="O655" s="6"/>
      <c r="P655" s="6"/>
      <c r="Q655" s="6"/>
      <c r="R655" s="3"/>
      <c r="S655" s="6"/>
      <c r="T655" s="6"/>
      <c r="U655" s="6"/>
      <c r="V655" s="3"/>
    </row>
    <row x14ac:dyDescent="0.25" r="656" customHeight="1" ht="15.75">
      <c r="A656" s="6"/>
      <c r="B656" s="6"/>
      <c r="C656" s="6"/>
      <c r="D656" s="6"/>
      <c r="E656" s="6"/>
      <c r="F656" s="6"/>
      <c r="G656" s="6"/>
      <c r="H656" s="6"/>
      <c r="I656" s="6"/>
      <c r="J656" s="6"/>
      <c r="K656" s="6"/>
      <c r="L656" s="6"/>
      <c r="M656" s="3"/>
      <c r="N656" s="6"/>
      <c r="O656" s="6"/>
      <c r="P656" s="6"/>
      <c r="Q656" s="6"/>
      <c r="R656" s="3"/>
      <c r="S656" s="6"/>
      <c r="T656" s="6"/>
      <c r="U656" s="6"/>
      <c r="V656" s="3"/>
    </row>
    <row x14ac:dyDescent="0.25" r="657" customHeight="1" ht="15.75">
      <c r="A657" s="6"/>
      <c r="B657" s="6"/>
      <c r="C657" s="6"/>
      <c r="D657" s="6"/>
      <c r="E657" s="6"/>
      <c r="F657" s="6"/>
      <c r="G657" s="6"/>
      <c r="H657" s="6"/>
      <c r="I657" s="6"/>
      <c r="J657" s="6"/>
      <c r="K657" s="6"/>
      <c r="L657" s="6"/>
      <c r="M657" s="3"/>
      <c r="N657" s="6"/>
      <c r="O657" s="6"/>
      <c r="P657" s="6"/>
      <c r="Q657" s="6"/>
      <c r="R657" s="3"/>
      <c r="S657" s="6"/>
      <c r="T657" s="6"/>
      <c r="U657" s="6"/>
      <c r="V657" s="3"/>
    </row>
    <row x14ac:dyDescent="0.25" r="658" customHeight="1" ht="15.75">
      <c r="A658" s="6"/>
      <c r="B658" s="6"/>
      <c r="C658" s="6"/>
      <c r="D658" s="6"/>
      <c r="E658" s="6"/>
      <c r="F658" s="6"/>
      <c r="G658" s="6"/>
      <c r="H658" s="6"/>
      <c r="I658" s="6"/>
      <c r="J658" s="6"/>
      <c r="K658" s="6"/>
      <c r="L658" s="6"/>
      <c r="M658" s="3"/>
      <c r="N658" s="6"/>
      <c r="O658" s="6"/>
      <c r="P658" s="6"/>
      <c r="Q658" s="6"/>
      <c r="R658" s="3"/>
      <c r="S658" s="6"/>
      <c r="T658" s="6"/>
      <c r="U658" s="6"/>
      <c r="V658" s="3"/>
    </row>
    <row x14ac:dyDescent="0.25" r="659" customHeight="1" ht="15.75">
      <c r="A659" s="6"/>
      <c r="B659" s="6"/>
      <c r="C659" s="6"/>
      <c r="D659" s="6"/>
      <c r="E659" s="6"/>
      <c r="F659" s="6"/>
      <c r="G659" s="6"/>
      <c r="H659" s="6"/>
      <c r="I659" s="6"/>
      <c r="J659" s="6"/>
      <c r="K659" s="6"/>
      <c r="L659" s="6"/>
      <c r="M659" s="3"/>
      <c r="N659" s="6"/>
      <c r="O659" s="6"/>
      <c r="P659" s="6"/>
      <c r="Q659" s="6"/>
      <c r="R659" s="3"/>
      <c r="S659" s="6"/>
      <c r="T659" s="6"/>
      <c r="U659" s="6"/>
      <c r="V659" s="3"/>
    </row>
    <row x14ac:dyDescent="0.25" r="660" customHeight="1" ht="15.75">
      <c r="A660" s="6"/>
      <c r="B660" s="6"/>
      <c r="C660" s="6"/>
      <c r="D660" s="6"/>
      <c r="E660" s="6"/>
      <c r="F660" s="6"/>
      <c r="G660" s="6"/>
      <c r="H660" s="6"/>
      <c r="I660" s="6"/>
      <c r="J660" s="6"/>
      <c r="K660" s="6"/>
      <c r="L660" s="6"/>
      <c r="M660" s="3"/>
      <c r="N660" s="6"/>
      <c r="O660" s="6"/>
      <c r="P660" s="6"/>
      <c r="Q660" s="6"/>
      <c r="R660" s="3"/>
      <c r="S660" s="6"/>
      <c r="T660" s="6"/>
      <c r="U660" s="6"/>
      <c r="V660" s="3"/>
    </row>
    <row x14ac:dyDescent="0.25" r="661" customHeight="1" ht="15.75">
      <c r="A661" s="6"/>
      <c r="B661" s="6"/>
      <c r="C661" s="6"/>
      <c r="D661" s="6"/>
      <c r="E661" s="6"/>
      <c r="F661" s="6"/>
      <c r="G661" s="6"/>
      <c r="H661" s="6"/>
      <c r="I661" s="6"/>
      <c r="J661" s="6"/>
      <c r="K661" s="6"/>
      <c r="L661" s="6"/>
      <c r="M661" s="3"/>
      <c r="N661" s="6"/>
      <c r="O661" s="6"/>
      <c r="P661" s="6"/>
      <c r="Q661" s="6"/>
      <c r="R661" s="3"/>
      <c r="S661" s="6"/>
      <c r="T661" s="6"/>
      <c r="U661" s="6"/>
      <c r="V661" s="3"/>
    </row>
    <row x14ac:dyDescent="0.25" r="662" customHeight="1" ht="15.75">
      <c r="A662" s="6"/>
      <c r="B662" s="6"/>
      <c r="C662" s="6"/>
      <c r="D662" s="6"/>
      <c r="E662" s="6"/>
      <c r="F662" s="6"/>
      <c r="G662" s="6"/>
      <c r="H662" s="6"/>
      <c r="I662" s="6"/>
      <c r="J662" s="6"/>
      <c r="K662" s="6"/>
      <c r="L662" s="6"/>
      <c r="M662" s="3"/>
      <c r="N662" s="6"/>
      <c r="O662" s="6"/>
      <c r="P662" s="6"/>
      <c r="Q662" s="6"/>
      <c r="R662" s="3"/>
      <c r="S662" s="6"/>
      <c r="T662" s="6"/>
      <c r="U662" s="6"/>
      <c r="V662" s="3"/>
    </row>
    <row x14ac:dyDescent="0.25" r="663" customHeight="1" ht="15.75">
      <c r="A663" s="6"/>
      <c r="B663" s="6"/>
      <c r="C663" s="6"/>
      <c r="D663" s="6"/>
      <c r="E663" s="6"/>
      <c r="F663" s="6"/>
      <c r="G663" s="6"/>
      <c r="H663" s="6"/>
      <c r="I663" s="6"/>
      <c r="J663" s="6"/>
      <c r="K663" s="6"/>
      <c r="L663" s="6"/>
      <c r="M663" s="3"/>
      <c r="N663" s="6"/>
      <c r="O663" s="6"/>
      <c r="P663" s="6"/>
      <c r="Q663" s="6"/>
      <c r="R663" s="3"/>
      <c r="S663" s="6"/>
      <c r="T663" s="6"/>
      <c r="U663" s="6"/>
      <c r="V663" s="3"/>
    </row>
    <row x14ac:dyDescent="0.25" r="664" customHeight="1" ht="15.75">
      <c r="A664" s="6"/>
      <c r="B664" s="6"/>
      <c r="C664" s="6"/>
      <c r="D664" s="6"/>
      <c r="E664" s="6"/>
      <c r="F664" s="6"/>
      <c r="G664" s="6"/>
      <c r="H664" s="6"/>
      <c r="I664" s="6"/>
      <c r="J664" s="6"/>
      <c r="K664" s="6"/>
      <c r="L664" s="6"/>
      <c r="M664" s="3"/>
      <c r="N664" s="6"/>
      <c r="O664" s="6"/>
      <c r="P664" s="6"/>
      <c r="Q664" s="6"/>
      <c r="R664" s="3"/>
      <c r="S664" s="6"/>
      <c r="T664" s="6"/>
      <c r="U664" s="6"/>
      <c r="V664" s="3"/>
    </row>
    <row x14ac:dyDescent="0.25" r="665" customHeight="1" ht="15.75">
      <c r="A665" s="6"/>
      <c r="B665" s="6"/>
      <c r="C665" s="6"/>
      <c r="D665" s="6"/>
      <c r="E665" s="6"/>
      <c r="F665" s="6"/>
      <c r="G665" s="6"/>
      <c r="H665" s="6"/>
      <c r="I665" s="6"/>
      <c r="J665" s="6"/>
      <c r="K665" s="6"/>
      <c r="L665" s="6"/>
      <c r="M665" s="3"/>
      <c r="N665" s="6"/>
      <c r="O665" s="6"/>
      <c r="P665" s="6"/>
      <c r="Q665" s="6"/>
      <c r="R665" s="3"/>
      <c r="S665" s="6"/>
      <c r="T665" s="6"/>
      <c r="U665" s="6"/>
      <c r="V665" s="3"/>
    </row>
    <row x14ac:dyDescent="0.25" r="666" customHeight="1" ht="15.75">
      <c r="A666" s="6"/>
      <c r="B666" s="6"/>
      <c r="C666" s="6"/>
      <c r="D666" s="6"/>
      <c r="E666" s="6"/>
      <c r="F666" s="6"/>
      <c r="G666" s="6"/>
      <c r="H666" s="6"/>
      <c r="I666" s="6"/>
      <c r="J666" s="6"/>
      <c r="K666" s="6"/>
      <c r="L666" s="6"/>
      <c r="M666" s="3"/>
      <c r="N666" s="6"/>
      <c r="O666" s="6"/>
      <c r="P666" s="6"/>
      <c r="Q666" s="6"/>
      <c r="R666" s="3"/>
      <c r="S666" s="6"/>
      <c r="T666" s="6"/>
      <c r="U666" s="6"/>
      <c r="V666" s="3"/>
    </row>
    <row x14ac:dyDescent="0.25" r="667" customHeight="1" ht="15.75">
      <c r="A667" s="6"/>
      <c r="B667" s="6"/>
      <c r="C667" s="6"/>
      <c r="D667" s="6"/>
      <c r="E667" s="6"/>
      <c r="F667" s="6"/>
      <c r="G667" s="6"/>
      <c r="H667" s="6"/>
      <c r="I667" s="6"/>
      <c r="J667" s="6"/>
      <c r="K667" s="6"/>
      <c r="L667" s="6"/>
      <c r="M667" s="3"/>
      <c r="N667" s="6"/>
      <c r="O667" s="6"/>
      <c r="P667" s="6"/>
      <c r="Q667" s="6"/>
      <c r="R667" s="3"/>
      <c r="S667" s="6"/>
      <c r="T667" s="6"/>
      <c r="U667" s="6"/>
      <c r="V667" s="3"/>
    </row>
    <row x14ac:dyDescent="0.25" r="668" customHeight="1" ht="15.75">
      <c r="A668" s="6"/>
      <c r="B668" s="6"/>
      <c r="C668" s="6"/>
      <c r="D668" s="6"/>
      <c r="E668" s="6"/>
      <c r="F668" s="6"/>
      <c r="G668" s="6"/>
      <c r="H668" s="6"/>
      <c r="I668" s="6"/>
      <c r="J668" s="6"/>
      <c r="K668" s="6"/>
      <c r="L668" s="6"/>
      <c r="M668" s="3"/>
      <c r="N668" s="6"/>
      <c r="O668" s="6"/>
      <c r="P668" s="6"/>
      <c r="Q668" s="6"/>
      <c r="R668" s="3"/>
      <c r="S668" s="6"/>
      <c r="T668" s="6"/>
      <c r="U668" s="6"/>
      <c r="V668" s="3"/>
    </row>
    <row x14ac:dyDescent="0.25" r="669" customHeight="1" ht="15.75">
      <c r="A669" s="6"/>
      <c r="B669" s="6"/>
      <c r="C669" s="6"/>
      <c r="D669" s="6"/>
      <c r="E669" s="6"/>
      <c r="F669" s="6"/>
      <c r="G669" s="6"/>
      <c r="H669" s="6"/>
      <c r="I669" s="6"/>
      <c r="J669" s="6"/>
      <c r="K669" s="6"/>
      <c r="L669" s="6"/>
      <c r="M669" s="3"/>
      <c r="N669" s="6"/>
      <c r="O669" s="6"/>
      <c r="P669" s="6"/>
      <c r="Q669" s="6"/>
      <c r="R669" s="3"/>
      <c r="S669" s="6"/>
      <c r="T669" s="6"/>
      <c r="U669" s="6"/>
      <c r="V669" s="3"/>
    </row>
    <row x14ac:dyDescent="0.25" r="670" customHeight="1" ht="15.75">
      <c r="A670" s="6"/>
      <c r="B670" s="6"/>
      <c r="C670" s="6"/>
      <c r="D670" s="6"/>
      <c r="E670" s="6"/>
      <c r="F670" s="6"/>
      <c r="G670" s="6"/>
      <c r="H670" s="6"/>
      <c r="I670" s="6"/>
      <c r="J670" s="6"/>
      <c r="K670" s="6"/>
      <c r="L670" s="6"/>
      <c r="M670" s="3"/>
      <c r="N670" s="6"/>
      <c r="O670" s="6"/>
      <c r="P670" s="6"/>
      <c r="Q670" s="6"/>
      <c r="R670" s="3"/>
      <c r="S670" s="6"/>
      <c r="T670" s="6"/>
      <c r="U670" s="6"/>
      <c r="V670" s="3"/>
    </row>
    <row x14ac:dyDescent="0.25" r="671" customHeight="1" ht="15.75">
      <c r="A671" s="6"/>
      <c r="B671" s="6"/>
      <c r="C671" s="6"/>
      <c r="D671" s="6"/>
      <c r="E671" s="6"/>
      <c r="F671" s="6"/>
      <c r="G671" s="6"/>
      <c r="H671" s="6"/>
      <c r="I671" s="6"/>
      <c r="J671" s="6"/>
      <c r="K671" s="6"/>
      <c r="L671" s="6"/>
      <c r="M671" s="3"/>
      <c r="N671" s="6"/>
      <c r="O671" s="6"/>
      <c r="P671" s="6"/>
      <c r="Q671" s="6"/>
      <c r="R671" s="3"/>
      <c r="S671" s="6"/>
      <c r="T671" s="6"/>
      <c r="U671" s="6"/>
      <c r="V671" s="3"/>
    </row>
    <row x14ac:dyDescent="0.25" r="672" customHeight="1" ht="15.75">
      <c r="A672" s="6"/>
      <c r="B672" s="6"/>
      <c r="C672" s="6"/>
      <c r="D672" s="6"/>
      <c r="E672" s="6"/>
      <c r="F672" s="6"/>
      <c r="G672" s="6"/>
      <c r="H672" s="6"/>
      <c r="I672" s="6"/>
      <c r="J672" s="6"/>
      <c r="K672" s="6"/>
      <c r="L672" s="6"/>
      <c r="M672" s="3"/>
      <c r="N672" s="6"/>
      <c r="O672" s="6"/>
      <c r="P672" s="6"/>
      <c r="Q672" s="6"/>
      <c r="R672" s="3"/>
      <c r="S672" s="6"/>
      <c r="T672" s="6"/>
      <c r="U672" s="6"/>
      <c r="V672" s="3"/>
    </row>
    <row x14ac:dyDescent="0.25" r="673" customHeight="1" ht="15.75">
      <c r="A673" s="6"/>
      <c r="B673" s="6"/>
      <c r="C673" s="6"/>
      <c r="D673" s="6"/>
      <c r="E673" s="6"/>
      <c r="F673" s="6"/>
      <c r="G673" s="6"/>
      <c r="H673" s="6"/>
      <c r="I673" s="6"/>
      <c r="J673" s="6"/>
      <c r="K673" s="6"/>
      <c r="L673" s="6"/>
      <c r="M673" s="3"/>
      <c r="N673" s="6"/>
      <c r="O673" s="6"/>
      <c r="P673" s="6"/>
      <c r="Q673" s="6"/>
      <c r="R673" s="3"/>
      <c r="S673" s="6"/>
      <c r="T673" s="6"/>
      <c r="U673" s="6"/>
      <c r="V673" s="3"/>
    </row>
    <row x14ac:dyDescent="0.25" r="674" customHeight="1" ht="15.75">
      <c r="A674" s="6"/>
      <c r="B674" s="6"/>
      <c r="C674" s="6"/>
      <c r="D674" s="6"/>
      <c r="E674" s="6"/>
      <c r="F674" s="6"/>
      <c r="G674" s="6"/>
      <c r="H674" s="6"/>
      <c r="I674" s="6"/>
      <c r="J674" s="6"/>
      <c r="K674" s="6"/>
      <c r="L674" s="6"/>
      <c r="M674" s="3"/>
      <c r="N674" s="6"/>
      <c r="O674" s="6"/>
      <c r="P674" s="6"/>
      <c r="Q674" s="6"/>
      <c r="R674" s="3"/>
      <c r="S674" s="6"/>
      <c r="T674" s="6"/>
      <c r="U674" s="6"/>
      <c r="V674" s="3"/>
    </row>
    <row x14ac:dyDescent="0.25" r="675" customHeight="1" ht="15.75">
      <c r="A675" s="6"/>
      <c r="B675" s="6"/>
      <c r="C675" s="6"/>
      <c r="D675" s="6"/>
      <c r="E675" s="6"/>
      <c r="F675" s="6"/>
      <c r="G675" s="6"/>
      <c r="H675" s="6"/>
      <c r="I675" s="6"/>
      <c r="J675" s="6"/>
      <c r="K675" s="6"/>
      <c r="L675" s="6"/>
      <c r="M675" s="3"/>
      <c r="N675" s="6"/>
      <c r="O675" s="6"/>
      <c r="P675" s="6"/>
      <c r="Q675" s="6"/>
      <c r="R675" s="3"/>
      <c r="S675" s="6"/>
      <c r="T675" s="6"/>
      <c r="U675" s="6"/>
      <c r="V675" s="3"/>
    </row>
    <row x14ac:dyDescent="0.25" r="676" customHeight="1" ht="15.75">
      <c r="A676" s="6"/>
      <c r="B676" s="6"/>
      <c r="C676" s="6"/>
      <c r="D676" s="6"/>
      <c r="E676" s="6"/>
      <c r="F676" s="6"/>
      <c r="G676" s="6"/>
      <c r="H676" s="6"/>
      <c r="I676" s="6"/>
      <c r="J676" s="6"/>
      <c r="K676" s="6"/>
      <c r="L676" s="6"/>
      <c r="M676" s="3"/>
      <c r="N676" s="6"/>
      <c r="O676" s="6"/>
      <c r="P676" s="6"/>
      <c r="Q676" s="6"/>
      <c r="R676" s="3"/>
      <c r="S676" s="6"/>
      <c r="T676" s="6"/>
      <c r="U676" s="6"/>
      <c r="V676" s="3"/>
    </row>
    <row x14ac:dyDescent="0.25" r="677" customHeight="1" ht="15.75">
      <c r="A677" s="6"/>
      <c r="B677" s="6"/>
      <c r="C677" s="6"/>
      <c r="D677" s="6"/>
      <c r="E677" s="6"/>
      <c r="F677" s="6"/>
      <c r="G677" s="6"/>
      <c r="H677" s="6"/>
      <c r="I677" s="6"/>
      <c r="J677" s="6"/>
      <c r="K677" s="6"/>
      <c r="L677" s="6"/>
      <c r="M677" s="3"/>
      <c r="N677" s="6"/>
      <c r="O677" s="6"/>
      <c r="P677" s="6"/>
      <c r="Q677" s="6"/>
      <c r="R677" s="3"/>
      <c r="S677" s="6"/>
      <c r="T677" s="6"/>
      <c r="U677" s="6"/>
      <c r="V677" s="3"/>
    </row>
    <row x14ac:dyDescent="0.25" r="678" customHeight="1" ht="15.75">
      <c r="A678" s="6"/>
      <c r="B678" s="6"/>
      <c r="C678" s="6"/>
      <c r="D678" s="6"/>
      <c r="E678" s="6"/>
      <c r="F678" s="6"/>
      <c r="G678" s="6"/>
      <c r="H678" s="6"/>
      <c r="I678" s="6"/>
      <c r="J678" s="6"/>
      <c r="K678" s="6"/>
      <c r="L678" s="6"/>
      <c r="M678" s="3"/>
      <c r="N678" s="6"/>
      <c r="O678" s="6"/>
      <c r="P678" s="6"/>
      <c r="Q678" s="6"/>
      <c r="R678" s="3"/>
      <c r="S678" s="6"/>
      <c r="T678" s="6"/>
      <c r="U678" s="6"/>
      <c r="V678" s="3"/>
    </row>
    <row x14ac:dyDescent="0.25" r="679" customHeight="1" ht="15.75">
      <c r="A679" s="6"/>
      <c r="B679" s="6"/>
      <c r="C679" s="6"/>
      <c r="D679" s="6"/>
      <c r="E679" s="6"/>
      <c r="F679" s="6"/>
      <c r="G679" s="6"/>
      <c r="H679" s="6"/>
      <c r="I679" s="6"/>
      <c r="J679" s="6"/>
      <c r="K679" s="6"/>
      <c r="L679" s="6"/>
      <c r="M679" s="3"/>
      <c r="N679" s="6"/>
      <c r="O679" s="6"/>
      <c r="P679" s="6"/>
      <c r="Q679" s="6"/>
      <c r="R679" s="3"/>
      <c r="S679" s="6"/>
      <c r="T679" s="6"/>
      <c r="U679" s="6"/>
      <c r="V679" s="3"/>
    </row>
    <row x14ac:dyDescent="0.25" r="680" customHeight="1" ht="15.75">
      <c r="A680" s="6"/>
      <c r="B680" s="6"/>
      <c r="C680" s="6"/>
      <c r="D680" s="6"/>
      <c r="E680" s="6"/>
      <c r="F680" s="6"/>
      <c r="G680" s="6"/>
      <c r="H680" s="6"/>
      <c r="I680" s="6"/>
      <c r="J680" s="6"/>
      <c r="K680" s="6"/>
      <c r="L680" s="6"/>
      <c r="M680" s="3"/>
      <c r="N680" s="6"/>
      <c r="O680" s="6"/>
      <c r="P680" s="6"/>
      <c r="Q680" s="6"/>
      <c r="R680" s="3"/>
      <c r="S680" s="6"/>
      <c r="T680" s="6"/>
      <c r="U680" s="6"/>
      <c r="V680" s="3"/>
    </row>
    <row x14ac:dyDescent="0.25" r="681" customHeight="1" ht="15.75">
      <c r="A681" s="6"/>
      <c r="B681" s="6"/>
      <c r="C681" s="6"/>
      <c r="D681" s="6"/>
      <c r="E681" s="6"/>
      <c r="F681" s="6"/>
      <c r="G681" s="6"/>
      <c r="H681" s="6"/>
      <c r="I681" s="6"/>
      <c r="J681" s="6"/>
      <c r="K681" s="6"/>
      <c r="L681" s="6"/>
      <c r="M681" s="3"/>
      <c r="N681" s="6"/>
      <c r="O681" s="6"/>
      <c r="P681" s="6"/>
      <c r="Q681" s="6"/>
      <c r="R681" s="3"/>
      <c r="S681" s="6"/>
      <c r="T681" s="6"/>
      <c r="U681" s="6"/>
      <c r="V681" s="3"/>
    </row>
    <row x14ac:dyDescent="0.25" r="682" customHeight="1" ht="15.75">
      <c r="A682" s="6"/>
      <c r="B682" s="6"/>
      <c r="C682" s="6"/>
      <c r="D682" s="6"/>
      <c r="E682" s="6"/>
      <c r="F682" s="6"/>
      <c r="G682" s="6"/>
      <c r="H682" s="6"/>
      <c r="I682" s="6"/>
      <c r="J682" s="6"/>
      <c r="K682" s="6"/>
      <c r="L682" s="6"/>
      <c r="M682" s="3"/>
      <c r="N682" s="6"/>
      <c r="O682" s="6"/>
      <c r="P682" s="6"/>
      <c r="Q682" s="6"/>
      <c r="R682" s="3"/>
      <c r="S682" s="6"/>
      <c r="T682" s="6"/>
      <c r="U682" s="6"/>
      <c r="V682" s="3"/>
    </row>
    <row x14ac:dyDescent="0.25" r="683" customHeight="1" ht="15.75">
      <c r="A683" s="6"/>
      <c r="B683" s="6"/>
      <c r="C683" s="6"/>
      <c r="D683" s="6"/>
      <c r="E683" s="6"/>
      <c r="F683" s="6"/>
      <c r="G683" s="6"/>
      <c r="H683" s="6"/>
      <c r="I683" s="6"/>
      <c r="J683" s="6"/>
      <c r="K683" s="6"/>
      <c r="L683" s="6"/>
      <c r="M683" s="3"/>
      <c r="N683" s="6"/>
      <c r="O683" s="6"/>
      <c r="P683" s="6"/>
      <c r="Q683" s="6"/>
      <c r="R683" s="3"/>
      <c r="S683" s="6"/>
      <c r="T683" s="6"/>
      <c r="U683" s="6"/>
      <c r="V683" s="3"/>
    </row>
    <row x14ac:dyDescent="0.25" r="684" customHeight="1" ht="15.75">
      <c r="A684" s="6"/>
      <c r="B684" s="6"/>
      <c r="C684" s="6"/>
      <c r="D684" s="6"/>
      <c r="E684" s="6"/>
      <c r="F684" s="6"/>
      <c r="G684" s="6"/>
      <c r="H684" s="6"/>
      <c r="I684" s="6"/>
      <c r="J684" s="6"/>
      <c r="K684" s="6"/>
      <c r="L684" s="6"/>
      <c r="M684" s="3"/>
      <c r="N684" s="6"/>
      <c r="O684" s="6"/>
      <c r="P684" s="6"/>
      <c r="Q684" s="6"/>
      <c r="R684" s="3"/>
      <c r="S684" s="6"/>
      <c r="T684" s="6"/>
      <c r="U684" s="6"/>
      <c r="V684" s="3"/>
    </row>
    <row x14ac:dyDescent="0.25" r="685" customHeight="1" ht="15.75">
      <c r="A685" s="6"/>
      <c r="B685" s="6"/>
      <c r="C685" s="6"/>
      <c r="D685" s="6"/>
      <c r="E685" s="6"/>
      <c r="F685" s="6"/>
      <c r="G685" s="6"/>
      <c r="H685" s="6"/>
      <c r="I685" s="6"/>
      <c r="J685" s="6"/>
      <c r="K685" s="6"/>
      <c r="L685" s="6"/>
      <c r="M685" s="3"/>
      <c r="N685" s="6"/>
      <c r="O685" s="6"/>
      <c r="P685" s="6"/>
      <c r="Q685" s="6"/>
      <c r="R685" s="3"/>
      <c r="S685" s="6"/>
      <c r="T685" s="6"/>
      <c r="U685" s="6"/>
      <c r="V685" s="3"/>
    </row>
    <row x14ac:dyDescent="0.25" r="686" customHeight="1" ht="15.75">
      <c r="A686" s="6"/>
      <c r="B686" s="6"/>
      <c r="C686" s="6"/>
      <c r="D686" s="6"/>
      <c r="E686" s="6"/>
      <c r="F686" s="6"/>
      <c r="G686" s="6"/>
      <c r="H686" s="6"/>
      <c r="I686" s="6"/>
      <c r="J686" s="6"/>
      <c r="K686" s="6"/>
      <c r="L686" s="6"/>
      <c r="M686" s="3"/>
      <c r="N686" s="6"/>
      <c r="O686" s="6"/>
      <c r="P686" s="6"/>
      <c r="Q686" s="6"/>
      <c r="R686" s="3"/>
      <c r="S686" s="6"/>
      <c r="T686" s="6"/>
      <c r="U686" s="6"/>
      <c r="V686" s="3"/>
    </row>
    <row x14ac:dyDescent="0.25" r="687" customHeight="1" ht="15.75">
      <c r="A687" s="6"/>
      <c r="B687" s="6"/>
      <c r="C687" s="6"/>
      <c r="D687" s="6"/>
      <c r="E687" s="6"/>
      <c r="F687" s="6"/>
      <c r="G687" s="6"/>
      <c r="H687" s="6"/>
      <c r="I687" s="6"/>
      <c r="J687" s="6"/>
      <c r="K687" s="6"/>
      <c r="L687" s="6"/>
      <c r="M687" s="3"/>
      <c r="N687" s="6"/>
      <c r="O687" s="6"/>
      <c r="P687" s="6"/>
      <c r="Q687" s="6"/>
      <c r="R687" s="3"/>
      <c r="S687" s="6"/>
      <c r="T687" s="6"/>
      <c r="U687" s="6"/>
      <c r="V687" s="3"/>
    </row>
    <row x14ac:dyDescent="0.25" r="688" customHeight="1" ht="15.75">
      <c r="A688" s="6"/>
      <c r="B688" s="6"/>
      <c r="C688" s="6"/>
      <c r="D688" s="6"/>
      <c r="E688" s="6"/>
      <c r="F688" s="6"/>
      <c r="G688" s="6"/>
      <c r="H688" s="6"/>
      <c r="I688" s="6"/>
      <c r="J688" s="6"/>
      <c r="K688" s="6"/>
      <c r="L688" s="6"/>
      <c r="M688" s="3"/>
      <c r="N688" s="6"/>
      <c r="O688" s="6"/>
      <c r="P688" s="6"/>
      <c r="Q688" s="6"/>
      <c r="R688" s="3"/>
      <c r="S688" s="6"/>
      <c r="T688" s="6"/>
      <c r="U688" s="6"/>
      <c r="V688" s="3"/>
    </row>
    <row x14ac:dyDescent="0.25" r="689" customHeight="1" ht="15.75">
      <c r="A689" s="6"/>
      <c r="B689" s="6"/>
      <c r="C689" s="6"/>
      <c r="D689" s="6"/>
      <c r="E689" s="6"/>
      <c r="F689" s="6"/>
      <c r="G689" s="6"/>
      <c r="H689" s="6"/>
      <c r="I689" s="6"/>
      <c r="J689" s="6"/>
      <c r="K689" s="6"/>
      <c r="L689" s="6"/>
      <c r="M689" s="3"/>
      <c r="N689" s="6"/>
      <c r="O689" s="6"/>
      <c r="P689" s="6"/>
      <c r="Q689" s="6"/>
      <c r="R689" s="3"/>
      <c r="S689" s="6"/>
      <c r="T689" s="6"/>
      <c r="U689" s="6"/>
      <c r="V689" s="3"/>
    </row>
    <row x14ac:dyDescent="0.25" r="690" customHeight="1" ht="15.75">
      <c r="A690" s="6"/>
      <c r="B690" s="6"/>
      <c r="C690" s="6"/>
      <c r="D690" s="6"/>
      <c r="E690" s="6"/>
      <c r="F690" s="6"/>
      <c r="G690" s="6"/>
      <c r="H690" s="6"/>
      <c r="I690" s="6"/>
      <c r="J690" s="6"/>
      <c r="K690" s="6"/>
      <c r="L690" s="6"/>
      <c r="M690" s="3"/>
      <c r="N690" s="6"/>
      <c r="O690" s="6"/>
      <c r="P690" s="6"/>
      <c r="Q690" s="6"/>
      <c r="R690" s="3"/>
      <c r="S690" s="6"/>
      <c r="T690" s="6"/>
      <c r="U690" s="6"/>
      <c r="V690" s="3"/>
    </row>
    <row x14ac:dyDescent="0.25" r="691" customHeight="1" ht="15.75">
      <c r="A691" s="6"/>
      <c r="B691" s="6"/>
      <c r="C691" s="6"/>
      <c r="D691" s="6"/>
      <c r="E691" s="6"/>
      <c r="F691" s="6"/>
      <c r="G691" s="6"/>
      <c r="H691" s="6"/>
      <c r="I691" s="6"/>
      <c r="J691" s="6"/>
      <c r="K691" s="6"/>
      <c r="L691" s="6"/>
      <c r="M691" s="3"/>
      <c r="N691" s="6"/>
      <c r="O691" s="6"/>
      <c r="P691" s="6"/>
      <c r="Q691" s="6"/>
      <c r="R691" s="3"/>
      <c r="S691" s="6"/>
      <c r="T691" s="6"/>
      <c r="U691" s="6"/>
      <c r="V691" s="3"/>
    </row>
    <row x14ac:dyDescent="0.25" r="692" customHeight="1" ht="15.75">
      <c r="A692" s="6"/>
      <c r="B692" s="6"/>
      <c r="C692" s="6"/>
      <c r="D692" s="6"/>
      <c r="E692" s="6"/>
      <c r="F692" s="6"/>
      <c r="G692" s="6"/>
      <c r="H692" s="6"/>
      <c r="I692" s="6"/>
      <c r="J692" s="6"/>
      <c r="K692" s="6"/>
      <c r="L692" s="6"/>
      <c r="M692" s="3"/>
      <c r="N692" s="6"/>
      <c r="O692" s="6"/>
      <c r="P692" s="6"/>
      <c r="Q692" s="6"/>
      <c r="R692" s="3"/>
      <c r="S692" s="6"/>
      <c r="T692" s="6"/>
      <c r="U692" s="6"/>
      <c r="V692" s="3"/>
    </row>
    <row x14ac:dyDescent="0.25" r="693" customHeight="1" ht="15.75">
      <c r="A693" s="6"/>
      <c r="B693" s="6"/>
      <c r="C693" s="6"/>
      <c r="D693" s="6"/>
      <c r="E693" s="6"/>
      <c r="F693" s="6"/>
      <c r="G693" s="6"/>
      <c r="H693" s="6"/>
      <c r="I693" s="6"/>
      <c r="J693" s="6"/>
      <c r="K693" s="6"/>
      <c r="L693" s="6"/>
      <c r="M693" s="3"/>
      <c r="N693" s="6"/>
      <c r="O693" s="6"/>
      <c r="P693" s="6"/>
      <c r="Q693" s="6"/>
      <c r="R693" s="3"/>
      <c r="S693" s="6"/>
      <c r="T693" s="6"/>
      <c r="U693" s="6"/>
      <c r="V693" s="3"/>
    </row>
    <row x14ac:dyDescent="0.25" r="694" customHeight="1" ht="15.75">
      <c r="A694" s="6"/>
      <c r="B694" s="6"/>
      <c r="C694" s="6"/>
      <c r="D694" s="6"/>
      <c r="E694" s="6"/>
      <c r="F694" s="6"/>
      <c r="G694" s="6"/>
      <c r="H694" s="6"/>
      <c r="I694" s="6"/>
      <c r="J694" s="6"/>
      <c r="K694" s="6"/>
      <c r="L694" s="6"/>
      <c r="M694" s="3"/>
      <c r="N694" s="6"/>
      <c r="O694" s="6"/>
      <c r="P694" s="6"/>
      <c r="Q694" s="6"/>
      <c r="R694" s="3"/>
      <c r="S694" s="6"/>
      <c r="T694" s="6"/>
      <c r="U694" s="6"/>
      <c r="V694" s="3"/>
    </row>
    <row x14ac:dyDescent="0.25" r="695" customHeight="1" ht="15.75">
      <c r="A695" s="6"/>
      <c r="B695" s="6"/>
      <c r="C695" s="6"/>
      <c r="D695" s="6"/>
      <c r="E695" s="6"/>
      <c r="F695" s="6"/>
      <c r="G695" s="6"/>
      <c r="H695" s="6"/>
      <c r="I695" s="6"/>
      <c r="J695" s="6"/>
      <c r="K695" s="6"/>
      <c r="L695" s="6"/>
      <c r="M695" s="3"/>
      <c r="N695" s="6"/>
      <c r="O695" s="6"/>
      <c r="P695" s="6"/>
      <c r="Q695" s="6"/>
      <c r="R695" s="3"/>
      <c r="S695" s="6"/>
      <c r="T695" s="6"/>
      <c r="U695" s="6"/>
      <c r="V695" s="3"/>
    </row>
    <row x14ac:dyDescent="0.25" r="696" customHeight="1" ht="15.75">
      <c r="A696" s="6"/>
      <c r="B696" s="6"/>
      <c r="C696" s="6"/>
      <c r="D696" s="6"/>
      <c r="E696" s="6"/>
      <c r="F696" s="6"/>
      <c r="G696" s="6"/>
      <c r="H696" s="6"/>
      <c r="I696" s="6"/>
      <c r="J696" s="6"/>
      <c r="K696" s="6"/>
      <c r="L696" s="6"/>
      <c r="M696" s="3"/>
      <c r="N696" s="6"/>
      <c r="O696" s="6"/>
      <c r="P696" s="6"/>
      <c r="Q696" s="6"/>
      <c r="R696" s="3"/>
      <c r="S696" s="6"/>
      <c r="T696" s="6"/>
      <c r="U696" s="6"/>
      <c r="V696" s="3"/>
    </row>
    <row x14ac:dyDescent="0.25" r="697" customHeight="1" ht="15.75">
      <c r="A697" s="6"/>
      <c r="B697" s="6"/>
      <c r="C697" s="6"/>
      <c r="D697" s="6"/>
      <c r="E697" s="6"/>
      <c r="F697" s="6"/>
      <c r="G697" s="6"/>
      <c r="H697" s="6"/>
      <c r="I697" s="6"/>
      <c r="J697" s="6"/>
      <c r="K697" s="6"/>
      <c r="L697" s="6"/>
      <c r="M697" s="3"/>
      <c r="N697" s="6"/>
      <c r="O697" s="6"/>
      <c r="P697" s="6"/>
      <c r="Q697" s="6"/>
      <c r="R697" s="3"/>
      <c r="S697" s="6"/>
      <c r="T697" s="6"/>
      <c r="U697" s="6"/>
      <c r="V697" s="3"/>
    </row>
    <row x14ac:dyDescent="0.25" r="698" customHeight="1" ht="15.75">
      <c r="A698" s="6"/>
      <c r="B698" s="6"/>
      <c r="C698" s="6"/>
      <c r="D698" s="6"/>
      <c r="E698" s="6"/>
      <c r="F698" s="6"/>
      <c r="G698" s="6"/>
      <c r="H698" s="6"/>
      <c r="I698" s="6"/>
      <c r="J698" s="6"/>
      <c r="K698" s="6"/>
      <c r="L698" s="6"/>
      <c r="M698" s="3"/>
      <c r="N698" s="6"/>
      <c r="O698" s="6"/>
      <c r="P698" s="6"/>
      <c r="Q698" s="6"/>
      <c r="R698" s="3"/>
      <c r="S698" s="6"/>
      <c r="T698" s="6"/>
      <c r="U698" s="6"/>
      <c r="V698" s="3"/>
    </row>
    <row x14ac:dyDescent="0.25" r="699" customHeight="1" ht="15.75">
      <c r="A699" s="6"/>
      <c r="B699" s="6"/>
      <c r="C699" s="6"/>
      <c r="D699" s="6"/>
      <c r="E699" s="6"/>
      <c r="F699" s="6"/>
      <c r="G699" s="6"/>
      <c r="H699" s="6"/>
      <c r="I699" s="6"/>
      <c r="J699" s="6"/>
      <c r="K699" s="6"/>
      <c r="L699" s="6"/>
      <c r="M699" s="3"/>
      <c r="N699" s="6"/>
      <c r="O699" s="6"/>
      <c r="P699" s="6"/>
      <c r="Q699" s="6"/>
      <c r="R699" s="3"/>
      <c r="S699" s="6"/>
      <c r="T699" s="6"/>
      <c r="U699" s="6"/>
      <c r="V699" s="3"/>
    </row>
    <row x14ac:dyDescent="0.25" r="700" customHeight="1" ht="15.75">
      <c r="A700" s="6"/>
      <c r="B700" s="6"/>
      <c r="C700" s="6"/>
      <c r="D700" s="6"/>
      <c r="E700" s="6"/>
      <c r="F700" s="6"/>
      <c r="G700" s="6"/>
      <c r="H700" s="6"/>
      <c r="I700" s="6"/>
      <c r="J700" s="6"/>
      <c r="K700" s="6"/>
      <c r="L700" s="6"/>
      <c r="M700" s="3"/>
      <c r="N700" s="6"/>
      <c r="O700" s="6"/>
      <c r="P700" s="6"/>
      <c r="Q700" s="6"/>
      <c r="R700" s="3"/>
      <c r="S700" s="6"/>
      <c r="T700" s="6"/>
      <c r="U700" s="6"/>
      <c r="V700" s="3"/>
    </row>
    <row x14ac:dyDescent="0.25" r="701" customHeight="1" ht="15.75">
      <c r="A701" s="6"/>
      <c r="B701" s="6"/>
      <c r="C701" s="6"/>
      <c r="D701" s="6"/>
      <c r="E701" s="6"/>
      <c r="F701" s="6"/>
      <c r="G701" s="6"/>
      <c r="H701" s="6"/>
      <c r="I701" s="6"/>
      <c r="J701" s="6"/>
      <c r="K701" s="6"/>
      <c r="L701" s="6"/>
      <c r="M701" s="3"/>
      <c r="N701" s="6"/>
      <c r="O701" s="6"/>
      <c r="P701" s="6"/>
      <c r="Q701" s="6"/>
      <c r="R701" s="3"/>
      <c r="S701" s="6"/>
      <c r="T701" s="6"/>
      <c r="U701" s="6"/>
      <c r="V701" s="3"/>
    </row>
    <row x14ac:dyDescent="0.25" r="702" customHeight="1" ht="15.75">
      <c r="A702" s="6"/>
      <c r="B702" s="6"/>
      <c r="C702" s="6"/>
      <c r="D702" s="6"/>
      <c r="E702" s="6"/>
      <c r="F702" s="6"/>
      <c r="G702" s="6"/>
      <c r="H702" s="6"/>
      <c r="I702" s="6"/>
      <c r="J702" s="6"/>
      <c r="K702" s="6"/>
      <c r="L702" s="6"/>
      <c r="M702" s="3"/>
      <c r="N702" s="6"/>
      <c r="O702" s="6"/>
      <c r="P702" s="6"/>
      <c r="Q702" s="6"/>
      <c r="R702" s="3"/>
      <c r="S702" s="6"/>
      <c r="T702" s="6"/>
      <c r="U702" s="6"/>
      <c r="V702" s="3"/>
    </row>
    <row x14ac:dyDescent="0.25" r="703" customHeight="1" ht="15.75">
      <c r="A703" s="6"/>
      <c r="B703" s="6"/>
      <c r="C703" s="6"/>
      <c r="D703" s="6"/>
      <c r="E703" s="6"/>
      <c r="F703" s="6"/>
      <c r="G703" s="6"/>
      <c r="H703" s="6"/>
      <c r="I703" s="6"/>
      <c r="J703" s="6"/>
      <c r="K703" s="6"/>
      <c r="L703" s="6"/>
      <c r="M703" s="3"/>
      <c r="N703" s="6"/>
      <c r="O703" s="6"/>
      <c r="P703" s="6"/>
      <c r="Q703" s="6"/>
      <c r="R703" s="3"/>
      <c r="S703" s="6"/>
      <c r="T703" s="6"/>
      <c r="U703" s="6"/>
      <c r="V703" s="3"/>
    </row>
    <row x14ac:dyDescent="0.25" r="704" customHeight="1" ht="15.75">
      <c r="A704" s="6"/>
      <c r="B704" s="6"/>
      <c r="C704" s="6"/>
      <c r="D704" s="6"/>
      <c r="E704" s="6"/>
      <c r="F704" s="6"/>
      <c r="G704" s="6"/>
      <c r="H704" s="6"/>
      <c r="I704" s="6"/>
      <c r="J704" s="6"/>
      <c r="K704" s="6"/>
      <c r="L704" s="6"/>
      <c r="M704" s="3"/>
      <c r="N704" s="6"/>
      <c r="O704" s="6"/>
      <c r="P704" s="6"/>
      <c r="Q704" s="6"/>
      <c r="R704" s="3"/>
      <c r="S704" s="6"/>
      <c r="T704" s="6"/>
      <c r="U704" s="6"/>
      <c r="V704" s="3"/>
    </row>
    <row x14ac:dyDescent="0.25" r="705" customHeight="1" ht="15.75">
      <c r="A705" s="6"/>
      <c r="B705" s="6"/>
      <c r="C705" s="6"/>
      <c r="D705" s="6"/>
      <c r="E705" s="6"/>
      <c r="F705" s="6"/>
      <c r="G705" s="6"/>
      <c r="H705" s="6"/>
      <c r="I705" s="6"/>
      <c r="J705" s="6"/>
      <c r="K705" s="6"/>
      <c r="L705" s="6"/>
      <c r="M705" s="3"/>
      <c r="N705" s="6"/>
      <c r="O705" s="6"/>
      <c r="P705" s="6"/>
      <c r="Q705" s="6"/>
      <c r="R705" s="3"/>
      <c r="S705" s="6"/>
      <c r="T705" s="6"/>
      <c r="U705" s="6"/>
      <c r="V705" s="3"/>
    </row>
    <row x14ac:dyDescent="0.25" r="706" customHeight="1" ht="15.75">
      <c r="A706" s="6"/>
      <c r="B706" s="6"/>
      <c r="C706" s="6"/>
      <c r="D706" s="6"/>
      <c r="E706" s="6"/>
      <c r="F706" s="6"/>
      <c r="G706" s="6"/>
      <c r="H706" s="6"/>
      <c r="I706" s="6"/>
      <c r="J706" s="6"/>
      <c r="K706" s="6"/>
      <c r="L706" s="6"/>
      <c r="M706" s="3"/>
      <c r="N706" s="6"/>
      <c r="O706" s="6"/>
      <c r="P706" s="6"/>
      <c r="Q706" s="6"/>
      <c r="R706" s="3"/>
      <c r="S706" s="6"/>
      <c r="T706" s="6"/>
      <c r="U706" s="6"/>
      <c r="V706" s="3"/>
    </row>
    <row x14ac:dyDescent="0.25" r="707" customHeight="1" ht="15.75">
      <c r="A707" s="6"/>
      <c r="B707" s="6"/>
      <c r="C707" s="6"/>
      <c r="D707" s="6"/>
      <c r="E707" s="6"/>
      <c r="F707" s="6"/>
      <c r="G707" s="6"/>
      <c r="H707" s="6"/>
      <c r="I707" s="6"/>
      <c r="J707" s="6"/>
      <c r="K707" s="6"/>
      <c r="L707" s="6"/>
      <c r="M707" s="3"/>
      <c r="N707" s="6"/>
      <c r="O707" s="6"/>
      <c r="P707" s="6"/>
      <c r="Q707" s="6"/>
      <c r="R707" s="3"/>
      <c r="S707" s="6"/>
      <c r="T707" s="6"/>
      <c r="U707" s="6"/>
      <c r="V707" s="3"/>
    </row>
    <row x14ac:dyDescent="0.25" r="708" customHeight="1" ht="15.75">
      <c r="A708" s="6"/>
      <c r="B708" s="6"/>
      <c r="C708" s="6"/>
      <c r="D708" s="6"/>
      <c r="E708" s="6"/>
      <c r="F708" s="6"/>
      <c r="G708" s="6"/>
      <c r="H708" s="6"/>
      <c r="I708" s="6"/>
      <c r="J708" s="6"/>
      <c r="K708" s="6"/>
      <c r="L708" s="6"/>
      <c r="M708" s="3"/>
      <c r="N708" s="6"/>
      <c r="O708" s="6"/>
      <c r="P708" s="6"/>
      <c r="Q708" s="6"/>
      <c r="R708" s="3"/>
      <c r="S708" s="6"/>
      <c r="T708" s="6"/>
      <c r="U708" s="6"/>
      <c r="V708" s="3"/>
    </row>
    <row x14ac:dyDescent="0.25" r="709" customHeight="1" ht="15.75">
      <c r="A709" s="6"/>
      <c r="B709" s="6"/>
      <c r="C709" s="6"/>
      <c r="D709" s="6"/>
      <c r="E709" s="6"/>
      <c r="F709" s="6"/>
      <c r="G709" s="6"/>
      <c r="H709" s="6"/>
      <c r="I709" s="6"/>
      <c r="J709" s="6"/>
      <c r="K709" s="6"/>
      <c r="L709" s="6"/>
      <c r="M709" s="3"/>
      <c r="N709" s="6"/>
      <c r="O709" s="6"/>
      <c r="P709" s="6"/>
      <c r="Q709" s="6"/>
      <c r="R709" s="3"/>
      <c r="S709" s="6"/>
      <c r="T709" s="6"/>
      <c r="U709" s="6"/>
      <c r="V709" s="3"/>
    </row>
    <row x14ac:dyDescent="0.25" r="710" customHeight="1" ht="15.75">
      <c r="A710" s="6"/>
      <c r="B710" s="6"/>
      <c r="C710" s="6"/>
      <c r="D710" s="6"/>
      <c r="E710" s="6"/>
      <c r="F710" s="6"/>
      <c r="G710" s="6"/>
      <c r="H710" s="6"/>
      <c r="I710" s="6"/>
      <c r="J710" s="6"/>
      <c r="K710" s="6"/>
      <c r="L710" s="6"/>
      <c r="M710" s="3"/>
      <c r="N710" s="6"/>
      <c r="O710" s="6"/>
      <c r="P710" s="6"/>
      <c r="Q710" s="6"/>
      <c r="R710" s="3"/>
      <c r="S710" s="6"/>
      <c r="T710" s="6"/>
      <c r="U710" s="6"/>
      <c r="V710" s="3"/>
    </row>
    <row x14ac:dyDescent="0.25" r="711" customHeight="1" ht="15.75">
      <c r="A711" s="6"/>
      <c r="B711" s="6"/>
      <c r="C711" s="6"/>
      <c r="D711" s="6"/>
      <c r="E711" s="6"/>
      <c r="F711" s="6"/>
      <c r="G711" s="6"/>
      <c r="H711" s="6"/>
      <c r="I711" s="6"/>
      <c r="J711" s="6"/>
      <c r="K711" s="6"/>
      <c r="L711" s="6"/>
      <c r="M711" s="3"/>
      <c r="N711" s="6"/>
      <c r="O711" s="6"/>
      <c r="P711" s="6"/>
      <c r="Q711" s="6"/>
      <c r="R711" s="3"/>
      <c r="S711" s="6"/>
      <c r="T711" s="6"/>
      <c r="U711" s="6"/>
      <c r="V711" s="3"/>
    </row>
    <row x14ac:dyDescent="0.25" r="712" customHeight="1" ht="15.75">
      <c r="A712" s="6"/>
      <c r="B712" s="6"/>
      <c r="C712" s="6"/>
      <c r="D712" s="6"/>
      <c r="E712" s="6"/>
      <c r="F712" s="6"/>
      <c r="G712" s="6"/>
      <c r="H712" s="6"/>
      <c r="I712" s="6"/>
      <c r="J712" s="6"/>
      <c r="K712" s="6"/>
      <c r="L712" s="6"/>
      <c r="M712" s="3"/>
      <c r="N712" s="6"/>
      <c r="O712" s="6"/>
      <c r="P712" s="6"/>
      <c r="Q712" s="6"/>
      <c r="R712" s="3"/>
      <c r="S712" s="6"/>
      <c r="T712" s="6"/>
      <c r="U712" s="6"/>
      <c r="V712" s="3"/>
    </row>
    <row x14ac:dyDescent="0.25" r="713" customHeight="1" ht="15.75">
      <c r="A713" s="6"/>
      <c r="B713" s="6"/>
      <c r="C713" s="6"/>
      <c r="D713" s="6"/>
      <c r="E713" s="6"/>
      <c r="F713" s="6"/>
      <c r="G713" s="6"/>
      <c r="H713" s="6"/>
      <c r="I713" s="6"/>
      <c r="J713" s="6"/>
      <c r="K713" s="6"/>
      <c r="L713" s="6"/>
      <c r="M713" s="3"/>
      <c r="N713" s="6"/>
      <c r="O713" s="6"/>
      <c r="P713" s="6"/>
      <c r="Q713" s="6"/>
      <c r="R713" s="3"/>
      <c r="S713" s="6"/>
      <c r="T713" s="6"/>
      <c r="U713" s="6"/>
      <c r="V713" s="3"/>
    </row>
    <row x14ac:dyDescent="0.25" r="714" customHeight="1" ht="15.75">
      <c r="A714" s="6"/>
      <c r="B714" s="6"/>
      <c r="C714" s="6"/>
      <c r="D714" s="6"/>
      <c r="E714" s="6"/>
      <c r="F714" s="6"/>
      <c r="G714" s="6"/>
      <c r="H714" s="6"/>
      <c r="I714" s="6"/>
      <c r="J714" s="6"/>
      <c r="K714" s="6"/>
      <c r="L714" s="6"/>
      <c r="M714" s="3"/>
      <c r="N714" s="6"/>
      <c r="O714" s="6"/>
      <c r="P714" s="6"/>
      <c r="Q714" s="6"/>
      <c r="R714" s="3"/>
      <c r="S714" s="6"/>
      <c r="T714" s="6"/>
      <c r="U714" s="6"/>
      <c r="V714" s="3"/>
    </row>
    <row x14ac:dyDescent="0.25" r="715" customHeight="1" ht="15.75">
      <c r="A715" s="6"/>
      <c r="B715" s="6"/>
      <c r="C715" s="6"/>
      <c r="D715" s="6"/>
      <c r="E715" s="6"/>
      <c r="F715" s="6"/>
      <c r="G715" s="6"/>
      <c r="H715" s="6"/>
      <c r="I715" s="6"/>
      <c r="J715" s="6"/>
      <c r="K715" s="6"/>
      <c r="L715" s="6"/>
      <c r="M715" s="3"/>
      <c r="N715" s="6"/>
      <c r="O715" s="6"/>
      <c r="P715" s="6"/>
      <c r="Q715" s="6"/>
      <c r="R715" s="3"/>
      <c r="S715" s="6"/>
      <c r="T715" s="6"/>
      <c r="U715" s="6"/>
      <c r="V715" s="3"/>
    </row>
    <row x14ac:dyDescent="0.25" r="716" customHeight="1" ht="15.75">
      <c r="A716" s="6"/>
      <c r="B716" s="6"/>
      <c r="C716" s="6"/>
      <c r="D716" s="6"/>
      <c r="E716" s="6"/>
      <c r="F716" s="6"/>
      <c r="G716" s="6"/>
      <c r="H716" s="6"/>
      <c r="I716" s="6"/>
      <c r="J716" s="6"/>
      <c r="K716" s="6"/>
      <c r="L716" s="6"/>
      <c r="M716" s="3"/>
      <c r="N716" s="6"/>
      <c r="O716" s="6"/>
      <c r="P716" s="6"/>
      <c r="Q716" s="6"/>
      <c r="R716" s="3"/>
      <c r="S716" s="6"/>
      <c r="T716" s="6"/>
      <c r="U716" s="6"/>
      <c r="V716" s="3"/>
    </row>
    <row x14ac:dyDescent="0.25" r="717" customHeight="1" ht="15.75">
      <c r="A717" s="6"/>
      <c r="B717" s="6"/>
      <c r="C717" s="6"/>
      <c r="D717" s="6"/>
      <c r="E717" s="6"/>
      <c r="F717" s="6"/>
      <c r="G717" s="6"/>
      <c r="H717" s="6"/>
      <c r="I717" s="6"/>
      <c r="J717" s="6"/>
      <c r="K717" s="6"/>
      <c r="L717" s="6"/>
      <c r="M717" s="3"/>
      <c r="N717" s="6"/>
      <c r="O717" s="6"/>
      <c r="P717" s="6"/>
      <c r="Q717" s="6"/>
      <c r="R717" s="3"/>
      <c r="S717" s="6"/>
      <c r="T717" s="6"/>
      <c r="U717" s="6"/>
      <c r="V717" s="3"/>
    </row>
    <row x14ac:dyDescent="0.25" r="718" customHeight="1" ht="15.75">
      <c r="A718" s="6"/>
      <c r="B718" s="6"/>
      <c r="C718" s="6"/>
      <c r="D718" s="6"/>
      <c r="E718" s="6"/>
      <c r="F718" s="6"/>
      <c r="G718" s="6"/>
      <c r="H718" s="6"/>
      <c r="I718" s="6"/>
      <c r="J718" s="6"/>
      <c r="K718" s="6"/>
      <c r="L718" s="6"/>
      <c r="M718" s="3"/>
      <c r="N718" s="6"/>
      <c r="O718" s="6"/>
      <c r="P718" s="6"/>
      <c r="Q718" s="6"/>
      <c r="R718" s="3"/>
      <c r="S718" s="6"/>
      <c r="T718" s="6"/>
      <c r="U718" s="6"/>
      <c r="V718" s="3"/>
    </row>
    <row x14ac:dyDescent="0.25" r="719" customHeight="1" ht="15.75">
      <c r="A719" s="6"/>
      <c r="B719" s="6"/>
      <c r="C719" s="6"/>
      <c r="D719" s="6"/>
      <c r="E719" s="6"/>
      <c r="F719" s="6"/>
      <c r="G719" s="6"/>
      <c r="H719" s="6"/>
      <c r="I719" s="6"/>
      <c r="J719" s="6"/>
      <c r="K719" s="6"/>
      <c r="L719" s="6"/>
      <c r="M719" s="3"/>
      <c r="N719" s="6"/>
      <c r="O719" s="6"/>
      <c r="P719" s="6"/>
      <c r="Q719" s="6"/>
      <c r="R719" s="3"/>
      <c r="S719" s="6"/>
      <c r="T719" s="6"/>
      <c r="U719" s="6"/>
      <c r="V719" s="3"/>
    </row>
    <row x14ac:dyDescent="0.25" r="720" customHeight="1" ht="15.75">
      <c r="A720" s="6"/>
      <c r="B720" s="6"/>
      <c r="C720" s="6"/>
      <c r="D720" s="6"/>
      <c r="E720" s="6"/>
      <c r="F720" s="6"/>
      <c r="G720" s="6"/>
      <c r="H720" s="6"/>
      <c r="I720" s="6"/>
      <c r="J720" s="6"/>
      <c r="K720" s="6"/>
      <c r="L720" s="6"/>
      <c r="M720" s="3"/>
      <c r="N720" s="6"/>
      <c r="O720" s="6"/>
      <c r="P720" s="6"/>
      <c r="Q720" s="6"/>
      <c r="R720" s="3"/>
      <c r="S720" s="6"/>
      <c r="T720" s="6"/>
      <c r="U720" s="6"/>
      <c r="V720" s="3"/>
    </row>
    <row x14ac:dyDescent="0.25" r="721" customHeight="1" ht="15.75">
      <c r="A721" s="6"/>
      <c r="B721" s="6"/>
      <c r="C721" s="6"/>
      <c r="D721" s="6"/>
      <c r="E721" s="6"/>
      <c r="F721" s="6"/>
      <c r="G721" s="6"/>
      <c r="H721" s="6"/>
      <c r="I721" s="6"/>
      <c r="J721" s="6"/>
      <c r="K721" s="6"/>
      <c r="L721" s="6"/>
      <c r="M721" s="3"/>
      <c r="N721" s="6"/>
      <c r="O721" s="6"/>
      <c r="P721" s="6"/>
      <c r="Q721" s="6"/>
      <c r="R721" s="3"/>
      <c r="S721" s="6"/>
      <c r="T721" s="6"/>
      <c r="U721" s="6"/>
      <c r="V721" s="3"/>
    </row>
    <row x14ac:dyDescent="0.25" r="722" customHeight="1" ht="15.75">
      <c r="A722" s="6"/>
      <c r="B722" s="6"/>
      <c r="C722" s="6"/>
      <c r="D722" s="6"/>
      <c r="E722" s="6"/>
      <c r="F722" s="6"/>
      <c r="G722" s="6"/>
      <c r="H722" s="6"/>
      <c r="I722" s="6"/>
      <c r="J722" s="6"/>
      <c r="K722" s="6"/>
      <c r="L722" s="6"/>
      <c r="M722" s="3"/>
      <c r="N722" s="6"/>
      <c r="O722" s="6"/>
      <c r="P722" s="6"/>
      <c r="Q722" s="6"/>
      <c r="R722" s="3"/>
      <c r="S722" s="6"/>
      <c r="T722" s="6"/>
      <c r="U722" s="6"/>
      <c r="V722" s="3"/>
    </row>
    <row x14ac:dyDescent="0.25" r="723" customHeight="1" ht="15.75">
      <c r="A723" s="6"/>
      <c r="B723" s="6"/>
      <c r="C723" s="6"/>
      <c r="D723" s="6"/>
      <c r="E723" s="6"/>
      <c r="F723" s="6"/>
      <c r="G723" s="6"/>
      <c r="H723" s="6"/>
      <c r="I723" s="6"/>
      <c r="J723" s="6"/>
      <c r="K723" s="6"/>
      <c r="L723" s="6"/>
      <c r="M723" s="3"/>
      <c r="N723" s="6"/>
      <c r="O723" s="6"/>
      <c r="P723" s="6"/>
      <c r="Q723" s="6"/>
      <c r="R723" s="3"/>
      <c r="S723" s="6"/>
      <c r="T723" s="6"/>
      <c r="U723" s="6"/>
      <c r="V723" s="3"/>
    </row>
    <row x14ac:dyDescent="0.25" r="724" customHeight="1" ht="15.75">
      <c r="A724" s="6"/>
      <c r="B724" s="6"/>
      <c r="C724" s="6"/>
      <c r="D724" s="6"/>
      <c r="E724" s="6"/>
      <c r="F724" s="6"/>
      <c r="G724" s="6"/>
      <c r="H724" s="6"/>
      <c r="I724" s="6"/>
      <c r="J724" s="6"/>
      <c r="K724" s="6"/>
      <c r="L724" s="6"/>
      <c r="M724" s="3"/>
      <c r="N724" s="6"/>
      <c r="O724" s="6"/>
      <c r="P724" s="6"/>
      <c r="Q724" s="6"/>
      <c r="R724" s="3"/>
      <c r="S724" s="6"/>
      <c r="T724" s="6"/>
      <c r="U724" s="6"/>
      <c r="V724" s="3"/>
    </row>
    <row x14ac:dyDescent="0.25" r="725" customHeight="1" ht="15.75">
      <c r="A725" s="6"/>
      <c r="B725" s="6"/>
      <c r="C725" s="6"/>
      <c r="D725" s="6"/>
      <c r="E725" s="6"/>
      <c r="F725" s="6"/>
      <c r="G725" s="6"/>
      <c r="H725" s="6"/>
      <c r="I725" s="6"/>
      <c r="J725" s="6"/>
      <c r="K725" s="6"/>
      <c r="L725" s="6"/>
      <c r="M725" s="3"/>
      <c r="N725" s="6"/>
      <c r="O725" s="6"/>
      <c r="P725" s="6"/>
      <c r="Q725" s="6"/>
      <c r="R725" s="3"/>
      <c r="S725" s="6"/>
      <c r="T725" s="6"/>
      <c r="U725" s="6"/>
      <c r="V725" s="3"/>
    </row>
    <row x14ac:dyDescent="0.25" r="726" customHeight="1" ht="15.75">
      <c r="A726" s="6"/>
      <c r="B726" s="6"/>
      <c r="C726" s="6"/>
      <c r="D726" s="6"/>
      <c r="E726" s="6"/>
      <c r="F726" s="6"/>
      <c r="G726" s="6"/>
      <c r="H726" s="6"/>
      <c r="I726" s="6"/>
      <c r="J726" s="6"/>
      <c r="K726" s="6"/>
      <c r="L726" s="6"/>
      <c r="M726" s="3"/>
      <c r="N726" s="6"/>
      <c r="O726" s="6"/>
      <c r="P726" s="6"/>
      <c r="Q726" s="6"/>
      <c r="R726" s="3"/>
      <c r="S726" s="6"/>
      <c r="T726" s="6"/>
      <c r="U726" s="6"/>
      <c r="V726" s="3"/>
    </row>
    <row x14ac:dyDescent="0.25" r="727" customHeight="1" ht="15.75">
      <c r="A727" s="6"/>
      <c r="B727" s="6"/>
      <c r="C727" s="6"/>
      <c r="D727" s="6"/>
      <c r="E727" s="6"/>
      <c r="F727" s="6"/>
      <c r="G727" s="6"/>
      <c r="H727" s="6"/>
      <c r="I727" s="6"/>
      <c r="J727" s="6"/>
      <c r="K727" s="6"/>
      <c r="L727" s="6"/>
      <c r="M727" s="3"/>
      <c r="N727" s="6"/>
      <c r="O727" s="6"/>
      <c r="P727" s="6"/>
      <c r="Q727" s="6"/>
      <c r="R727" s="3"/>
      <c r="S727" s="6"/>
      <c r="T727" s="6"/>
      <c r="U727" s="6"/>
      <c r="V727" s="3"/>
    </row>
    <row x14ac:dyDescent="0.25" r="728" customHeight="1" ht="15.75">
      <c r="A728" s="6"/>
      <c r="B728" s="6"/>
      <c r="C728" s="6"/>
      <c r="D728" s="6"/>
      <c r="E728" s="6"/>
      <c r="F728" s="6"/>
      <c r="G728" s="6"/>
      <c r="H728" s="6"/>
      <c r="I728" s="6"/>
      <c r="J728" s="6"/>
      <c r="K728" s="6"/>
      <c r="L728" s="6"/>
      <c r="M728" s="3"/>
      <c r="N728" s="6"/>
      <c r="O728" s="6"/>
      <c r="P728" s="6"/>
      <c r="Q728" s="6"/>
      <c r="R728" s="3"/>
      <c r="S728" s="6"/>
      <c r="T728" s="6"/>
      <c r="U728" s="6"/>
      <c r="V728" s="3"/>
    </row>
    <row x14ac:dyDescent="0.25" r="729" customHeight="1" ht="15.75">
      <c r="A729" s="6"/>
      <c r="B729" s="6"/>
      <c r="C729" s="6"/>
      <c r="D729" s="6"/>
      <c r="E729" s="6"/>
      <c r="F729" s="6"/>
      <c r="G729" s="6"/>
      <c r="H729" s="6"/>
      <c r="I729" s="6"/>
      <c r="J729" s="6"/>
      <c r="K729" s="6"/>
      <c r="L729" s="6"/>
      <c r="M729" s="3"/>
      <c r="N729" s="6"/>
      <c r="O729" s="6"/>
      <c r="P729" s="6"/>
      <c r="Q729" s="6"/>
      <c r="R729" s="3"/>
      <c r="S729" s="6"/>
      <c r="T729" s="6"/>
      <c r="U729" s="6"/>
      <c r="V729" s="3"/>
    </row>
    <row x14ac:dyDescent="0.25" r="730" customHeight="1" ht="15.75">
      <c r="A730" s="6"/>
      <c r="B730" s="6"/>
      <c r="C730" s="6"/>
      <c r="D730" s="6"/>
      <c r="E730" s="6"/>
      <c r="F730" s="6"/>
      <c r="G730" s="6"/>
      <c r="H730" s="6"/>
      <c r="I730" s="6"/>
      <c r="J730" s="6"/>
      <c r="K730" s="6"/>
      <c r="L730" s="6"/>
      <c r="M730" s="3"/>
      <c r="N730" s="6"/>
      <c r="O730" s="6"/>
      <c r="P730" s="6"/>
      <c r="Q730" s="6"/>
      <c r="R730" s="3"/>
      <c r="S730" s="6"/>
      <c r="T730" s="6"/>
      <c r="U730" s="6"/>
      <c r="V730" s="3"/>
    </row>
    <row x14ac:dyDescent="0.25" r="731" customHeight="1" ht="15.75">
      <c r="A731" s="6"/>
      <c r="B731" s="6"/>
      <c r="C731" s="6"/>
      <c r="D731" s="6"/>
      <c r="E731" s="6"/>
      <c r="F731" s="6"/>
      <c r="G731" s="6"/>
      <c r="H731" s="6"/>
      <c r="I731" s="6"/>
      <c r="J731" s="6"/>
      <c r="K731" s="6"/>
      <c r="L731" s="6"/>
      <c r="M731" s="3"/>
      <c r="N731" s="6"/>
      <c r="O731" s="6"/>
      <c r="P731" s="6"/>
      <c r="Q731" s="6"/>
      <c r="R731" s="3"/>
      <c r="S731" s="6"/>
      <c r="T731" s="6"/>
      <c r="U731" s="6"/>
      <c r="V731" s="3"/>
    </row>
    <row x14ac:dyDescent="0.25" r="732" customHeight="1" ht="15.75">
      <c r="A732" s="6"/>
      <c r="B732" s="6"/>
      <c r="C732" s="6"/>
      <c r="D732" s="6"/>
      <c r="E732" s="6"/>
      <c r="F732" s="6"/>
      <c r="G732" s="6"/>
      <c r="H732" s="6"/>
      <c r="I732" s="6"/>
      <c r="J732" s="6"/>
      <c r="K732" s="6"/>
      <c r="L732" s="6"/>
      <c r="M732" s="3"/>
      <c r="N732" s="6"/>
      <c r="O732" s="6"/>
      <c r="P732" s="6"/>
      <c r="Q732" s="6"/>
      <c r="R732" s="3"/>
      <c r="S732" s="6"/>
      <c r="T732" s="6"/>
      <c r="U732" s="6"/>
      <c r="V732" s="3"/>
    </row>
    <row x14ac:dyDescent="0.25" r="733" customHeight="1" ht="15.75">
      <c r="A733" s="6"/>
      <c r="B733" s="6"/>
      <c r="C733" s="6"/>
      <c r="D733" s="6"/>
      <c r="E733" s="6"/>
      <c r="F733" s="6"/>
      <c r="G733" s="6"/>
      <c r="H733" s="6"/>
      <c r="I733" s="6"/>
      <c r="J733" s="6"/>
      <c r="K733" s="6"/>
      <c r="L733" s="6"/>
      <c r="M733" s="3"/>
      <c r="N733" s="6"/>
      <c r="O733" s="6"/>
      <c r="P733" s="6"/>
      <c r="Q733" s="6"/>
      <c r="R733" s="3"/>
      <c r="S733" s="6"/>
      <c r="T733" s="6"/>
      <c r="U733" s="6"/>
      <c r="V733" s="3"/>
    </row>
    <row x14ac:dyDescent="0.25" r="734" customHeight="1" ht="15.75">
      <c r="A734" s="6"/>
      <c r="B734" s="6"/>
      <c r="C734" s="6"/>
      <c r="D734" s="6"/>
      <c r="E734" s="6"/>
      <c r="F734" s="6"/>
      <c r="G734" s="6"/>
      <c r="H734" s="6"/>
      <c r="I734" s="6"/>
      <c r="J734" s="6"/>
      <c r="K734" s="6"/>
      <c r="L734" s="6"/>
      <c r="M734" s="3"/>
      <c r="N734" s="6"/>
      <c r="O734" s="6"/>
      <c r="P734" s="6"/>
      <c r="Q734" s="6"/>
      <c r="R734" s="3"/>
      <c r="S734" s="6"/>
      <c r="T734" s="6"/>
      <c r="U734" s="6"/>
      <c r="V734" s="3"/>
    </row>
    <row x14ac:dyDescent="0.25" r="735" customHeight="1" ht="15.75">
      <c r="A735" s="6"/>
      <c r="B735" s="6"/>
      <c r="C735" s="6"/>
      <c r="D735" s="6"/>
      <c r="E735" s="6"/>
      <c r="F735" s="6"/>
      <c r="G735" s="6"/>
      <c r="H735" s="6"/>
      <c r="I735" s="6"/>
      <c r="J735" s="6"/>
      <c r="K735" s="6"/>
      <c r="L735" s="6"/>
      <c r="M735" s="3"/>
      <c r="N735" s="6"/>
      <c r="O735" s="6"/>
      <c r="P735" s="6"/>
      <c r="Q735" s="6"/>
      <c r="R735" s="3"/>
      <c r="S735" s="6"/>
      <c r="T735" s="6"/>
      <c r="U735" s="6"/>
      <c r="V735" s="3"/>
    </row>
    <row x14ac:dyDescent="0.25" r="736" customHeight="1" ht="15.75">
      <c r="A736" s="6"/>
      <c r="B736" s="6"/>
      <c r="C736" s="6"/>
      <c r="D736" s="6"/>
      <c r="E736" s="6"/>
      <c r="F736" s="6"/>
      <c r="G736" s="6"/>
      <c r="H736" s="6"/>
      <c r="I736" s="6"/>
      <c r="J736" s="6"/>
      <c r="K736" s="6"/>
      <c r="L736" s="6"/>
      <c r="M736" s="3"/>
      <c r="N736" s="6"/>
      <c r="O736" s="6"/>
      <c r="P736" s="6"/>
      <c r="Q736" s="6"/>
      <c r="R736" s="3"/>
      <c r="S736" s="6"/>
      <c r="T736" s="6"/>
      <c r="U736" s="6"/>
      <c r="V736" s="3"/>
    </row>
    <row x14ac:dyDescent="0.25" r="737" customHeight="1" ht="15.75">
      <c r="A737" s="6"/>
      <c r="B737" s="6"/>
      <c r="C737" s="6"/>
      <c r="D737" s="6"/>
      <c r="E737" s="6"/>
      <c r="F737" s="6"/>
      <c r="G737" s="6"/>
      <c r="H737" s="6"/>
      <c r="I737" s="6"/>
      <c r="J737" s="6"/>
      <c r="K737" s="6"/>
      <c r="L737" s="6"/>
      <c r="M737" s="3"/>
      <c r="N737" s="6"/>
      <c r="O737" s="6"/>
      <c r="P737" s="6"/>
      <c r="Q737" s="6"/>
      <c r="R737" s="3"/>
      <c r="S737" s="6"/>
      <c r="T737" s="6"/>
      <c r="U737" s="6"/>
      <c r="V737" s="3"/>
    </row>
    <row x14ac:dyDescent="0.25" r="738" customHeight="1" ht="15.75">
      <c r="A738" s="6"/>
      <c r="B738" s="6"/>
      <c r="C738" s="6"/>
      <c r="D738" s="6"/>
      <c r="E738" s="6"/>
      <c r="F738" s="6"/>
      <c r="G738" s="6"/>
      <c r="H738" s="6"/>
      <c r="I738" s="6"/>
      <c r="J738" s="6"/>
      <c r="K738" s="6"/>
      <c r="L738" s="6"/>
      <c r="M738" s="3"/>
      <c r="N738" s="6"/>
      <c r="O738" s="6"/>
      <c r="P738" s="6"/>
      <c r="Q738" s="6"/>
      <c r="R738" s="3"/>
      <c r="S738" s="6"/>
      <c r="T738" s="6"/>
      <c r="U738" s="6"/>
      <c r="V738" s="3"/>
    </row>
    <row x14ac:dyDescent="0.25" r="739" customHeight="1" ht="15.75">
      <c r="A739" s="6"/>
      <c r="B739" s="6"/>
      <c r="C739" s="6"/>
      <c r="D739" s="6"/>
      <c r="E739" s="6"/>
      <c r="F739" s="6"/>
      <c r="G739" s="6"/>
      <c r="H739" s="6"/>
      <c r="I739" s="6"/>
      <c r="J739" s="6"/>
      <c r="K739" s="6"/>
      <c r="L739" s="6"/>
      <c r="M739" s="3"/>
      <c r="N739" s="6"/>
      <c r="O739" s="6"/>
      <c r="P739" s="6"/>
      <c r="Q739" s="6"/>
      <c r="R739" s="3"/>
      <c r="S739" s="6"/>
      <c r="T739" s="6"/>
      <c r="U739" s="6"/>
      <c r="V739" s="3"/>
    </row>
    <row x14ac:dyDescent="0.25" r="740" customHeight="1" ht="15.75">
      <c r="A740" s="6"/>
      <c r="B740" s="6"/>
      <c r="C740" s="6"/>
      <c r="D740" s="6"/>
      <c r="E740" s="6"/>
      <c r="F740" s="6"/>
      <c r="G740" s="6"/>
      <c r="H740" s="6"/>
      <c r="I740" s="6"/>
      <c r="J740" s="6"/>
      <c r="K740" s="6"/>
      <c r="L740" s="6"/>
      <c r="M740" s="3"/>
      <c r="N740" s="6"/>
      <c r="O740" s="6"/>
      <c r="P740" s="6"/>
      <c r="Q740" s="6"/>
      <c r="R740" s="3"/>
      <c r="S740" s="6"/>
      <c r="T740" s="6"/>
      <c r="U740" s="6"/>
      <c r="V740" s="3"/>
    </row>
    <row x14ac:dyDescent="0.25" r="741" customHeight="1" ht="15.75">
      <c r="A741" s="6"/>
      <c r="B741" s="6"/>
      <c r="C741" s="6"/>
      <c r="D741" s="6"/>
      <c r="E741" s="6"/>
      <c r="F741" s="6"/>
      <c r="G741" s="6"/>
      <c r="H741" s="6"/>
      <c r="I741" s="6"/>
      <c r="J741" s="6"/>
      <c r="K741" s="6"/>
      <c r="L741" s="6"/>
      <c r="M741" s="3"/>
      <c r="N741" s="6"/>
      <c r="O741" s="6"/>
      <c r="P741" s="6"/>
      <c r="Q741" s="6"/>
      <c r="R741" s="3"/>
      <c r="S741" s="6"/>
      <c r="T741" s="6"/>
      <c r="U741" s="6"/>
      <c r="V741" s="3"/>
    </row>
    <row x14ac:dyDescent="0.25" r="742" customHeight="1" ht="15.75">
      <c r="A742" s="6"/>
      <c r="B742" s="6"/>
      <c r="C742" s="6"/>
      <c r="D742" s="6"/>
      <c r="E742" s="6"/>
      <c r="F742" s="6"/>
      <c r="G742" s="6"/>
      <c r="H742" s="6"/>
      <c r="I742" s="6"/>
      <c r="J742" s="6"/>
      <c r="K742" s="6"/>
      <c r="L742" s="6"/>
      <c r="M742" s="3"/>
      <c r="N742" s="6"/>
      <c r="O742" s="6"/>
      <c r="P742" s="6"/>
      <c r="Q742" s="6"/>
      <c r="R742" s="3"/>
      <c r="S742" s="6"/>
      <c r="T742" s="6"/>
      <c r="U742" s="6"/>
      <c r="V742" s="3"/>
    </row>
    <row x14ac:dyDescent="0.25" r="743" customHeight="1" ht="15.75">
      <c r="A743" s="6"/>
      <c r="B743" s="6"/>
      <c r="C743" s="6"/>
      <c r="D743" s="6"/>
      <c r="E743" s="6"/>
      <c r="F743" s="6"/>
      <c r="G743" s="6"/>
      <c r="H743" s="6"/>
      <c r="I743" s="6"/>
      <c r="J743" s="6"/>
      <c r="K743" s="6"/>
      <c r="L743" s="6"/>
      <c r="M743" s="3"/>
      <c r="N743" s="6"/>
      <c r="O743" s="6"/>
      <c r="P743" s="6"/>
      <c r="Q743" s="6"/>
      <c r="R743" s="3"/>
      <c r="S743" s="6"/>
      <c r="T743" s="6"/>
      <c r="U743" s="6"/>
      <c r="V743" s="3"/>
    </row>
    <row x14ac:dyDescent="0.25" r="744" customHeight="1" ht="15.75">
      <c r="A744" s="6"/>
      <c r="B744" s="6"/>
      <c r="C744" s="6"/>
      <c r="D744" s="6"/>
      <c r="E744" s="6"/>
      <c r="F744" s="6"/>
      <c r="G744" s="6"/>
      <c r="H744" s="6"/>
      <c r="I744" s="6"/>
      <c r="J744" s="6"/>
      <c r="K744" s="6"/>
      <c r="L744" s="6"/>
      <c r="M744" s="3"/>
      <c r="N744" s="6"/>
      <c r="O744" s="6"/>
      <c r="P744" s="6"/>
      <c r="Q744" s="6"/>
      <c r="R744" s="3"/>
      <c r="S744" s="6"/>
      <c r="T744" s="6"/>
      <c r="U744" s="6"/>
      <c r="V744" s="3"/>
    </row>
    <row x14ac:dyDescent="0.25" r="745" customHeight="1" ht="15.75">
      <c r="A745" s="6"/>
      <c r="B745" s="6"/>
      <c r="C745" s="6"/>
      <c r="D745" s="6"/>
      <c r="E745" s="6"/>
      <c r="F745" s="6"/>
      <c r="G745" s="6"/>
      <c r="H745" s="6"/>
      <c r="I745" s="6"/>
      <c r="J745" s="6"/>
      <c r="K745" s="6"/>
      <c r="L745" s="6"/>
      <c r="M745" s="3"/>
      <c r="N745" s="6"/>
      <c r="O745" s="6"/>
      <c r="P745" s="6"/>
      <c r="Q745" s="6"/>
      <c r="R745" s="3"/>
      <c r="S745" s="6"/>
      <c r="T745" s="6"/>
      <c r="U745" s="6"/>
      <c r="V745" s="3"/>
    </row>
    <row x14ac:dyDescent="0.25" r="746" customHeight="1" ht="15.75">
      <c r="A746" s="6"/>
      <c r="B746" s="6"/>
      <c r="C746" s="6"/>
      <c r="D746" s="6"/>
      <c r="E746" s="6"/>
      <c r="F746" s="6"/>
      <c r="G746" s="6"/>
      <c r="H746" s="6"/>
      <c r="I746" s="6"/>
      <c r="J746" s="6"/>
      <c r="K746" s="6"/>
      <c r="L746" s="6"/>
      <c r="M746" s="3"/>
      <c r="N746" s="6"/>
      <c r="O746" s="6"/>
      <c r="P746" s="6"/>
      <c r="Q746" s="6"/>
      <c r="R746" s="3"/>
      <c r="S746" s="6"/>
      <c r="T746" s="6"/>
      <c r="U746" s="6"/>
      <c r="V746" s="3"/>
    </row>
    <row x14ac:dyDescent="0.25" r="747" customHeight="1" ht="15.75">
      <c r="A747" s="6"/>
      <c r="B747" s="6"/>
      <c r="C747" s="6"/>
      <c r="D747" s="6"/>
      <c r="E747" s="6"/>
      <c r="F747" s="6"/>
      <c r="G747" s="6"/>
      <c r="H747" s="6"/>
      <c r="I747" s="6"/>
      <c r="J747" s="6"/>
      <c r="K747" s="6"/>
      <c r="L747" s="6"/>
      <c r="M747" s="3"/>
      <c r="N747" s="6"/>
      <c r="O747" s="6"/>
      <c r="P747" s="6"/>
      <c r="Q747" s="6"/>
      <c r="R747" s="3"/>
      <c r="S747" s="6"/>
      <c r="T747" s="6"/>
      <c r="U747" s="6"/>
      <c r="V747" s="3"/>
    </row>
    <row x14ac:dyDescent="0.25" r="748" customHeight="1" ht="15.75">
      <c r="A748" s="6"/>
      <c r="B748" s="6"/>
      <c r="C748" s="6"/>
      <c r="D748" s="6"/>
      <c r="E748" s="6"/>
      <c r="F748" s="6"/>
      <c r="G748" s="6"/>
      <c r="H748" s="6"/>
      <c r="I748" s="6"/>
      <c r="J748" s="6"/>
      <c r="K748" s="6"/>
      <c r="L748" s="6"/>
      <c r="M748" s="3"/>
      <c r="N748" s="6"/>
      <c r="O748" s="6"/>
      <c r="P748" s="6"/>
      <c r="Q748" s="6"/>
      <c r="R748" s="3"/>
      <c r="S748" s="6"/>
      <c r="T748" s="6"/>
      <c r="U748" s="6"/>
      <c r="V748" s="3"/>
    </row>
    <row x14ac:dyDescent="0.25" r="749" customHeight="1" ht="15.75">
      <c r="A749" s="6"/>
      <c r="B749" s="6"/>
      <c r="C749" s="6"/>
      <c r="D749" s="6"/>
      <c r="E749" s="6"/>
      <c r="F749" s="6"/>
      <c r="G749" s="6"/>
      <c r="H749" s="6"/>
      <c r="I749" s="6"/>
      <c r="J749" s="6"/>
      <c r="K749" s="6"/>
      <c r="L749" s="6"/>
      <c r="M749" s="3"/>
      <c r="N749" s="6"/>
      <c r="O749" s="6"/>
      <c r="P749" s="6"/>
      <c r="Q749" s="6"/>
      <c r="R749" s="3"/>
      <c r="S749" s="6"/>
      <c r="T749" s="6"/>
      <c r="U749" s="6"/>
      <c r="V749" s="3"/>
    </row>
    <row x14ac:dyDescent="0.25" r="750" customHeight="1" ht="15.75">
      <c r="A750" s="6"/>
      <c r="B750" s="6"/>
      <c r="C750" s="6"/>
      <c r="D750" s="6"/>
      <c r="E750" s="6"/>
      <c r="F750" s="6"/>
      <c r="G750" s="6"/>
      <c r="H750" s="6"/>
      <c r="I750" s="6"/>
      <c r="J750" s="6"/>
      <c r="K750" s="6"/>
      <c r="L750" s="6"/>
      <c r="M750" s="3"/>
      <c r="N750" s="6"/>
      <c r="O750" s="6"/>
      <c r="P750" s="6"/>
      <c r="Q750" s="6"/>
      <c r="R750" s="3"/>
      <c r="S750" s="6"/>
      <c r="T750" s="6"/>
      <c r="U750" s="6"/>
      <c r="V750" s="3"/>
    </row>
    <row x14ac:dyDescent="0.25" r="751" customHeight="1" ht="15.75">
      <c r="A751" s="6"/>
      <c r="B751" s="6"/>
      <c r="C751" s="6"/>
      <c r="D751" s="6"/>
      <c r="E751" s="6"/>
      <c r="F751" s="6"/>
      <c r="G751" s="6"/>
      <c r="H751" s="6"/>
      <c r="I751" s="6"/>
      <c r="J751" s="6"/>
      <c r="K751" s="6"/>
      <c r="L751" s="6"/>
      <c r="M751" s="3"/>
      <c r="N751" s="6"/>
      <c r="O751" s="6"/>
      <c r="P751" s="6"/>
      <c r="Q751" s="6"/>
      <c r="R751" s="3"/>
      <c r="S751" s="6"/>
      <c r="T751" s="6"/>
      <c r="U751" s="6"/>
      <c r="V751" s="3"/>
    </row>
    <row x14ac:dyDescent="0.25" r="752" customHeight="1" ht="15.75">
      <c r="A752" s="6"/>
      <c r="B752" s="6"/>
      <c r="C752" s="6"/>
      <c r="D752" s="6"/>
      <c r="E752" s="6"/>
      <c r="F752" s="6"/>
      <c r="G752" s="6"/>
      <c r="H752" s="6"/>
      <c r="I752" s="6"/>
      <c r="J752" s="6"/>
      <c r="K752" s="6"/>
      <c r="L752" s="6"/>
      <c r="M752" s="3"/>
      <c r="N752" s="6"/>
      <c r="O752" s="6"/>
      <c r="P752" s="6"/>
      <c r="Q752" s="6"/>
      <c r="R752" s="3"/>
      <c r="S752" s="6"/>
      <c r="T752" s="6"/>
      <c r="U752" s="6"/>
      <c r="V752" s="3"/>
    </row>
    <row x14ac:dyDescent="0.25" r="753" customHeight="1" ht="15.75">
      <c r="A753" s="6"/>
      <c r="B753" s="6"/>
      <c r="C753" s="6"/>
      <c r="D753" s="6"/>
      <c r="E753" s="6"/>
      <c r="F753" s="6"/>
      <c r="G753" s="6"/>
      <c r="H753" s="6"/>
      <c r="I753" s="6"/>
      <c r="J753" s="6"/>
      <c r="K753" s="6"/>
      <c r="L753" s="6"/>
      <c r="M753" s="3"/>
      <c r="N753" s="6"/>
      <c r="O753" s="6"/>
      <c r="P753" s="6"/>
      <c r="Q753" s="6"/>
      <c r="R753" s="3"/>
      <c r="S753" s="6"/>
      <c r="T753" s="6"/>
      <c r="U753" s="6"/>
      <c r="V753" s="3"/>
    </row>
    <row x14ac:dyDescent="0.25" r="754" customHeight="1" ht="15.75">
      <c r="A754" s="6"/>
      <c r="B754" s="6"/>
      <c r="C754" s="6"/>
      <c r="D754" s="6"/>
      <c r="E754" s="6"/>
      <c r="F754" s="6"/>
      <c r="G754" s="6"/>
      <c r="H754" s="6"/>
      <c r="I754" s="6"/>
      <c r="J754" s="6"/>
      <c r="K754" s="6"/>
      <c r="L754" s="6"/>
      <c r="M754" s="3"/>
      <c r="N754" s="6"/>
      <c r="O754" s="6"/>
      <c r="P754" s="6"/>
      <c r="Q754" s="6"/>
      <c r="R754" s="3"/>
      <c r="S754" s="6"/>
      <c r="T754" s="6"/>
      <c r="U754" s="6"/>
      <c r="V754" s="3"/>
    </row>
    <row x14ac:dyDescent="0.25" r="755" customHeight="1" ht="15.75">
      <c r="A755" s="6"/>
      <c r="B755" s="6"/>
      <c r="C755" s="6"/>
      <c r="D755" s="6"/>
      <c r="E755" s="6"/>
      <c r="F755" s="6"/>
      <c r="G755" s="6"/>
      <c r="H755" s="6"/>
      <c r="I755" s="6"/>
      <c r="J755" s="6"/>
      <c r="K755" s="6"/>
      <c r="L755" s="6"/>
      <c r="M755" s="3"/>
      <c r="N755" s="6"/>
      <c r="O755" s="6"/>
      <c r="P755" s="6"/>
      <c r="Q755" s="6"/>
      <c r="R755" s="3"/>
      <c r="S755" s="6"/>
      <c r="T755" s="6"/>
      <c r="U755" s="6"/>
      <c r="V755" s="3"/>
    </row>
    <row x14ac:dyDescent="0.25" r="756" customHeight="1" ht="15.75">
      <c r="A756" s="6"/>
      <c r="B756" s="6"/>
      <c r="C756" s="6"/>
      <c r="D756" s="6"/>
      <c r="E756" s="6"/>
      <c r="F756" s="6"/>
      <c r="G756" s="6"/>
      <c r="H756" s="6"/>
      <c r="I756" s="6"/>
      <c r="J756" s="6"/>
      <c r="K756" s="6"/>
      <c r="L756" s="6"/>
      <c r="M756" s="3"/>
      <c r="N756" s="6"/>
      <c r="O756" s="6"/>
      <c r="P756" s="6"/>
      <c r="Q756" s="6"/>
      <c r="R756" s="3"/>
      <c r="S756" s="6"/>
      <c r="T756" s="6"/>
      <c r="U756" s="6"/>
      <c r="V756" s="3"/>
    </row>
    <row x14ac:dyDescent="0.25" r="757" customHeight="1" ht="15.75">
      <c r="A757" s="6"/>
      <c r="B757" s="6"/>
      <c r="C757" s="6"/>
      <c r="D757" s="6"/>
      <c r="E757" s="6"/>
      <c r="F757" s="6"/>
      <c r="G757" s="6"/>
      <c r="H757" s="6"/>
      <c r="I757" s="6"/>
      <c r="J757" s="6"/>
      <c r="K757" s="6"/>
      <c r="L757" s="6"/>
      <c r="M757" s="3"/>
      <c r="N757" s="6"/>
      <c r="O757" s="6"/>
      <c r="P757" s="6"/>
      <c r="Q757" s="6"/>
      <c r="R757" s="3"/>
      <c r="S757" s="6"/>
      <c r="T757" s="6"/>
      <c r="U757" s="6"/>
      <c r="V757" s="3"/>
    </row>
    <row x14ac:dyDescent="0.25" r="758" customHeight="1" ht="15.75">
      <c r="A758" s="6"/>
      <c r="B758" s="6"/>
      <c r="C758" s="6"/>
      <c r="D758" s="6"/>
      <c r="E758" s="6"/>
      <c r="F758" s="6"/>
      <c r="G758" s="6"/>
      <c r="H758" s="6"/>
      <c r="I758" s="6"/>
      <c r="J758" s="6"/>
      <c r="K758" s="6"/>
      <c r="L758" s="6"/>
      <c r="M758" s="3"/>
      <c r="N758" s="6"/>
      <c r="O758" s="6"/>
      <c r="P758" s="6"/>
      <c r="Q758" s="6"/>
      <c r="R758" s="3"/>
      <c r="S758" s="6"/>
      <c r="T758" s="6"/>
      <c r="U758" s="6"/>
      <c r="V758" s="3"/>
    </row>
    <row x14ac:dyDescent="0.25" r="759" customHeight="1" ht="15.75">
      <c r="A759" s="6"/>
      <c r="B759" s="6"/>
      <c r="C759" s="6"/>
      <c r="D759" s="6"/>
      <c r="E759" s="6"/>
      <c r="F759" s="6"/>
      <c r="G759" s="6"/>
      <c r="H759" s="6"/>
      <c r="I759" s="6"/>
      <c r="J759" s="6"/>
      <c r="K759" s="6"/>
      <c r="L759" s="6"/>
      <c r="M759" s="3"/>
      <c r="N759" s="6"/>
      <c r="O759" s="6"/>
      <c r="P759" s="6"/>
      <c r="Q759" s="6"/>
      <c r="R759" s="3"/>
      <c r="S759" s="6"/>
      <c r="T759" s="6"/>
      <c r="U759" s="6"/>
      <c r="V759" s="3"/>
    </row>
    <row x14ac:dyDescent="0.25" r="760" customHeight="1" ht="15.75">
      <c r="A760" s="6"/>
      <c r="B760" s="6"/>
      <c r="C760" s="6"/>
      <c r="D760" s="6"/>
      <c r="E760" s="6"/>
      <c r="F760" s="6"/>
      <c r="G760" s="6"/>
      <c r="H760" s="6"/>
      <c r="I760" s="6"/>
      <c r="J760" s="6"/>
      <c r="K760" s="6"/>
      <c r="L760" s="6"/>
      <c r="M760" s="3"/>
      <c r="N760" s="6"/>
      <c r="O760" s="6"/>
      <c r="P760" s="6"/>
      <c r="Q760" s="6"/>
      <c r="R760" s="3"/>
      <c r="S760" s="6"/>
      <c r="T760" s="6"/>
      <c r="U760" s="6"/>
      <c r="V760" s="3"/>
    </row>
    <row x14ac:dyDescent="0.25" r="761" customHeight="1" ht="15.75">
      <c r="A761" s="6"/>
      <c r="B761" s="6"/>
      <c r="C761" s="6"/>
      <c r="D761" s="6"/>
      <c r="E761" s="6"/>
      <c r="F761" s="6"/>
      <c r="G761" s="6"/>
      <c r="H761" s="6"/>
      <c r="I761" s="6"/>
      <c r="J761" s="6"/>
      <c r="K761" s="6"/>
      <c r="L761" s="6"/>
      <c r="M761" s="3"/>
      <c r="N761" s="6"/>
      <c r="O761" s="6"/>
      <c r="P761" s="6"/>
      <c r="Q761" s="6"/>
      <c r="R761" s="3"/>
      <c r="S761" s="6"/>
      <c r="T761" s="6"/>
      <c r="U761" s="6"/>
      <c r="V761" s="3"/>
    </row>
    <row x14ac:dyDescent="0.25" r="762" customHeight="1" ht="15.75">
      <c r="A762" s="6"/>
      <c r="B762" s="6"/>
      <c r="C762" s="6"/>
      <c r="D762" s="6"/>
      <c r="E762" s="6"/>
      <c r="F762" s="6"/>
      <c r="G762" s="6"/>
      <c r="H762" s="6"/>
      <c r="I762" s="6"/>
      <c r="J762" s="6"/>
      <c r="K762" s="6"/>
      <c r="L762" s="6"/>
      <c r="M762" s="3"/>
      <c r="N762" s="6"/>
      <c r="O762" s="6"/>
      <c r="P762" s="6"/>
      <c r="Q762" s="6"/>
      <c r="R762" s="3"/>
      <c r="S762" s="6"/>
      <c r="T762" s="6"/>
      <c r="U762" s="6"/>
      <c r="V762" s="3"/>
    </row>
    <row x14ac:dyDescent="0.25" r="763" customHeight="1" ht="15.75">
      <c r="A763" s="6"/>
      <c r="B763" s="6"/>
      <c r="C763" s="6"/>
      <c r="D763" s="6"/>
      <c r="E763" s="6"/>
      <c r="F763" s="6"/>
      <c r="G763" s="6"/>
      <c r="H763" s="6"/>
      <c r="I763" s="6"/>
      <c r="J763" s="6"/>
      <c r="K763" s="6"/>
      <c r="L763" s="6"/>
      <c r="M763" s="3"/>
      <c r="N763" s="6"/>
      <c r="O763" s="6"/>
      <c r="P763" s="6"/>
      <c r="Q763" s="6"/>
      <c r="R763" s="3"/>
      <c r="S763" s="6"/>
      <c r="T763" s="6"/>
      <c r="U763" s="6"/>
      <c r="V763" s="3"/>
    </row>
    <row x14ac:dyDescent="0.25" r="764" customHeight="1" ht="15.75">
      <c r="A764" s="6"/>
      <c r="B764" s="6"/>
      <c r="C764" s="6"/>
      <c r="D764" s="6"/>
      <c r="E764" s="6"/>
      <c r="F764" s="6"/>
      <c r="G764" s="6"/>
      <c r="H764" s="6"/>
      <c r="I764" s="6"/>
      <c r="J764" s="6"/>
      <c r="K764" s="6"/>
      <c r="L764" s="6"/>
      <c r="M764" s="3"/>
      <c r="N764" s="6"/>
      <c r="O764" s="6"/>
      <c r="P764" s="6"/>
      <c r="Q764" s="6"/>
      <c r="R764" s="3"/>
      <c r="S764" s="6"/>
      <c r="T764" s="6"/>
      <c r="U764" s="6"/>
      <c r="V764" s="3"/>
    </row>
    <row x14ac:dyDescent="0.25" r="765" customHeight="1" ht="15.75">
      <c r="A765" s="6"/>
      <c r="B765" s="6"/>
      <c r="C765" s="6"/>
      <c r="D765" s="6"/>
      <c r="E765" s="6"/>
      <c r="F765" s="6"/>
      <c r="G765" s="6"/>
      <c r="H765" s="6"/>
      <c r="I765" s="6"/>
      <c r="J765" s="6"/>
      <c r="K765" s="6"/>
      <c r="L765" s="6"/>
      <c r="M765" s="3"/>
      <c r="N765" s="6"/>
      <c r="O765" s="6"/>
      <c r="P765" s="6"/>
      <c r="Q765" s="6"/>
      <c r="R765" s="3"/>
      <c r="S765" s="6"/>
      <c r="T765" s="6"/>
      <c r="U765" s="6"/>
      <c r="V765" s="3"/>
    </row>
    <row x14ac:dyDescent="0.25" r="766" customHeight="1" ht="15.75">
      <c r="A766" s="6"/>
      <c r="B766" s="6"/>
      <c r="C766" s="6"/>
      <c r="D766" s="6"/>
      <c r="E766" s="6"/>
      <c r="F766" s="6"/>
      <c r="G766" s="6"/>
      <c r="H766" s="6"/>
      <c r="I766" s="6"/>
      <c r="J766" s="6"/>
      <c r="K766" s="6"/>
      <c r="L766" s="6"/>
      <c r="M766" s="3"/>
      <c r="N766" s="6"/>
      <c r="O766" s="6"/>
      <c r="P766" s="6"/>
      <c r="Q766" s="6"/>
      <c r="R766" s="3"/>
      <c r="S766" s="6"/>
      <c r="T766" s="6"/>
      <c r="U766" s="6"/>
      <c r="V766" s="3"/>
    </row>
    <row x14ac:dyDescent="0.25" r="767" customHeight="1" ht="15.75">
      <c r="A767" s="6"/>
      <c r="B767" s="6"/>
      <c r="C767" s="6"/>
      <c r="D767" s="6"/>
      <c r="E767" s="6"/>
      <c r="F767" s="6"/>
      <c r="G767" s="6"/>
      <c r="H767" s="6"/>
      <c r="I767" s="6"/>
      <c r="J767" s="6"/>
      <c r="K767" s="6"/>
      <c r="L767" s="6"/>
      <c r="M767" s="3"/>
      <c r="N767" s="6"/>
      <c r="O767" s="6"/>
      <c r="P767" s="6"/>
      <c r="Q767" s="6"/>
      <c r="R767" s="3"/>
      <c r="S767" s="6"/>
      <c r="T767" s="6"/>
      <c r="U767" s="6"/>
      <c r="V767" s="3"/>
    </row>
    <row x14ac:dyDescent="0.25" r="768" customHeight="1" ht="15.75">
      <c r="A768" s="6"/>
      <c r="B768" s="6"/>
      <c r="C768" s="6"/>
      <c r="D768" s="6"/>
      <c r="E768" s="6"/>
      <c r="F768" s="6"/>
      <c r="G768" s="6"/>
      <c r="H768" s="6"/>
      <c r="I768" s="6"/>
      <c r="J768" s="6"/>
      <c r="K768" s="6"/>
      <c r="L768" s="6"/>
      <c r="M768" s="3"/>
      <c r="N768" s="6"/>
      <c r="O768" s="6"/>
      <c r="P768" s="6"/>
      <c r="Q768" s="6"/>
      <c r="R768" s="3"/>
      <c r="S768" s="6"/>
      <c r="T768" s="6"/>
      <c r="U768" s="6"/>
      <c r="V768" s="3"/>
    </row>
    <row x14ac:dyDescent="0.25" r="769" customHeight="1" ht="15.75">
      <c r="A769" s="6"/>
      <c r="B769" s="6"/>
      <c r="C769" s="6"/>
      <c r="D769" s="6"/>
      <c r="E769" s="6"/>
      <c r="F769" s="6"/>
      <c r="G769" s="6"/>
      <c r="H769" s="6"/>
      <c r="I769" s="6"/>
      <c r="J769" s="6"/>
      <c r="K769" s="6"/>
      <c r="L769" s="6"/>
      <c r="M769" s="3"/>
      <c r="N769" s="6"/>
      <c r="O769" s="6"/>
      <c r="P769" s="6"/>
      <c r="Q769" s="6"/>
      <c r="R769" s="3"/>
      <c r="S769" s="6"/>
      <c r="T769" s="6"/>
      <c r="U769" s="6"/>
      <c r="V769" s="3"/>
    </row>
    <row x14ac:dyDescent="0.25" r="770" customHeight="1" ht="15.75">
      <c r="A770" s="6"/>
      <c r="B770" s="6"/>
      <c r="C770" s="6"/>
      <c r="D770" s="6"/>
      <c r="E770" s="6"/>
      <c r="F770" s="6"/>
      <c r="G770" s="6"/>
      <c r="H770" s="6"/>
      <c r="I770" s="6"/>
      <c r="J770" s="6"/>
      <c r="K770" s="6"/>
      <c r="L770" s="6"/>
      <c r="M770" s="3"/>
      <c r="N770" s="6"/>
      <c r="O770" s="6"/>
      <c r="P770" s="6"/>
      <c r="Q770" s="6"/>
      <c r="R770" s="3"/>
      <c r="S770" s="6"/>
      <c r="T770" s="6"/>
      <c r="U770" s="6"/>
      <c r="V770" s="3"/>
    </row>
    <row x14ac:dyDescent="0.25" r="771" customHeight="1" ht="15.75">
      <c r="A771" s="6"/>
      <c r="B771" s="6"/>
      <c r="C771" s="6"/>
      <c r="D771" s="6"/>
      <c r="E771" s="6"/>
      <c r="F771" s="6"/>
      <c r="G771" s="6"/>
      <c r="H771" s="6"/>
      <c r="I771" s="6"/>
      <c r="J771" s="6"/>
      <c r="K771" s="6"/>
      <c r="L771" s="6"/>
      <c r="M771" s="3"/>
      <c r="N771" s="6"/>
      <c r="O771" s="6"/>
      <c r="P771" s="6"/>
      <c r="Q771" s="6"/>
      <c r="R771" s="3"/>
      <c r="S771" s="6"/>
      <c r="T771" s="6"/>
      <c r="U771" s="6"/>
      <c r="V771" s="3"/>
    </row>
    <row x14ac:dyDescent="0.25" r="772" customHeight="1" ht="15.75">
      <c r="A772" s="6"/>
      <c r="B772" s="6"/>
      <c r="C772" s="6"/>
      <c r="D772" s="6"/>
      <c r="E772" s="6"/>
      <c r="F772" s="6"/>
      <c r="G772" s="6"/>
      <c r="H772" s="6"/>
      <c r="I772" s="6"/>
      <c r="J772" s="6"/>
      <c r="K772" s="6"/>
      <c r="L772" s="6"/>
      <c r="M772" s="3"/>
      <c r="N772" s="6"/>
      <c r="O772" s="6"/>
      <c r="P772" s="6"/>
      <c r="Q772" s="6"/>
      <c r="R772" s="3"/>
      <c r="S772" s="6"/>
      <c r="T772" s="6"/>
      <c r="U772" s="6"/>
      <c r="V772" s="3"/>
    </row>
    <row x14ac:dyDescent="0.25" r="773" customHeight="1" ht="15.75">
      <c r="A773" s="6"/>
      <c r="B773" s="6"/>
      <c r="C773" s="6"/>
      <c r="D773" s="6"/>
      <c r="E773" s="6"/>
      <c r="F773" s="6"/>
      <c r="G773" s="6"/>
      <c r="H773" s="6"/>
      <c r="I773" s="6"/>
      <c r="J773" s="6"/>
      <c r="K773" s="6"/>
      <c r="L773" s="6"/>
      <c r="M773" s="3"/>
      <c r="N773" s="6"/>
      <c r="O773" s="6"/>
      <c r="P773" s="6"/>
      <c r="Q773" s="6"/>
      <c r="R773" s="3"/>
      <c r="S773" s="6"/>
      <c r="T773" s="6"/>
      <c r="U773" s="6"/>
      <c r="V773" s="3"/>
    </row>
    <row x14ac:dyDescent="0.25" r="774" customHeight="1" ht="15.75">
      <c r="A774" s="6"/>
      <c r="B774" s="6"/>
      <c r="C774" s="6"/>
      <c r="D774" s="6"/>
      <c r="E774" s="6"/>
      <c r="F774" s="6"/>
      <c r="G774" s="6"/>
      <c r="H774" s="6"/>
      <c r="I774" s="6"/>
      <c r="J774" s="6"/>
      <c r="K774" s="6"/>
      <c r="L774" s="6"/>
      <c r="M774" s="3"/>
      <c r="N774" s="6"/>
      <c r="O774" s="6"/>
      <c r="P774" s="6"/>
      <c r="Q774" s="6"/>
      <c r="R774" s="3"/>
      <c r="S774" s="6"/>
      <c r="T774" s="6"/>
      <c r="U774" s="6"/>
      <c r="V774" s="3"/>
    </row>
    <row x14ac:dyDescent="0.25" r="775" customHeight="1" ht="15.75">
      <c r="A775" s="6"/>
      <c r="B775" s="6"/>
      <c r="C775" s="6"/>
      <c r="D775" s="6"/>
      <c r="E775" s="6"/>
      <c r="F775" s="6"/>
      <c r="G775" s="6"/>
      <c r="H775" s="6"/>
      <c r="I775" s="6"/>
      <c r="J775" s="6"/>
      <c r="K775" s="6"/>
      <c r="L775" s="6"/>
      <c r="M775" s="3"/>
      <c r="N775" s="6"/>
      <c r="O775" s="6"/>
      <c r="P775" s="6"/>
      <c r="Q775" s="6"/>
      <c r="R775" s="3"/>
      <c r="S775" s="6"/>
      <c r="T775" s="6"/>
      <c r="U775" s="6"/>
      <c r="V775" s="3"/>
    </row>
    <row x14ac:dyDescent="0.25" r="776" customHeight="1" ht="15.75">
      <c r="A776" s="6"/>
      <c r="B776" s="6"/>
      <c r="C776" s="6"/>
      <c r="D776" s="6"/>
      <c r="E776" s="6"/>
      <c r="F776" s="6"/>
      <c r="G776" s="6"/>
      <c r="H776" s="6"/>
      <c r="I776" s="6"/>
      <c r="J776" s="6"/>
      <c r="K776" s="6"/>
      <c r="L776" s="6"/>
      <c r="M776" s="3"/>
      <c r="N776" s="6"/>
      <c r="O776" s="6"/>
      <c r="P776" s="6"/>
      <c r="Q776" s="6"/>
      <c r="R776" s="3"/>
      <c r="S776" s="6"/>
      <c r="T776" s="6"/>
      <c r="U776" s="6"/>
      <c r="V776" s="3"/>
    </row>
    <row x14ac:dyDescent="0.25" r="777" customHeight="1" ht="15.75">
      <c r="A777" s="6"/>
      <c r="B777" s="6"/>
      <c r="C777" s="6"/>
      <c r="D777" s="6"/>
      <c r="E777" s="6"/>
      <c r="F777" s="6"/>
      <c r="G777" s="6"/>
      <c r="H777" s="6"/>
      <c r="I777" s="6"/>
      <c r="J777" s="6"/>
      <c r="K777" s="6"/>
      <c r="L777" s="6"/>
      <c r="M777" s="3"/>
      <c r="N777" s="6"/>
      <c r="O777" s="6"/>
      <c r="P777" s="6"/>
      <c r="Q777" s="6"/>
      <c r="R777" s="3"/>
      <c r="S777" s="6"/>
      <c r="T777" s="6"/>
      <c r="U777" s="6"/>
      <c r="V777" s="3"/>
    </row>
    <row x14ac:dyDescent="0.25" r="778" customHeight="1" ht="15.75">
      <c r="A778" s="6"/>
      <c r="B778" s="6"/>
      <c r="C778" s="6"/>
      <c r="D778" s="6"/>
      <c r="E778" s="6"/>
      <c r="F778" s="6"/>
      <c r="G778" s="6"/>
      <c r="H778" s="6"/>
      <c r="I778" s="6"/>
      <c r="J778" s="6"/>
      <c r="K778" s="6"/>
      <c r="L778" s="6"/>
      <c r="M778" s="3"/>
      <c r="N778" s="6"/>
      <c r="O778" s="6"/>
      <c r="P778" s="6"/>
      <c r="Q778" s="6"/>
      <c r="R778" s="3"/>
      <c r="S778" s="6"/>
      <c r="T778" s="6"/>
      <c r="U778" s="6"/>
      <c r="V778" s="3"/>
    </row>
    <row x14ac:dyDescent="0.25" r="779" customHeight="1" ht="15.75">
      <c r="A779" s="6"/>
      <c r="B779" s="6"/>
      <c r="C779" s="6"/>
      <c r="D779" s="6"/>
      <c r="E779" s="6"/>
      <c r="F779" s="6"/>
      <c r="G779" s="6"/>
      <c r="H779" s="6"/>
      <c r="I779" s="6"/>
      <c r="J779" s="6"/>
      <c r="K779" s="6"/>
      <c r="L779" s="6"/>
      <c r="M779" s="3"/>
      <c r="N779" s="6"/>
      <c r="O779" s="6"/>
      <c r="P779" s="6"/>
      <c r="Q779" s="6"/>
      <c r="R779" s="3"/>
      <c r="S779" s="6"/>
      <c r="T779" s="6"/>
      <c r="U779" s="6"/>
      <c r="V779" s="3"/>
    </row>
    <row x14ac:dyDescent="0.25" r="780" customHeight="1" ht="15.75">
      <c r="A780" s="6"/>
      <c r="B780" s="6"/>
      <c r="C780" s="6"/>
      <c r="D780" s="6"/>
      <c r="E780" s="6"/>
      <c r="F780" s="6"/>
      <c r="G780" s="6"/>
      <c r="H780" s="6"/>
      <c r="I780" s="6"/>
      <c r="J780" s="6"/>
      <c r="K780" s="6"/>
      <c r="L780" s="6"/>
      <c r="M780" s="3"/>
      <c r="N780" s="6"/>
      <c r="O780" s="6"/>
      <c r="P780" s="6"/>
      <c r="Q780" s="6"/>
      <c r="R780" s="3"/>
      <c r="S780" s="6"/>
      <c r="T780" s="6"/>
      <c r="U780" s="6"/>
      <c r="V780" s="3"/>
    </row>
    <row x14ac:dyDescent="0.25" r="781" customHeight="1" ht="15.75">
      <c r="A781" s="6"/>
      <c r="B781" s="6"/>
      <c r="C781" s="6"/>
      <c r="D781" s="6"/>
      <c r="E781" s="6"/>
      <c r="F781" s="6"/>
      <c r="G781" s="6"/>
      <c r="H781" s="6"/>
      <c r="I781" s="6"/>
      <c r="J781" s="6"/>
      <c r="K781" s="6"/>
      <c r="L781" s="6"/>
      <c r="M781" s="3"/>
      <c r="N781" s="6"/>
      <c r="O781" s="6"/>
      <c r="P781" s="6"/>
      <c r="Q781" s="6"/>
      <c r="R781" s="3"/>
      <c r="S781" s="6"/>
      <c r="T781" s="6"/>
      <c r="U781" s="6"/>
      <c r="V781" s="3"/>
    </row>
    <row x14ac:dyDescent="0.25" r="782" customHeight="1" ht="15.75">
      <c r="A782" s="6"/>
      <c r="B782" s="6"/>
      <c r="C782" s="6"/>
      <c r="D782" s="6"/>
      <c r="E782" s="6"/>
      <c r="F782" s="6"/>
      <c r="G782" s="6"/>
      <c r="H782" s="6"/>
      <c r="I782" s="6"/>
      <c r="J782" s="6"/>
      <c r="K782" s="6"/>
      <c r="L782" s="6"/>
      <c r="M782" s="3"/>
      <c r="N782" s="6"/>
      <c r="O782" s="6"/>
      <c r="P782" s="6"/>
      <c r="Q782" s="6"/>
      <c r="R782" s="3"/>
      <c r="S782" s="6"/>
      <c r="T782" s="6"/>
      <c r="U782" s="6"/>
      <c r="V782" s="3"/>
    </row>
    <row x14ac:dyDescent="0.25" r="783" customHeight="1" ht="15.75">
      <c r="A783" s="6"/>
      <c r="B783" s="6"/>
      <c r="C783" s="6"/>
      <c r="D783" s="6"/>
      <c r="E783" s="6"/>
      <c r="F783" s="6"/>
      <c r="G783" s="6"/>
      <c r="H783" s="6"/>
      <c r="I783" s="6"/>
      <c r="J783" s="6"/>
      <c r="K783" s="6"/>
      <c r="L783" s="6"/>
      <c r="M783" s="3"/>
      <c r="N783" s="6"/>
      <c r="O783" s="6"/>
      <c r="P783" s="6"/>
      <c r="Q783" s="6"/>
      <c r="R783" s="3"/>
      <c r="S783" s="6"/>
      <c r="T783" s="6"/>
      <c r="U783" s="6"/>
      <c r="V783" s="3"/>
    </row>
    <row x14ac:dyDescent="0.25" r="784" customHeight="1" ht="15.75">
      <c r="A784" s="6"/>
      <c r="B784" s="6"/>
      <c r="C784" s="6"/>
      <c r="D784" s="6"/>
      <c r="E784" s="6"/>
      <c r="F784" s="6"/>
      <c r="G784" s="6"/>
      <c r="H784" s="6"/>
      <c r="I784" s="6"/>
      <c r="J784" s="6"/>
      <c r="K784" s="6"/>
      <c r="L784" s="6"/>
      <c r="M784" s="3"/>
      <c r="N784" s="6"/>
      <c r="O784" s="6"/>
      <c r="P784" s="6"/>
      <c r="Q784" s="6"/>
      <c r="R784" s="3"/>
      <c r="S784" s="6"/>
      <c r="T784" s="6"/>
      <c r="U784" s="6"/>
      <c r="V784" s="3"/>
    </row>
    <row x14ac:dyDescent="0.25" r="785" customHeight="1" ht="15.75">
      <c r="A785" s="6"/>
      <c r="B785" s="6"/>
      <c r="C785" s="6"/>
      <c r="D785" s="6"/>
      <c r="E785" s="6"/>
      <c r="F785" s="6"/>
      <c r="G785" s="6"/>
      <c r="H785" s="6"/>
      <c r="I785" s="6"/>
      <c r="J785" s="6"/>
      <c r="K785" s="6"/>
      <c r="L785" s="6"/>
      <c r="M785" s="3"/>
      <c r="N785" s="6"/>
      <c r="O785" s="6"/>
      <c r="P785" s="6"/>
      <c r="Q785" s="6"/>
      <c r="R785" s="3"/>
      <c r="S785" s="6"/>
      <c r="T785" s="6"/>
      <c r="U785" s="6"/>
      <c r="V785" s="3"/>
    </row>
    <row x14ac:dyDescent="0.25" r="786" customHeight="1" ht="15.75">
      <c r="A786" s="6"/>
      <c r="B786" s="6"/>
      <c r="C786" s="6"/>
      <c r="D786" s="6"/>
      <c r="E786" s="6"/>
      <c r="F786" s="6"/>
      <c r="G786" s="6"/>
      <c r="H786" s="6"/>
      <c r="I786" s="6"/>
      <c r="J786" s="6"/>
      <c r="K786" s="6"/>
      <c r="L786" s="6"/>
      <c r="M786" s="3"/>
      <c r="N786" s="6"/>
      <c r="O786" s="6"/>
      <c r="P786" s="6"/>
      <c r="Q786" s="6"/>
      <c r="R786" s="3"/>
      <c r="S786" s="6"/>
      <c r="T786" s="6"/>
      <c r="U786" s="6"/>
      <c r="V786" s="3"/>
    </row>
    <row x14ac:dyDescent="0.25" r="787" customHeight="1" ht="15.75">
      <c r="A787" s="6"/>
      <c r="B787" s="6"/>
      <c r="C787" s="6"/>
      <c r="D787" s="6"/>
      <c r="E787" s="6"/>
      <c r="F787" s="6"/>
      <c r="G787" s="6"/>
      <c r="H787" s="6"/>
      <c r="I787" s="6"/>
      <c r="J787" s="6"/>
      <c r="K787" s="6"/>
      <c r="L787" s="6"/>
      <c r="M787" s="3"/>
      <c r="N787" s="6"/>
      <c r="O787" s="6"/>
      <c r="P787" s="6"/>
      <c r="Q787" s="6"/>
      <c r="R787" s="3"/>
      <c r="S787" s="6"/>
      <c r="T787" s="6"/>
      <c r="U787" s="6"/>
      <c r="V787" s="3"/>
    </row>
    <row x14ac:dyDescent="0.25" r="788" customHeight="1" ht="15.75">
      <c r="A788" s="6"/>
      <c r="B788" s="6"/>
      <c r="C788" s="6"/>
      <c r="D788" s="6"/>
      <c r="E788" s="6"/>
      <c r="F788" s="6"/>
      <c r="G788" s="6"/>
      <c r="H788" s="6"/>
      <c r="I788" s="6"/>
      <c r="J788" s="6"/>
      <c r="K788" s="6"/>
      <c r="L788" s="6"/>
      <c r="M788" s="3"/>
      <c r="N788" s="6"/>
      <c r="O788" s="6"/>
      <c r="P788" s="6"/>
      <c r="Q788" s="6"/>
      <c r="R788" s="3"/>
      <c r="S788" s="6"/>
      <c r="T788" s="6"/>
      <c r="U788" s="6"/>
      <c r="V788" s="3"/>
    </row>
    <row x14ac:dyDescent="0.25" r="789" customHeight="1" ht="15.75">
      <c r="A789" s="6"/>
      <c r="B789" s="6"/>
      <c r="C789" s="6"/>
      <c r="D789" s="6"/>
      <c r="E789" s="6"/>
      <c r="F789" s="6"/>
      <c r="G789" s="6"/>
      <c r="H789" s="6"/>
      <c r="I789" s="6"/>
      <c r="J789" s="6"/>
      <c r="K789" s="6"/>
      <c r="L789" s="6"/>
      <c r="M789" s="3"/>
      <c r="N789" s="6"/>
      <c r="O789" s="6"/>
      <c r="P789" s="6"/>
      <c r="Q789" s="6"/>
      <c r="R789" s="3"/>
      <c r="S789" s="6"/>
      <c r="T789" s="6"/>
      <c r="U789" s="6"/>
      <c r="V789" s="3"/>
    </row>
    <row x14ac:dyDescent="0.25" r="790" customHeight="1" ht="15.75">
      <c r="A790" s="6"/>
      <c r="B790" s="6"/>
      <c r="C790" s="6"/>
      <c r="D790" s="6"/>
      <c r="E790" s="6"/>
      <c r="F790" s="6"/>
      <c r="G790" s="6"/>
      <c r="H790" s="6"/>
      <c r="I790" s="6"/>
      <c r="J790" s="6"/>
      <c r="K790" s="6"/>
      <c r="L790" s="6"/>
      <c r="M790" s="3"/>
      <c r="N790" s="6"/>
      <c r="O790" s="6"/>
      <c r="P790" s="6"/>
      <c r="Q790" s="6"/>
      <c r="R790" s="3"/>
      <c r="S790" s="6"/>
      <c r="T790" s="6"/>
      <c r="U790" s="6"/>
      <c r="V790" s="3"/>
    </row>
    <row x14ac:dyDescent="0.25" r="791" customHeight="1" ht="15.75">
      <c r="A791" s="6"/>
      <c r="B791" s="6"/>
      <c r="C791" s="6"/>
      <c r="D791" s="6"/>
      <c r="E791" s="6"/>
      <c r="F791" s="6"/>
      <c r="G791" s="6"/>
      <c r="H791" s="6"/>
      <c r="I791" s="6"/>
      <c r="J791" s="6"/>
      <c r="K791" s="6"/>
      <c r="L791" s="6"/>
      <c r="M791" s="3"/>
      <c r="N791" s="6"/>
      <c r="O791" s="6"/>
      <c r="P791" s="6"/>
      <c r="Q791" s="6"/>
      <c r="R791" s="3"/>
      <c r="S791" s="6"/>
      <c r="T791" s="6"/>
      <c r="U791" s="6"/>
      <c r="V791" s="3"/>
    </row>
    <row x14ac:dyDescent="0.25" r="792" customHeight="1" ht="15.75">
      <c r="A792" s="6"/>
      <c r="B792" s="6"/>
      <c r="C792" s="6"/>
      <c r="D792" s="6"/>
      <c r="E792" s="6"/>
      <c r="F792" s="6"/>
      <c r="G792" s="6"/>
      <c r="H792" s="6"/>
      <c r="I792" s="6"/>
      <c r="J792" s="6"/>
      <c r="K792" s="6"/>
      <c r="L792" s="6"/>
      <c r="M792" s="3"/>
      <c r="N792" s="6"/>
      <c r="O792" s="6"/>
      <c r="P792" s="6"/>
      <c r="Q792" s="6"/>
      <c r="R792" s="3"/>
      <c r="S792" s="6"/>
      <c r="T792" s="6"/>
      <c r="U792" s="6"/>
      <c r="V792" s="3"/>
    </row>
    <row x14ac:dyDescent="0.25" r="793" customHeight="1" ht="15.75">
      <c r="A793" s="6"/>
      <c r="B793" s="6"/>
      <c r="C793" s="6"/>
      <c r="D793" s="6"/>
      <c r="E793" s="6"/>
      <c r="F793" s="6"/>
      <c r="G793" s="6"/>
      <c r="H793" s="6"/>
      <c r="I793" s="6"/>
      <c r="J793" s="6"/>
      <c r="K793" s="6"/>
      <c r="L793" s="6"/>
      <c r="M793" s="3"/>
      <c r="N793" s="6"/>
      <c r="O793" s="6"/>
      <c r="P793" s="6"/>
      <c r="Q793" s="6"/>
      <c r="R793" s="3"/>
      <c r="S793" s="6"/>
      <c r="T793" s="6"/>
      <c r="U793" s="6"/>
      <c r="V793" s="3"/>
    </row>
    <row x14ac:dyDescent="0.25" r="794" customHeight="1" ht="15.75">
      <c r="A794" s="6"/>
      <c r="B794" s="6"/>
      <c r="C794" s="6"/>
      <c r="D794" s="6"/>
      <c r="E794" s="6"/>
      <c r="F794" s="6"/>
      <c r="G794" s="6"/>
      <c r="H794" s="6"/>
      <c r="I794" s="6"/>
      <c r="J794" s="6"/>
      <c r="K794" s="6"/>
      <c r="L794" s="6"/>
      <c r="M794" s="3"/>
      <c r="N794" s="6"/>
      <c r="O794" s="6"/>
      <c r="P794" s="6"/>
      <c r="Q794" s="6"/>
      <c r="R794" s="3"/>
      <c r="S794" s="6"/>
      <c r="T794" s="6"/>
      <c r="U794" s="6"/>
      <c r="V794" s="3"/>
    </row>
    <row x14ac:dyDescent="0.25" r="795" customHeight="1" ht="15.75">
      <c r="A795" s="6"/>
      <c r="B795" s="6"/>
      <c r="C795" s="6"/>
      <c r="D795" s="6"/>
      <c r="E795" s="6"/>
      <c r="F795" s="6"/>
      <c r="G795" s="6"/>
      <c r="H795" s="6"/>
      <c r="I795" s="6"/>
      <c r="J795" s="6"/>
      <c r="K795" s="6"/>
      <c r="L795" s="6"/>
      <c r="M795" s="3"/>
      <c r="N795" s="6"/>
      <c r="O795" s="6"/>
      <c r="P795" s="6"/>
      <c r="Q795" s="6"/>
      <c r="R795" s="3"/>
      <c r="S795" s="6"/>
      <c r="T795" s="6"/>
      <c r="U795" s="6"/>
      <c r="V795" s="3"/>
    </row>
    <row x14ac:dyDescent="0.25" r="796" customHeight="1" ht="15.75">
      <c r="A796" s="6"/>
      <c r="B796" s="6"/>
      <c r="C796" s="6"/>
      <c r="D796" s="6"/>
      <c r="E796" s="6"/>
      <c r="F796" s="6"/>
      <c r="G796" s="6"/>
      <c r="H796" s="6"/>
      <c r="I796" s="6"/>
      <c r="J796" s="6"/>
      <c r="K796" s="6"/>
      <c r="L796" s="6"/>
      <c r="M796" s="3"/>
      <c r="N796" s="6"/>
      <c r="O796" s="6"/>
      <c r="P796" s="6"/>
      <c r="Q796" s="6"/>
      <c r="R796" s="3"/>
      <c r="S796" s="6"/>
      <c r="T796" s="6"/>
      <c r="U796" s="6"/>
      <c r="V796" s="3"/>
    </row>
    <row x14ac:dyDescent="0.25" r="797" customHeight="1" ht="15.75">
      <c r="A797" s="6"/>
      <c r="B797" s="6"/>
      <c r="C797" s="6"/>
      <c r="D797" s="6"/>
      <c r="E797" s="6"/>
      <c r="F797" s="6"/>
      <c r="G797" s="6"/>
      <c r="H797" s="6"/>
      <c r="I797" s="6"/>
      <c r="J797" s="6"/>
      <c r="K797" s="6"/>
      <c r="L797" s="6"/>
      <c r="M797" s="3"/>
      <c r="N797" s="6"/>
      <c r="O797" s="6"/>
      <c r="P797" s="6"/>
      <c r="Q797" s="6"/>
      <c r="R797" s="3"/>
      <c r="S797" s="6"/>
      <c r="T797" s="6"/>
      <c r="U797" s="6"/>
      <c r="V797" s="3"/>
    </row>
    <row x14ac:dyDescent="0.25" r="798" customHeight="1" ht="15.75">
      <c r="A798" s="6"/>
      <c r="B798" s="6"/>
      <c r="C798" s="6"/>
      <c r="D798" s="6"/>
      <c r="E798" s="6"/>
      <c r="F798" s="6"/>
      <c r="G798" s="6"/>
      <c r="H798" s="6"/>
      <c r="I798" s="6"/>
      <c r="J798" s="6"/>
      <c r="K798" s="6"/>
      <c r="L798" s="6"/>
      <c r="M798" s="3"/>
      <c r="N798" s="6"/>
      <c r="O798" s="6"/>
      <c r="P798" s="6"/>
      <c r="Q798" s="6"/>
      <c r="R798" s="3"/>
      <c r="S798" s="6"/>
      <c r="T798" s="6"/>
      <c r="U798" s="6"/>
      <c r="V798" s="3"/>
    </row>
    <row x14ac:dyDescent="0.25" r="799" customHeight="1" ht="15.75">
      <c r="A799" s="6"/>
      <c r="B799" s="6"/>
      <c r="C799" s="6"/>
      <c r="D799" s="6"/>
      <c r="E799" s="6"/>
      <c r="F799" s="6"/>
      <c r="G799" s="6"/>
      <c r="H799" s="6"/>
      <c r="I799" s="6"/>
      <c r="J799" s="6"/>
      <c r="K799" s="6"/>
      <c r="L799" s="6"/>
      <c r="M799" s="3"/>
      <c r="N799" s="6"/>
      <c r="O799" s="6"/>
      <c r="P799" s="6"/>
      <c r="Q799" s="6"/>
      <c r="R799" s="3"/>
      <c r="S799" s="6"/>
      <c r="T799" s="6"/>
      <c r="U799" s="6"/>
      <c r="V799" s="3"/>
    </row>
    <row x14ac:dyDescent="0.25" r="800" customHeight="1" ht="15.75">
      <c r="A800" s="6"/>
      <c r="B800" s="6"/>
      <c r="C800" s="6"/>
      <c r="D800" s="6"/>
      <c r="E800" s="6"/>
      <c r="F800" s="6"/>
      <c r="G800" s="6"/>
      <c r="H800" s="6"/>
      <c r="I800" s="6"/>
      <c r="J800" s="6"/>
      <c r="K800" s="6"/>
      <c r="L800" s="6"/>
      <c r="M800" s="3"/>
      <c r="N800" s="6"/>
      <c r="O800" s="6"/>
      <c r="P800" s="6"/>
      <c r="Q800" s="6"/>
      <c r="R800" s="3"/>
      <c r="S800" s="6"/>
      <c r="T800" s="6"/>
      <c r="U800" s="6"/>
      <c r="V800" s="3"/>
    </row>
    <row x14ac:dyDescent="0.25" r="801" customHeight="1" ht="15.75">
      <c r="A801" s="6"/>
      <c r="B801" s="6"/>
      <c r="C801" s="6"/>
      <c r="D801" s="6"/>
      <c r="E801" s="6"/>
      <c r="F801" s="6"/>
      <c r="G801" s="6"/>
      <c r="H801" s="6"/>
      <c r="I801" s="6"/>
      <c r="J801" s="6"/>
      <c r="K801" s="6"/>
      <c r="L801" s="6"/>
      <c r="M801" s="3"/>
      <c r="N801" s="6"/>
      <c r="O801" s="6"/>
      <c r="P801" s="6"/>
      <c r="Q801" s="6"/>
      <c r="R801" s="3"/>
      <c r="S801" s="6"/>
      <c r="T801" s="6"/>
      <c r="U801" s="6"/>
      <c r="V801" s="3"/>
    </row>
    <row x14ac:dyDescent="0.25" r="802" customHeight="1" ht="15.75">
      <c r="A802" s="6"/>
      <c r="B802" s="6"/>
      <c r="C802" s="6"/>
      <c r="D802" s="6"/>
      <c r="E802" s="6"/>
      <c r="F802" s="6"/>
      <c r="G802" s="6"/>
      <c r="H802" s="6"/>
      <c r="I802" s="6"/>
      <c r="J802" s="6"/>
      <c r="K802" s="6"/>
      <c r="L802" s="6"/>
      <c r="M802" s="3"/>
      <c r="N802" s="6"/>
      <c r="O802" s="6"/>
      <c r="P802" s="6"/>
      <c r="Q802" s="6"/>
      <c r="R802" s="3"/>
      <c r="S802" s="6"/>
      <c r="T802" s="6"/>
      <c r="U802" s="6"/>
      <c r="V802" s="3"/>
    </row>
    <row x14ac:dyDescent="0.25" r="803" customHeight="1" ht="15.75">
      <c r="A803" s="6"/>
      <c r="B803" s="6"/>
      <c r="C803" s="6"/>
      <c r="D803" s="6"/>
      <c r="E803" s="6"/>
      <c r="F803" s="6"/>
      <c r="G803" s="6"/>
      <c r="H803" s="6"/>
      <c r="I803" s="6"/>
      <c r="J803" s="6"/>
      <c r="K803" s="6"/>
      <c r="L803" s="6"/>
      <c r="M803" s="3"/>
      <c r="N803" s="6"/>
      <c r="O803" s="6"/>
      <c r="P803" s="6"/>
      <c r="Q803" s="6"/>
      <c r="R803" s="3"/>
      <c r="S803" s="6"/>
      <c r="T803" s="6"/>
      <c r="U803" s="6"/>
      <c r="V803" s="3"/>
    </row>
    <row x14ac:dyDescent="0.25" r="804" customHeight="1" ht="15.75">
      <c r="A804" s="6"/>
      <c r="B804" s="6"/>
      <c r="C804" s="6"/>
      <c r="D804" s="6"/>
      <c r="E804" s="6"/>
      <c r="F804" s="6"/>
      <c r="G804" s="6"/>
      <c r="H804" s="6"/>
      <c r="I804" s="6"/>
      <c r="J804" s="6"/>
      <c r="K804" s="6"/>
      <c r="L804" s="6"/>
      <c r="M804" s="3"/>
      <c r="N804" s="6"/>
      <c r="O804" s="6"/>
      <c r="P804" s="6"/>
      <c r="Q804" s="6"/>
      <c r="R804" s="3"/>
      <c r="S804" s="6"/>
      <c r="T804" s="6"/>
      <c r="U804" s="6"/>
      <c r="V804" s="3"/>
    </row>
    <row x14ac:dyDescent="0.25" r="805" customHeight="1" ht="15.75">
      <c r="A805" s="6"/>
      <c r="B805" s="6"/>
      <c r="C805" s="6"/>
      <c r="D805" s="6"/>
      <c r="E805" s="6"/>
      <c r="F805" s="6"/>
      <c r="G805" s="6"/>
      <c r="H805" s="6"/>
      <c r="I805" s="6"/>
      <c r="J805" s="6"/>
      <c r="K805" s="6"/>
      <c r="L805" s="6"/>
      <c r="M805" s="3"/>
      <c r="N805" s="6"/>
      <c r="O805" s="6"/>
      <c r="P805" s="6"/>
      <c r="Q805" s="6"/>
      <c r="R805" s="3"/>
      <c r="S805" s="6"/>
      <c r="T805" s="6"/>
      <c r="U805" s="6"/>
      <c r="V805" s="3"/>
    </row>
    <row x14ac:dyDescent="0.25" r="806" customHeight="1" ht="15.75">
      <c r="A806" s="6"/>
      <c r="B806" s="6"/>
      <c r="C806" s="6"/>
      <c r="D806" s="6"/>
      <c r="E806" s="6"/>
      <c r="F806" s="6"/>
      <c r="G806" s="6"/>
      <c r="H806" s="6"/>
      <c r="I806" s="6"/>
      <c r="J806" s="6"/>
      <c r="K806" s="6"/>
      <c r="L806" s="6"/>
      <c r="M806" s="3"/>
      <c r="N806" s="6"/>
      <c r="O806" s="6"/>
      <c r="P806" s="6"/>
      <c r="Q806" s="6"/>
      <c r="R806" s="3"/>
      <c r="S806" s="6"/>
      <c r="T806" s="6"/>
      <c r="U806" s="6"/>
      <c r="V806" s="3"/>
    </row>
    <row x14ac:dyDescent="0.25" r="807" customHeight="1" ht="15.75">
      <c r="A807" s="6"/>
      <c r="B807" s="6"/>
      <c r="C807" s="6"/>
      <c r="D807" s="6"/>
      <c r="E807" s="6"/>
      <c r="F807" s="6"/>
      <c r="G807" s="6"/>
      <c r="H807" s="6"/>
      <c r="I807" s="6"/>
      <c r="J807" s="6"/>
      <c r="K807" s="6"/>
      <c r="L807" s="6"/>
      <c r="M807" s="3"/>
      <c r="N807" s="6"/>
      <c r="O807" s="6"/>
      <c r="P807" s="6"/>
      <c r="Q807" s="6"/>
      <c r="R807" s="3"/>
      <c r="S807" s="6"/>
      <c r="T807" s="6"/>
      <c r="U807" s="6"/>
      <c r="V807" s="3"/>
    </row>
    <row x14ac:dyDescent="0.25" r="808" customHeight="1" ht="15.75">
      <c r="A808" s="6"/>
      <c r="B808" s="6"/>
      <c r="C808" s="6"/>
      <c r="D808" s="6"/>
      <c r="E808" s="6"/>
      <c r="F808" s="6"/>
      <c r="G808" s="6"/>
      <c r="H808" s="6"/>
      <c r="I808" s="6"/>
      <c r="J808" s="6"/>
      <c r="K808" s="6"/>
      <c r="L808" s="6"/>
      <c r="M808" s="3"/>
      <c r="N808" s="6"/>
      <c r="O808" s="6"/>
      <c r="P808" s="6"/>
      <c r="Q808" s="6"/>
      <c r="R808" s="3"/>
      <c r="S808" s="6"/>
      <c r="T808" s="6"/>
      <c r="U808" s="6"/>
      <c r="V808" s="3"/>
    </row>
    <row x14ac:dyDescent="0.25" r="809" customHeight="1" ht="15.75">
      <c r="A809" s="6"/>
      <c r="B809" s="6"/>
      <c r="C809" s="6"/>
      <c r="D809" s="6"/>
      <c r="E809" s="6"/>
      <c r="F809" s="6"/>
      <c r="G809" s="6"/>
      <c r="H809" s="6"/>
      <c r="I809" s="6"/>
      <c r="J809" s="6"/>
      <c r="K809" s="6"/>
      <c r="L809" s="6"/>
      <c r="M809" s="3"/>
      <c r="N809" s="6"/>
      <c r="O809" s="6"/>
      <c r="P809" s="6"/>
      <c r="Q809" s="6"/>
      <c r="R809" s="3"/>
      <c r="S809" s="6"/>
      <c r="T809" s="6"/>
      <c r="U809" s="6"/>
      <c r="V809" s="3"/>
    </row>
    <row x14ac:dyDescent="0.25" r="810" customHeight="1" ht="15.75">
      <c r="A810" s="6"/>
      <c r="B810" s="6"/>
      <c r="C810" s="6"/>
      <c r="D810" s="6"/>
      <c r="E810" s="6"/>
      <c r="F810" s="6"/>
      <c r="G810" s="6"/>
      <c r="H810" s="6"/>
      <c r="I810" s="6"/>
      <c r="J810" s="6"/>
      <c r="K810" s="6"/>
      <c r="L810" s="6"/>
      <c r="M810" s="3"/>
      <c r="N810" s="6"/>
      <c r="O810" s="6"/>
      <c r="P810" s="6"/>
      <c r="Q810" s="6"/>
      <c r="R810" s="3"/>
      <c r="S810" s="6"/>
      <c r="T810" s="6"/>
      <c r="U810" s="6"/>
      <c r="V810" s="3"/>
    </row>
    <row x14ac:dyDescent="0.25" r="811" customHeight="1" ht="15.75">
      <c r="A811" s="6"/>
      <c r="B811" s="6"/>
      <c r="C811" s="6"/>
      <c r="D811" s="6"/>
      <c r="E811" s="6"/>
      <c r="F811" s="6"/>
      <c r="G811" s="6"/>
      <c r="H811" s="6"/>
      <c r="I811" s="6"/>
      <c r="J811" s="6"/>
      <c r="K811" s="6"/>
      <c r="L811" s="6"/>
      <c r="M811" s="3"/>
      <c r="N811" s="6"/>
      <c r="O811" s="6"/>
      <c r="P811" s="6"/>
      <c r="Q811" s="6"/>
      <c r="R811" s="3"/>
      <c r="S811" s="6"/>
      <c r="T811" s="6"/>
      <c r="U811" s="6"/>
      <c r="V811" s="3"/>
    </row>
    <row x14ac:dyDescent="0.25" r="812" customHeight="1" ht="15.75">
      <c r="A812" s="6"/>
      <c r="B812" s="6"/>
      <c r="C812" s="6"/>
      <c r="D812" s="6"/>
      <c r="E812" s="6"/>
      <c r="F812" s="6"/>
      <c r="G812" s="6"/>
      <c r="H812" s="6"/>
      <c r="I812" s="6"/>
      <c r="J812" s="6"/>
      <c r="K812" s="6"/>
      <c r="L812" s="6"/>
      <c r="M812" s="3"/>
      <c r="N812" s="6"/>
      <c r="O812" s="6"/>
      <c r="P812" s="6"/>
      <c r="Q812" s="6"/>
      <c r="R812" s="3"/>
      <c r="S812" s="6"/>
      <c r="T812" s="6"/>
      <c r="U812" s="6"/>
      <c r="V812" s="3"/>
    </row>
    <row x14ac:dyDescent="0.25" r="813" customHeight="1" ht="15.75">
      <c r="A813" s="6"/>
      <c r="B813" s="6"/>
      <c r="C813" s="6"/>
      <c r="D813" s="6"/>
      <c r="E813" s="6"/>
      <c r="F813" s="6"/>
      <c r="G813" s="6"/>
      <c r="H813" s="6"/>
      <c r="I813" s="6"/>
      <c r="J813" s="6"/>
      <c r="K813" s="6"/>
      <c r="L813" s="6"/>
      <c r="M813" s="3"/>
      <c r="N813" s="6"/>
      <c r="O813" s="6"/>
      <c r="P813" s="6"/>
      <c r="Q813" s="6"/>
      <c r="R813" s="3"/>
      <c r="S813" s="6"/>
      <c r="T813" s="6"/>
      <c r="U813" s="6"/>
      <c r="V813" s="3"/>
    </row>
    <row x14ac:dyDescent="0.25" r="814" customHeight="1" ht="15.75">
      <c r="A814" s="6"/>
      <c r="B814" s="6"/>
      <c r="C814" s="6"/>
      <c r="D814" s="6"/>
      <c r="E814" s="6"/>
      <c r="F814" s="6"/>
      <c r="G814" s="6"/>
      <c r="H814" s="6"/>
      <c r="I814" s="6"/>
      <c r="J814" s="6"/>
      <c r="K814" s="6"/>
      <c r="L814" s="6"/>
      <c r="M814" s="3"/>
      <c r="N814" s="6"/>
      <c r="O814" s="6"/>
      <c r="P814" s="6"/>
      <c r="Q814" s="6"/>
      <c r="R814" s="3"/>
      <c r="S814" s="6"/>
      <c r="T814" s="6"/>
      <c r="U814" s="6"/>
      <c r="V814" s="3"/>
    </row>
    <row x14ac:dyDescent="0.25" r="815" customHeight="1" ht="15.75">
      <c r="A815" s="6"/>
      <c r="B815" s="6"/>
      <c r="C815" s="6"/>
      <c r="D815" s="6"/>
      <c r="E815" s="6"/>
      <c r="F815" s="6"/>
      <c r="G815" s="6"/>
      <c r="H815" s="6"/>
      <c r="I815" s="6"/>
      <c r="J815" s="6"/>
      <c r="K815" s="6"/>
      <c r="L815" s="6"/>
      <c r="M815" s="3"/>
      <c r="N815" s="6"/>
      <c r="O815" s="6"/>
      <c r="P815" s="6"/>
      <c r="Q815" s="6"/>
      <c r="R815" s="3"/>
      <c r="S815" s="6"/>
      <c r="T815" s="6"/>
      <c r="U815" s="6"/>
      <c r="V815" s="3"/>
    </row>
    <row x14ac:dyDescent="0.25" r="816" customHeight="1" ht="15.75">
      <c r="A816" s="6"/>
      <c r="B816" s="6"/>
      <c r="C816" s="6"/>
      <c r="D816" s="6"/>
      <c r="E816" s="6"/>
      <c r="F816" s="6"/>
      <c r="G816" s="6"/>
      <c r="H816" s="6"/>
      <c r="I816" s="6"/>
      <c r="J816" s="6"/>
      <c r="K816" s="6"/>
      <c r="L816" s="6"/>
      <c r="M816" s="3"/>
      <c r="N816" s="6"/>
      <c r="O816" s="6"/>
      <c r="P816" s="6"/>
      <c r="Q816" s="6"/>
      <c r="R816" s="3"/>
      <c r="S816" s="6"/>
      <c r="T816" s="6"/>
      <c r="U816" s="6"/>
      <c r="V816" s="3"/>
    </row>
    <row x14ac:dyDescent="0.25" r="817" customHeight="1" ht="15.75">
      <c r="A817" s="6"/>
      <c r="B817" s="6"/>
      <c r="C817" s="6"/>
      <c r="D817" s="6"/>
      <c r="E817" s="6"/>
      <c r="F817" s="6"/>
      <c r="G817" s="6"/>
      <c r="H817" s="6"/>
      <c r="I817" s="6"/>
      <c r="J817" s="6"/>
      <c r="K817" s="6"/>
      <c r="L817" s="6"/>
      <c r="M817" s="3"/>
      <c r="N817" s="6"/>
      <c r="O817" s="6"/>
      <c r="P817" s="6"/>
      <c r="Q817" s="6"/>
      <c r="R817" s="3"/>
      <c r="S817" s="6"/>
      <c r="T817" s="6"/>
      <c r="U817" s="6"/>
      <c r="V817" s="3"/>
    </row>
    <row x14ac:dyDescent="0.25" r="818" customHeight="1" ht="15.75">
      <c r="A818" s="6"/>
      <c r="B818" s="6"/>
      <c r="C818" s="6"/>
      <c r="D818" s="6"/>
      <c r="E818" s="6"/>
      <c r="F818" s="6"/>
      <c r="G818" s="6"/>
      <c r="H818" s="6"/>
      <c r="I818" s="6"/>
      <c r="J818" s="6"/>
      <c r="K818" s="6"/>
      <c r="L818" s="6"/>
      <c r="M818" s="3"/>
      <c r="N818" s="6"/>
      <c r="O818" s="6"/>
      <c r="P818" s="6"/>
      <c r="Q818" s="6"/>
      <c r="R818" s="3"/>
      <c r="S818" s="6"/>
      <c r="T818" s="6"/>
      <c r="U818" s="6"/>
      <c r="V818" s="3"/>
    </row>
    <row x14ac:dyDescent="0.25" r="819" customHeight="1" ht="15.75">
      <c r="A819" s="6"/>
      <c r="B819" s="6"/>
      <c r="C819" s="6"/>
      <c r="D819" s="6"/>
      <c r="E819" s="6"/>
      <c r="F819" s="6"/>
      <c r="G819" s="6"/>
      <c r="H819" s="6"/>
      <c r="I819" s="6"/>
      <c r="J819" s="6"/>
      <c r="K819" s="6"/>
      <c r="L819" s="6"/>
      <c r="M819" s="3"/>
      <c r="N819" s="6"/>
      <c r="O819" s="6"/>
      <c r="P819" s="6"/>
      <c r="Q819" s="6"/>
      <c r="R819" s="3"/>
      <c r="S819" s="6"/>
      <c r="T819" s="6"/>
      <c r="U819" s="6"/>
      <c r="V819" s="3"/>
    </row>
    <row x14ac:dyDescent="0.25" r="820" customHeight="1" ht="15.75">
      <c r="A820" s="6"/>
      <c r="B820" s="6"/>
      <c r="C820" s="6"/>
      <c r="D820" s="6"/>
      <c r="E820" s="6"/>
      <c r="F820" s="6"/>
      <c r="G820" s="6"/>
      <c r="H820" s="6"/>
      <c r="I820" s="6"/>
      <c r="J820" s="6"/>
      <c r="K820" s="6"/>
      <c r="L820" s="6"/>
      <c r="M820" s="3"/>
      <c r="N820" s="6"/>
      <c r="O820" s="6"/>
      <c r="P820" s="6"/>
      <c r="Q820" s="6"/>
      <c r="R820" s="3"/>
      <c r="S820" s="6"/>
      <c r="T820" s="6"/>
      <c r="U820" s="6"/>
      <c r="V820" s="3"/>
    </row>
    <row x14ac:dyDescent="0.25" r="821" customHeight="1" ht="15.75">
      <c r="A821" s="6"/>
      <c r="B821" s="6"/>
      <c r="C821" s="6"/>
      <c r="D821" s="6"/>
      <c r="E821" s="6"/>
      <c r="F821" s="6"/>
      <c r="G821" s="6"/>
      <c r="H821" s="6"/>
      <c r="I821" s="6"/>
      <c r="J821" s="6"/>
      <c r="K821" s="6"/>
      <c r="L821" s="6"/>
      <c r="M821" s="3"/>
      <c r="N821" s="6"/>
      <c r="O821" s="6"/>
      <c r="P821" s="6"/>
      <c r="Q821" s="6"/>
      <c r="R821" s="3"/>
      <c r="S821" s="6"/>
      <c r="T821" s="6"/>
      <c r="U821" s="6"/>
      <c r="V821" s="3"/>
    </row>
    <row x14ac:dyDescent="0.25" r="822" customHeight="1" ht="15.75">
      <c r="A822" s="6"/>
      <c r="B822" s="6"/>
      <c r="C822" s="6"/>
      <c r="D822" s="6"/>
      <c r="E822" s="6"/>
      <c r="F822" s="6"/>
      <c r="G822" s="6"/>
      <c r="H822" s="6"/>
      <c r="I822" s="6"/>
      <c r="J822" s="6"/>
      <c r="K822" s="6"/>
      <c r="L822" s="6"/>
      <c r="M822" s="3"/>
      <c r="N822" s="6"/>
      <c r="O822" s="6"/>
      <c r="P822" s="6"/>
      <c r="Q822" s="6"/>
      <c r="R822" s="3"/>
      <c r="S822" s="6"/>
      <c r="T822" s="6"/>
      <c r="U822" s="6"/>
      <c r="V822" s="3"/>
    </row>
    <row x14ac:dyDescent="0.25" r="823" customHeight="1" ht="15.75">
      <c r="A823" s="6"/>
      <c r="B823" s="6"/>
      <c r="C823" s="6"/>
      <c r="D823" s="6"/>
      <c r="E823" s="6"/>
      <c r="F823" s="6"/>
      <c r="G823" s="6"/>
      <c r="H823" s="6"/>
      <c r="I823" s="6"/>
      <c r="J823" s="6"/>
      <c r="K823" s="6"/>
      <c r="L823" s="6"/>
      <c r="M823" s="3"/>
      <c r="N823" s="6"/>
      <c r="O823" s="6"/>
      <c r="P823" s="6"/>
      <c r="Q823" s="6"/>
      <c r="R823" s="3"/>
      <c r="S823" s="6"/>
      <c r="T823" s="6"/>
      <c r="U823" s="6"/>
      <c r="V823" s="3"/>
    </row>
    <row x14ac:dyDescent="0.25" r="824" customHeight="1" ht="15.75">
      <c r="A824" s="6"/>
      <c r="B824" s="6"/>
      <c r="C824" s="6"/>
      <c r="D824" s="6"/>
      <c r="E824" s="6"/>
      <c r="F824" s="6"/>
      <c r="G824" s="6"/>
      <c r="H824" s="6"/>
      <c r="I824" s="6"/>
      <c r="J824" s="6"/>
      <c r="K824" s="6"/>
      <c r="L824" s="6"/>
      <c r="M824" s="3"/>
      <c r="N824" s="6"/>
      <c r="O824" s="6"/>
      <c r="P824" s="6"/>
      <c r="Q824" s="6"/>
      <c r="R824" s="3"/>
      <c r="S824" s="6"/>
      <c r="T824" s="6"/>
      <c r="U824" s="6"/>
      <c r="V824" s="3"/>
    </row>
    <row x14ac:dyDescent="0.25" r="825" customHeight="1" ht="15.75">
      <c r="A825" s="6"/>
      <c r="B825" s="6"/>
      <c r="C825" s="6"/>
      <c r="D825" s="6"/>
      <c r="E825" s="6"/>
      <c r="F825" s="6"/>
      <c r="G825" s="6"/>
      <c r="H825" s="6"/>
      <c r="I825" s="6"/>
      <c r="J825" s="6"/>
      <c r="K825" s="6"/>
      <c r="L825" s="6"/>
      <c r="M825" s="3"/>
      <c r="N825" s="6"/>
      <c r="O825" s="6"/>
      <c r="P825" s="6"/>
      <c r="Q825" s="6"/>
      <c r="R825" s="3"/>
      <c r="S825" s="6"/>
      <c r="T825" s="6"/>
      <c r="U825" s="6"/>
      <c r="V825" s="3"/>
    </row>
    <row x14ac:dyDescent="0.25" r="826" customHeight="1" ht="15.75">
      <c r="A826" s="6"/>
      <c r="B826" s="6"/>
      <c r="C826" s="6"/>
      <c r="D826" s="6"/>
      <c r="E826" s="6"/>
      <c r="F826" s="6"/>
      <c r="G826" s="6"/>
      <c r="H826" s="6"/>
      <c r="I826" s="6"/>
      <c r="J826" s="6"/>
      <c r="K826" s="6"/>
      <c r="L826" s="6"/>
      <c r="M826" s="3"/>
      <c r="N826" s="6"/>
      <c r="O826" s="6"/>
      <c r="P826" s="6"/>
      <c r="Q826" s="6"/>
      <c r="R826" s="3"/>
      <c r="S826" s="6"/>
      <c r="T826" s="6"/>
      <c r="U826" s="6"/>
      <c r="V826" s="3"/>
    </row>
    <row x14ac:dyDescent="0.25" r="827" customHeight="1" ht="15.75">
      <c r="A827" s="6"/>
      <c r="B827" s="6"/>
      <c r="C827" s="6"/>
      <c r="D827" s="6"/>
      <c r="E827" s="6"/>
      <c r="F827" s="6"/>
      <c r="G827" s="6"/>
      <c r="H827" s="6"/>
      <c r="I827" s="6"/>
      <c r="J827" s="6"/>
      <c r="K827" s="6"/>
      <c r="L827" s="6"/>
      <c r="M827" s="3"/>
      <c r="N827" s="6"/>
      <c r="O827" s="6"/>
      <c r="P827" s="6"/>
      <c r="Q827" s="6"/>
      <c r="R827" s="3"/>
      <c r="S827" s="6"/>
      <c r="T827" s="6"/>
      <c r="U827" s="6"/>
      <c r="V827" s="3"/>
    </row>
    <row x14ac:dyDescent="0.25" r="828" customHeight="1" ht="15.75">
      <c r="A828" s="6"/>
      <c r="B828" s="6"/>
      <c r="C828" s="6"/>
      <c r="D828" s="6"/>
      <c r="E828" s="6"/>
      <c r="F828" s="6"/>
      <c r="G828" s="6"/>
      <c r="H828" s="6"/>
      <c r="I828" s="6"/>
      <c r="J828" s="6"/>
      <c r="K828" s="6"/>
      <c r="L828" s="6"/>
      <c r="M828" s="3"/>
      <c r="N828" s="6"/>
      <c r="O828" s="6"/>
      <c r="P828" s="6"/>
      <c r="Q828" s="6"/>
      <c r="R828" s="3"/>
      <c r="S828" s="6"/>
      <c r="T828" s="6"/>
      <c r="U828" s="6"/>
      <c r="V828" s="3"/>
    </row>
    <row x14ac:dyDescent="0.25" r="829" customHeight="1" ht="15.75">
      <c r="A829" s="6"/>
      <c r="B829" s="6"/>
      <c r="C829" s="6"/>
      <c r="D829" s="6"/>
      <c r="E829" s="6"/>
      <c r="F829" s="6"/>
      <c r="G829" s="6"/>
      <c r="H829" s="6"/>
      <c r="I829" s="6"/>
      <c r="J829" s="6"/>
      <c r="K829" s="6"/>
      <c r="L829" s="6"/>
      <c r="M829" s="3"/>
      <c r="N829" s="6"/>
      <c r="O829" s="6"/>
      <c r="P829" s="6"/>
      <c r="Q829" s="6"/>
      <c r="R829" s="3"/>
      <c r="S829" s="6"/>
      <c r="T829" s="6"/>
      <c r="U829" s="6"/>
      <c r="V829" s="3"/>
    </row>
    <row x14ac:dyDescent="0.25" r="830" customHeight="1" ht="15.75">
      <c r="A830" s="6"/>
      <c r="B830" s="6"/>
      <c r="C830" s="6"/>
      <c r="D830" s="6"/>
      <c r="E830" s="6"/>
      <c r="F830" s="6"/>
      <c r="G830" s="6"/>
      <c r="H830" s="6"/>
      <c r="I830" s="6"/>
      <c r="J830" s="6"/>
      <c r="K830" s="6"/>
      <c r="L830" s="6"/>
      <c r="M830" s="3"/>
      <c r="N830" s="6"/>
      <c r="O830" s="6"/>
      <c r="P830" s="6"/>
      <c r="Q830" s="6"/>
      <c r="R830" s="3"/>
      <c r="S830" s="6"/>
      <c r="T830" s="6"/>
      <c r="U830" s="6"/>
      <c r="V830" s="3"/>
    </row>
    <row x14ac:dyDescent="0.25" r="831" customHeight="1" ht="15.75">
      <c r="A831" s="6"/>
      <c r="B831" s="6"/>
      <c r="C831" s="6"/>
      <c r="D831" s="6"/>
      <c r="E831" s="6"/>
      <c r="F831" s="6"/>
      <c r="G831" s="6"/>
      <c r="H831" s="6"/>
      <c r="I831" s="6"/>
      <c r="J831" s="6"/>
      <c r="K831" s="6"/>
      <c r="L831" s="6"/>
      <c r="M831" s="3"/>
      <c r="N831" s="6"/>
      <c r="O831" s="6"/>
      <c r="P831" s="6"/>
      <c r="Q831" s="6"/>
      <c r="R831" s="3"/>
      <c r="S831" s="6"/>
      <c r="T831" s="6"/>
      <c r="U831" s="6"/>
      <c r="V831" s="3"/>
    </row>
    <row x14ac:dyDescent="0.25" r="832" customHeight="1" ht="15.75">
      <c r="A832" s="6"/>
      <c r="B832" s="6"/>
      <c r="C832" s="6"/>
      <c r="D832" s="6"/>
      <c r="E832" s="6"/>
      <c r="F832" s="6"/>
      <c r="G832" s="6"/>
      <c r="H832" s="6"/>
      <c r="I832" s="6"/>
      <c r="J832" s="6"/>
      <c r="K832" s="6"/>
      <c r="L832" s="6"/>
      <c r="M832" s="3"/>
      <c r="N832" s="6"/>
      <c r="O832" s="6"/>
      <c r="P832" s="6"/>
      <c r="Q832" s="6"/>
      <c r="R832" s="3"/>
      <c r="S832" s="6"/>
      <c r="T832" s="6"/>
      <c r="U832" s="6"/>
      <c r="V832" s="3"/>
    </row>
    <row x14ac:dyDescent="0.25" r="833" customHeight="1" ht="15.75">
      <c r="A833" s="6"/>
      <c r="B833" s="6"/>
      <c r="C833" s="6"/>
      <c r="D833" s="6"/>
      <c r="E833" s="6"/>
      <c r="F833" s="6"/>
      <c r="G833" s="6"/>
      <c r="H833" s="6"/>
      <c r="I833" s="6"/>
      <c r="J833" s="6"/>
      <c r="K833" s="6"/>
      <c r="L833" s="6"/>
      <c r="M833" s="3"/>
      <c r="N833" s="6"/>
      <c r="O833" s="6"/>
      <c r="P833" s="6"/>
      <c r="Q833" s="6"/>
      <c r="R833" s="3"/>
      <c r="S833" s="6"/>
      <c r="T833" s="6"/>
      <c r="U833" s="6"/>
      <c r="V833" s="3"/>
    </row>
    <row x14ac:dyDescent="0.25" r="834" customHeight="1" ht="15.75">
      <c r="A834" s="6"/>
      <c r="B834" s="6"/>
      <c r="C834" s="6"/>
      <c r="D834" s="6"/>
      <c r="E834" s="6"/>
      <c r="F834" s="6"/>
      <c r="G834" s="6"/>
      <c r="H834" s="6"/>
      <c r="I834" s="6"/>
      <c r="J834" s="6"/>
      <c r="K834" s="6"/>
      <c r="L834" s="6"/>
      <c r="M834" s="3"/>
      <c r="N834" s="6"/>
      <c r="O834" s="6"/>
      <c r="P834" s="6"/>
      <c r="Q834" s="6"/>
      <c r="R834" s="3"/>
      <c r="S834" s="6"/>
      <c r="T834" s="6"/>
      <c r="U834" s="6"/>
      <c r="V834" s="3"/>
    </row>
    <row x14ac:dyDescent="0.25" r="835" customHeight="1" ht="15.75">
      <c r="A835" s="6"/>
      <c r="B835" s="6"/>
      <c r="C835" s="6"/>
      <c r="D835" s="6"/>
      <c r="E835" s="6"/>
      <c r="F835" s="6"/>
      <c r="G835" s="6"/>
      <c r="H835" s="6"/>
      <c r="I835" s="6"/>
      <c r="J835" s="6"/>
      <c r="K835" s="6"/>
      <c r="L835" s="6"/>
      <c r="M835" s="3"/>
      <c r="N835" s="6"/>
      <c r="O835" s="6"/>
      <c r="P835" s="6"/>
      <c r="Q835" s="6"/>
      <c r="R835" s="3"/>
      <c r="S835" s="6"/>
      <c r="T835" s="6"/>
      <c r="U835" s="6"/>
      <c r="V835" s="3"/>
    </row>
    <row x14ac:dyDescent="0.25" r="836" customHeight="1" ht="15.75">
      <c r="A836" s="6"/>
      <c r="B836" s="6"/>
      <c r="C836" s="6"/>
      <c r="D836" s="6"/>
      <c r="E836" s="6"/>
      <c r="F836" s="6"/>
      <c r="G836" s="6"/>
      <c r="H836" s="6"/>
      <c r="I836" s="6"/>
      <c r="J836" s="6"/>
      <c r="K836" s="6"/>
      <c r="L836" s="6"/>
      <c r="M836" s="3"/>
      <c r="N836" s="6"/>
      <c r="O836" s="6"/>
      <c r="P836" s="6"/>
      <c r="Q836" s="6"/>
      <c r="R836" s="3"/>
      <c r="S836" s="6"/>
      <c r="T836" s="6"/>
      <c r="U836" s="6"/>
      <c r="V836" s="3"/>
    </row>
    <row x14ac:dyDescent="0.25" r="837" customHeight="1" ht="15.75">
      <c r="A837" s="6"/>
      <c r="B837" s="6"/>
      <c r="C837" s="6"/>
      <c r="D837" s="6"/>
      <c r="E837" s="6"/>
      <c r="F837" s="6"/>
      <c r="G837" s="6"/>
      <c r="H837" s="6"/>
      <c r="I837" s="6"/>
      <c r="J837" s="6"/>
      <c r="K837" s="6"/>
      <c r="L837" s="6"/>
      <c r="M837" s="3"/>
      <c r="N837" s="6"/>
      <c r="O837" s="6"/>
      <c r="P837" s="6"/>
      <c r="Q837" s="6"/>
      <c r="R837" s="3"/>
      <c r="S837" s="6"/>
      <c r="T837" s="6"/>
      <c r="U837" s="6"/>
      <c r="V837" s="3"/>
    </row>
    <row x14ac:dyDescent="0.25" r="838" customHeight="1" ht="15.75">
      <c r="A838" s="6"/>
      <c r="B838" s="6"/>
      <c r="C838" s="6"/>
      <c r="D838" s="6"/>
      <c r="E838" s="6"/>
      <c r="F838" s="6"/>
      <c r="G838" s="6"/>
      <c r="H838" s="6"/>
      <c r="I838" s="6"/>
      <c r="J838" s="6"/>
      <c r="K838" s="6"/>
      <c r="L838" s="6"/>
      <c r="M838" s="3"/>
      <c r="N838" s="6"/>
      <c r="O838" s="6"/>
      <c r="P838" s="6"/>
      <c r="Q838" s="6"/>
      <c r="R838" s="3"/>
      <c r="S838" s="6"/>
      <c r="T838" s="6"/>
      <c r="U838" s="6"/>
      <c r="V838" s="3"/>
    </row>
    <row x14ac:dyDescent="0.25" r="839" customHeight="1" ht="15.75">
      <c r="A839" s="6"/>
      <c r="B839" s="6"/>
      <c r="C839" s="6"/>
      <c r="D839" s="6"/>
      <c r="E839" s="6"/>
      <c r="F839" s="6"/>
      <c r="G839" s="6"/>
      <c r="H839" s="6"/>
      <c r="I839" s="6"/>
      <c r="J839" s="6"/>
      <c r="K839" s="6"/>
      <c r="L839" s="6"/>
      <c r="M839" s="3"/>
      <c r="N839" s="6"/>
      <c r="O839" s="6"/>
      <c r="P839" s="6"/>
      <c r="Q839" s="6"/>
      <c r="R839" s="3"/>
      <c r="S839" s="6"/>
      <c r="T839" s="6"/>
      <c r="U839" s="6"/>
      <c r="V839" s="3"/>
    </row>
    <row x14ac:dyDescent="0.25" r="840" customHeight="1" ht="15.75">
      <c r="A840" s="6"/>
      <c r="B840" s="6"/>
      <c r="C840" s="6"/>
      <c r="D840" s="6"/>
      <c r="E840" s="6"/>
      <c r="F840" s="6"/>
      <c r="G840" s="6"/>
      <c r="H840" s="6"/>
      <c r="I840" s="6"/>
      <c r="J840" s="6"/>
      <c r="K840" s="6"/>
      <c r="L840" s="6"/>
      <c r="M840" s="3"/>
      <c r="N840" s="6"/>
      <c r="O840" s="6"/>
      <c r="P840" s="6"/>
      <c r="Q840" s="6"/>
      <c r="R840" s="3"/>
      <c r="S840" s="6"/>
      <c r="T840" s="6"/>
      <c r="U840" s="6"/>
      <c r="V840" s="3"/>
    </row>
    <row x14ac:dyDescent="0.25" r="841" customHeight="1" ht="15.75">
      <c r="A841" s="6"/>
      <c r="B841" s="6"/>
      <c r="C841" s="6"/>
      <c r="D841" s="6"/>
      <c r="E841" s="6"/>
      <c r="F841" s="6"/>
      <c r="G841" s="6"/>
      <c r="H841" s="6"/>
      <c r="I841" s="6"/>
      <c r="J841" s="6"/>
      <c r="K841" s="6"/>
      <c r="L841" s="6"/>
      <c r="M841" s="3"/>
      <c r="N841" s="6"/>
      <c r="O841" s="6"/>
      <c r="P841" s="6"/>
      <c r="Q841" s="6"/>
      <c r="R841" s="3"/>
      <c r="S841" s="6"/>
      <c r="T841" s="6"/>
      <c r="U841" s="6"/>
      <c r="V841" s="3"/>
    </row>
    <row x14ac:dyDescent="0.25" r="842" customHeight="1" ht="15.75">
      <c r="A842" s="6"/>
      <c r="B842" s="6"/>
      <c r="C842" s="6"/>
      <c r="D842" s="6"/>
      <c r="E842" s="6"/>
      <c r="F842" s="6"/>
      <c r="G842" s="6"/>
      <c r="H842" s="6"/>
      <c r="I842" s="6"/>
      <c r="J842" s="6"/>
      <c r="K842" s="6"/>
      <c r="L842" s="6"/>
      <c r="M842" s="3"/>
      <c r="N842" s="6"/>
      <c r="O842" s="6"/>
      <c r="P842" s="6"/>
      <c r="Q842" s="6"/>
      <c r="R842" s="3"/>
      <c r="S842" s="6"/>
      <c r="T842" s="6"/>
      <c r="U842" s="6"/>
      <c r="V842" s="3"/>
    </row>
    <row x14ac:dyDescent="0.25" r="843" customHeight="1" ht="15.75">
      <c r="A843" s="6"/>
      <c r="B843" s="6"/>
      <c r="C843" s="6"/>
      <c r="D843" s="6"/>
      <c r="E843" s="6"/>
      <c r="F843" s="6"/>
      <c r="G843" s="6"/>
      <c r="H843" s="6"/>
      <c r="I843" s="6"/>
      <c r="J843" s="6"/>
      <c r="K843" s="6"/>
      <c r="L843" s="6"/>
      <c r="M843" s="3"/>
      <c r="N843" s="6"/>
      <c r="O843" s="6"/>
      <c r="P843" s="6"/>
      <c r="Q843" s="6"/>
      <c r="R843" s="3"/>
      <c r="S843" s="6"/>
      <c r="T843" s="6"/>
      <c r="U843" s="6"/>
      <c r="V843" s="3"/>
    </row>
    <row x14ac:dyDescent="0.25" r="844" customHeight="1" ht="15.75">
      <c r="A844" s="6"/>
      <c r="B844" s="6"/>
      <c r="C844" s="6"/>
      <c r="D844" s="6"/>
      <c r="E844" s="6"/>
      <c r="F844" s="6"/>
      <c r="G844" s="6"/>
      <c r="H844" s="6"/>
      <c r="I844" s="6"/>
      <c r="J844" s="6"/>
      <c r="K844" s="6"/>
      <c r="L844" s="6"/>
      <c r="M844" s="3"/>
      <c r="N844" s="6"/>
      <c r="O844" s="6"/>
      <c r="P844" s="6"/>
      <c r="Q844" s="6"/>
      <c r="R844" s="3"/>
      <c r="S844" s="6"/>
      <c r="T844" s="6"/>
      <c r="U844" s="6"/>
      <c r="V844" s="3"/>
    </row>
    <row x14ac:dyDescent="0.25" r="845" customHeight="1" ht="15.75">
      <c r="A845" s="6"/>
      <c r="B845" s="6"/>
      <c r="C845" s="6"/>
      <c r="D845" s="6"/>
      <c r="E845" s="6"/>
      <c r="F845" s="6"/>
      <c r="G845" s="6"/>
      <c r="H845" s="6"/>
      <c r="I845" s="6"/>
      <c r="J845" s="6"/>
      <c r="K845" s="6"/>
      <c r="L845" s="6"/>
      <c r="M845" s="3"/>
      <c r="N845" s="6"/>
      <c r="O845" s="6"/>
      <c r="P845" s="6"/>
      <c r="Q845" s="6"/>
      <c r="R845" s="3"/>
      <c r="S845" s="6"/>
      <c r="T845" s="6"/>
      <c r="U845" s="6"/>
      <c r="V845" s="3"/>
    </row>
    <row x14ac:dyDescent="0.25" r="846" customHeight="1" ht="15.75">
      <c r="A846" s="6"/>
      <c r="B846" s="6"/>
      <c r="C846" s="6"/>
      <c r="D846" s="6"/>
      <c r="E846" s="6"/>
      <c r="F846" s="6"/>
      <c r="G846" s="6"/>
      <c r="H846" s="6"/>
      <c r="I846" s="6"/>
      <c r="J846" s="6"/>
      <c r="K846" s="6"/>
      <c r="L846" s="6"/>
      <c r="M846" s="3"/>
      <c r="N846" s="6"/>
      <c r="O846" s="6"/>
      <c r="P846" s="6"/>
      <c r="Q846" s="6"/>
      <c r="R846" s="3"/>
      <c r="S846" s="6"/>
      <c r="T846" s="6"/>
      <c r="U846" s="6"/>
      <c r="V846" s="3"/>
    </row>
    <row x14ac:dyDescent="0.25" r="847" customHeight="1" ht="15.75">
      <c r="A847" s="6"/>
      <c r="B847" s="6"/>
      <c r="C847" s="6"/>
      <c r="D847" s="6"/>
      <c r="E847" s="6"/>
      <c r="F847" s="6"/>
      <c r="G847" s="6"/>
      <c r="H847" s="6"/>
      <c r="I847" s="6"/>
      <c r="J847" s="6"/>
      <c r="K847" s="6"/>
      <c r="L847" s="6"/>
      <c r="M847" s="3"/>
      <c r="N847" s="6"/>
      <c r="O847" s="6"/>
      <c r="P847" s="6"/>
      <c r="Q847" s="6"/>
      <c r="R847" s="3"/>
      <c r="S847" s="6"/>
      <c r="T847" s="6"/>
      <c r="U847" s="6"/>
      <c r="V847" s="3"/>
    </row>
    <row x14ac:dyDescent="0.25" r="848" customHeight="1" ht="15.75">
      <c r="A848" s="6"/>
      <c r="B848" s="6"/>
      <c r="C848" s="6"/>
      <c r="D848" s="6"/>
      <c r="E848" s="6"/>
      <c r="F848" s="6"/>
      <c r="G848" s="6"/>
      <c r="H848" s="6"/>
      <c r="I848" s="6"/>
      <c r="J848" s="6"/>
      <c r="K848" s="6"/>
      <c r="L848" s="6"/>
      <c r="M848" s="3"/>
      <c r="N848" s="6"/>
      <c r="O848" s="6"/>
      <c r="P848" s="6"/>
      <c r="Q848" s="6"/>
      <c r="R848" s="3"/>
      <c r="S848" s="6"/>
      <c r="T848" s="6"/>
      <c r="U848" s="6"/>
      <c r="V848" s="3"/>
    </row>
    <row x14ac:dyDescent="0.25" r="849" customHeight="1" ht="15.75">
      <c r="A849" s="6"/>
      <c r="B849" s="6"/>
      <c r="C849" s="6"/>
      <c r="D849" s="6"/>
      <c r="E849" s="6"/>
      <c r="F849" s="6"/>
      <c r="G849" s="6"/>
      <c r="H849" s="6"/>
      <c r="I849" s="6"/>
      <c r="J849" s="6"/>
      <c r="K849" s="6"/>
      <c r="L849" s="6"/>
      <c r="M849" s="3"/>
      <c r="N849" s="6"/>
      <c r="O849" s="6"/>
      <c r="P849" s="6"/>
      <c r="Q849" s="6"/>
      <c r="R849" s="3"/>
      <c r="S849" s="6"/>
      <c r="T849" s="6"/>
      <c r="U849" s="6"/>
      <c r="V849" s="3"/>
    </row>
    <row x14ac:dyDescent="0.25" r="850" customHeight="1" ht="15.75">
      <c r="A850" s="6"/>
      <c r="B850" s="6"/>
      <c r="C850" s="6"/>
      <c r="D850" s="6"/>
      <c r="E850" s="6"/>
      <c r="F850" s="6"/>
      <c r="G850" s="6"/>
      <c r="H850" s="6"/>
      <c r="I850" s="6"/>
      <c r="J850" s="6"/>
      <c r="K850" s="6"/>
      <c r="L850" s="6"/>
      <c r="M850" s="3"/>
      <c r="N850" s="6"/>
      <c r="O850" s="6"/>
      <c r="P850" s="6"/>
      <c r="Q850" s="6"/>
      <c r="R850" s="3"/>
      <c r="S850" s="6"/>
      <c r="T850" s="6"/>
      <c r="U850" s="6"/>
      <c r="V850" s="3"/>
    </row>
    <row x14ac:dyDescent="0.25" r="851" customHeight="1" ht="15.75">
      <c r="A851" s="6"/>
      <c r="B851" s="6"/>
      <c r="C851" s="6"/>
      <c r="D851" s="6"/>
      <c r="E851" s="6"/>
      <c r="F851" s="6"/>
      <c r="G851" s="6"/>
      <c r="H851" s="6"/>
      <c r="I851" s="6"/>
      <c r="J851" s="6"/>
      <c r="K851" s="6"/>
      <c r="L851" s="6"/>
      <c r="M851" s="3"/>
      <c r="N851" s="6"/>
      <c r="O851" s="6"/>
      <c r="P851" s="6"/>
      <c r="Q851" s="6"/>
      <c r="R851" s="3"/>
      <c r="S851" s="6"/>
      <c r="T851" s="6"/>
      <c r="U851" s="6"/>
      <c r="V851" s="3"/>
    </row>
    <row x14ac:dyDescent="0.25" r="852" customHeight="1" ht="15.75">
      <c r="A852" s="6"/>
      <c r="B852" s="6"/>
      <c r="C852" s="6"/>
      <c r="D852" s="6"/>
      <c r="E852" s="6"/>
      <c r="F852" s="6"/>
      <c r="G852" s="6"/>
      <c r="H852" s="6"/>
      <c r="I852" s="6"/>
      <c r="J852" s="6"/>
      <c r="K852" s="6"/>
      <c r="L852" s="6"/>
      <c r="M852" s="3"/>
      <c r="N852" s="6"/>
      <c r="O852" s="6"/>
      <c r="P852" s="6"/>
      <c r="Q852" s="6"/>
      <c r="R852" s="3"/>
      <c r="S852" s="6"/>
      <c r="T852" s="6"/>
      <c r="U852" s="6"/>
      <c r="V852" s="3"/>
    </row>
    <row x14ac:dyDescent="0.25" r="853" customHeight="1" ht="15.75">
      <c r="A853" s="6"/>
      <c r="B853" s="6"/>
      <c r="C853" s="6"/>
      <c r="D853" s="6"/>
      <c r="E853" s="6"/>
      <c r="F853" s="6"/>
      <c r="G853" s="6"/>
      <c r="H853" s="6"/>
      <c r="I853" s="6"/>
      <c r="J853" s="6"/>
      <c r="K853" s="6"/>
      <c r="L853" s="6"/>
      <c r="M853" s="3"/>
      <c r="N853" s="6"/>
      <c r="O853" s="6"/>
      <c r="P853" s="6"/>
      <c r="Q853" s="6"/>
      <c r="R853" s="3"/>
      <c r="S853" s="6"/>
      <c r="T853" s="6"/>
      <c r="U853" s="6"/>
      <c r="V853" s="3"/>
    </row>
    <row x14ac:dyDescent="0.25" r="854" customHeight="1" ht="15.75">
      <c r="A854" s="6"/>
      <c r="B854" s="6"/>
      <c r="C854" s="6"/>
      <c r="D854" s="6"/>
      <c r="E854" s="6"/>
      <c r="F854" s="6"/>
      <c r="G854" s="6"/>
      <c r="H854" s="6"/>
      <c r="I854" s="6"/>
      <c r="J854" s="6"/>
      <c r="K854" s="6"/>
      <c r="L854" s="6"/>
      <c r="M854" s="3"/>
      <c r="N854" s="6"/>
      <c r="O854" s="6"/>
      <c r="P854" s="6"/>
      <c r="Q854" s="6"/>
      <c r="R854" s="3"/>
      <c r="S854" s="6"/>
      <c r="T854" s="6"/>
      <c r="U854" s="6"/>
      <c r="V854" s="3"/>
    </row>
    <row x14ac:dyDescent="0.25" r="855" customHeight="1" ht="15.75">
      <c r="A855" s="6"/>
      <c r="B855" s="6"/>
      <c r="C855" s="6"/>
      <c r="D855" s="6"/>
      <c r="E855" s="6"/>
      <c r="F855" s="6"/>
      <c r="G855" s="6"/>
      <c r="H855" s="6"/>
      <c r="I855" s="6"/>
      <c r="J855" s="6"/>
      <c r="K855" s="6"/>
      <c r="L855" s="6"/>
      <c r="M855" s="3"/>
      <c r="N855" s="6"/>
      <c r="O855" s="6"/>
      <c r="P855" s="6"/>
      <c r="Q855" s="6"/>
      <c r="R855" s="3"/>
      <c r="S855" s="6"/>
      <c r="T855" s="6"/>
      <c r="U855" s="6"/>
      <c r="V855" s="3"/>
    </row>
    <row x14ac:dyDescent="0.25" r="856" customHeight="1" ht="15.75">
      <c r="A856" s="6"/>
      <c r="B856" s="6"/>
      <c r="C856" s="6"/>
      <c r="D856" s="6"/>
      <c r="E856" s="6"/>
      <c r="F856" s="6"/>
      <c r="G856" s="6"/>
      <c r="H856" s="6"/>
      <c r="I856" s="6"/>
      <c r="J856" s="6"/>
      <c r="K856" s="6"/>
      <c r="L856" s="6"/>
      <c r="M856" s="3"/>
      <c r="N856" s="6"/>
      <c r="O856" s="6"/>
      <c r="P856" s="6"/>
      <c r="Q856" s="6"/>
      <c r="R856" s="3"/>
      <c r="S856" s="6"/>
      <c r="T856" s="6"/>
      <c r="U856" s="6"/>
      <c r="V856" s="3"/>
    </row>
    <row x14ac:dyDescent="0.25" r="857" customHeight="1" ht="15.75">
      <c r="A857" s="6"/>
      <c r="B857" s="6"/>
      <c r="C857" s="6"/>
      <c r="D857" s="6"/>
      <c r="E857" s="6"/>
      <c r="F857" s="6"/>
      <c r="G857" s="6"/>
      <c r="H857" s="6"/>
      <c r="I857" s="6"/>
      <c r="J857" s="6"/>
      <c r="K857" s="6"/>
      <c r="L857" s="6"/>
      <c r="M857" s="3"/>
      <c r="N857" s="6"/>
      <c r="O857" s="6"/>
      <c r="P857" s="6"/>
      <c r="Q857" s="6"/>
      <c r="R857" s="3"/>
      <c r="S857" s="6"/>
      <c r="T857" s="6"/>
      <c r="U857" s="6"/>
      <c r="V857" s="3"/>
    </row>
    <row x14ac:dyDescent="0.25" r="858" customHeight="1" ht="15.75">
      <c r="A858" s="6"/>
      <c r="B858" s="6"/>
      <c r="C858" s="6"/>
      <c r="D858" s="6"/>
      <c r="E858" s="6"/>
      <c r="F858" s="6"/>
      <c r="G858" s="6"/>
      <c r="H858" s="6"/>
      <c r="I858" s="6"/>
      <c r="J858" s="6"/>
      <c r="K858" s="6"/>
      <c r="L858" s="6"/>
      <c r="M858" s="3"/>
      <c r="N858" s="6"/>
      <c r="O858" s="6"/>
      <c r="P858" s="6"/>
      <c r="Q858" s="6"/>
      <c r="R858" s="3"/>
      <c r="S858" s="6"/>
      <c r="T858" s="6"/>
      <c r="U858" s="6"/>
      <c r="V858" s="3"/>
    </row>
    <row x14ac:dyDescent="0.25" r="859" customHeight="1" ht="15.75">
      <c r="A859" s="6"/>
      <c r="B859" s="6"/>
      <c r="C859" s="6"/>
      <c r="D859" s="6"/>
      <c r="E859" s="6"/>
      <c r="F859" s="6"/>
      <c r="G859" s="6"/>
      <c r="H859" s="6"/>
      <c r="I859" s="6"/>
      <c r="J859" s="6"/>
      <c r="K859" s="6"/>
      <c r="L859" s="6"/>
      <c r="M859" s="3"/>
      <c r="N859" s="6"/>
      <c r="O859" s="6"/>
      <c r="P859" s="6"/>
      <c r="Q859" s="6"/>
      <c r="R859" s="3"/>
      <c r="S859" s="6"/>
      <c r="T859" s="6"/>
      <c r="U859" s="6"/>
      <c r="V859" s="3"/>
    </row>
    <row x14ac:dyDescent="0.25" r="860" customHeight="1" ht="15.75">
      <c r="A860" s="6"/>
      <c r="B860" s="6"/>
      <c r="C860" s="6"/>
      <c r="D860" s="6"/>
      <c r="E860" s="6"/>
      <c r="F860" s="6"/>
      <c r="G860" s="6"/>
      <c r="H860" s="6"/>
      <c r="I860" s="6"/>
      <c r="J860" s="6"/>
      <c r="K860" s="6"/>
      <c r="L860" s="6"/>
      <c r="M860" s="3"/>
      <c r="N860" s="6"/>
      <c r="O860" s="6"/>
      <c r="P860" s="6"/>
      <c r="Q860" s="6"/>
      <c r="R860" s="3"/>
      <c r="S860" s="6"/>
      <c r="T860" s="6"/>
      <c r="U860" s="6"/>
      <c r="V860" s="3"/>
    </row>
    <row x14ac:dyDescent="0.25" r="861" customHeight="1" ht="15.75">
      <c r="A861" s="6"/>
      <c r="B861" s="6"/>
      <c r="C861" s="6"/>
      <c r="D861" s="6"/>
      <c r="E861" s="6"/>
      <c r="F861" s="6"/>
      <c r="G861" s="6"/>
      <c r="H861" s="6"/>
      <c r="I861" s="6"/>
      <c r="J861" s="6"/>
      <c r="K861" s="6"/>
      <c r="L861" s="6"/>
      <c r="M861" s="3"/>
      <c r="N861" s="6"/>
      <c r="O861" s="6"/>
      <c r="P861" s="6"/>
      <c r="Q861" s="6"/>
      <c r="R861" s="3"/>
      <c r="S861" s="6"/>
      <c r="T861" s="6"/>
      <c r="U861" s="6"/>
      <c r="V861" s="3"/>
    </row>
    <row x14ac:dyDescent="0.25" r="862" customHeight="1" ht="15.75">
      <c r="A862" s="6"/>
      <c r="B862" s="6"/>
      <c r="C862" s="6"/>
      <c r="D862" s="6"/>
      <c r="E862" s="6"/>
      <c r="F862" s="6"/>
      <c r="G862" s="6"/>
      <c r="H862" s="6"/>
      <c r="I862" s="6"/>
      <c r="J862" s="6"/>
      <c r="K862" s="6"/>
      <c r="L862" s="6"/>
      <c r="M862" s="3"/>
      <c r="N862" s="6"/>
      <c r="O862" s="6"/>
      <c r="P862" s="6"/>
      <c r="Q862" s="6"/>
      <c r="R862" s="3"/>
      <c r="S862" s="6"/>
      <c r="T862" s="6"/>
      <c r="U862" s="6"/>
      <c r="V862" s="3"/>
    </row>
    <row x14ac:dyDescent="0.25" r="863" customHeight="1" ht="15.75">
      <c r="A863" s="6"/>
      <c r="B863" s="6"/>
      <c r="C863" s="6"/>
      <c r="D863" s="6"/>
      <c r="E863" s="6"/>
      <c r="F863" s="6"/>
      <c r="G863" s="6"/>
      <c r="H863" s="6"/>
      <c r="I863" s="6"/>
      <c r="J863" s="6"/>
      <c r="K863" s="6"/>
      <c r="L863" s="6"/>
      <c r="M863" s="3"/>
      <c r="N863" s="6"/>
      <c r="O863" s="6"/>
      <c r="P863" s="6"/>
      <c r="Q863" s="6"/>
      <c r="R863" s="3"/>
      <c r="S863" s="6"/>
      <c r="T863" s="6"/>
      <c r="U863" s="6"/>
      <c r="V863" s="3"/>
    </row>
    <row x14ac:dyDescent="0.25" r="864" customHeight="1" ht="15.75">
      <c r="A864" s="6"/>
      <c r="B864" s="6"/>
      <c r="C864" s="6"/>
      <c r="D864" s="6"/>
      <c r="E864" s="6"/>
      <c r="F864" s="6"/>
      <c r="G864" s="6"/>
      <c r="H864" s="6"/>
      <c r="I864" s="6"/>
      <c r="J864" s="6"/>
      <c r="K864" s="6"/>
      <c r="L864" s="6"/>
      <c r="M864" s="3"/>
      <c r="N864" s="6"/>
      <c r="O864" s="6"/>
      <c r="P864" s="6"/>
      <c r="Q864" s="6"/>
      <c r="R864" s="3"/>
      <c r="S864" s="6"/>
      <c r="T864" s="6"/>
      <c r="U864" s="6"/>
      <c r="V864" s="3"/>
    </row>
    <row x14ac:dyDescent="0.25" r="865" customHeight="1" ht="15.75">
      <c r="A865" s="6"/>
      <c r="B865" s="6"/>
      <c r="C865" s="6"/>
      <c r="D865" s="6"/>
      <c r="E865" s="6"/>
      <c r="F865" s="6"/>
      <c r="G865" s="6"/>
      <c r="H865" s="6"/>
      <c r="I865" s="6"/>
      <c r="J865" s="6"/>
      <c r="K865" s="6"/>
      <c r="L865" s="6"/>
      <c r="M865" s="3"/>
      <c r="N865" s="6"/>
      <c r="O865" s="6"/>
      <c r="P865" s="6"/>
      <c r="Q865" s="6"/>
      <c r="R865" s="3"/>
      <c r="S865" s="6"/>
      <c r="T865" s="6"/>
      <c r="U865" s="6"/>
      <c r="V865" s="3"/>
    </row>
    <row x14ac:dyDescent="0.25" r="866" customHeight="1" ht="15.75">
      <c r="A866" s="6"/>
      <c r="B866" s="6"/>
      <c r="C866" s="6"/>
      <c r="D866" s="6"/>
      <c r="E866" s="6"/>
      <c r="F866" s="6"/>
      <c r="G866" s="6"/>
      <c r="H866" s="6"/>
      <c r="I866" s="6"/>
      <c r="J866" s="6"/>
      <c r="K866" s="6"/>
      <c r="L866" s="6"/>
      <c r="M866" s="3"/>
      <c r="N866" s="6"/>
      <c r="O866" s="6"/>
      <c r="P866" s="6"/>
      <c r="Q866" s="6"/>
      <c r="R866" s="3"/>
      <c r="S866" s="6"/>
      <c r="T866" s="6"/>
      <c r="U866" s="6"/>
      <c r="V866" s="3"/>
    </row>
    <row x14ac:dyDescent="0.25" r="867" customHeight="1" ht="15.75">
      <c r="A867" s="6"/>
      <c r="B867" s="6"/>
      <c r="C867" s="6"/>
      <c r="D867" s="6"/>
      <c r="E867" s="6"/>
      <c r="F867" s="6"/>
      <c r="G867" s="6"/>
      <c r="H867" s="6"/>
      <c r="I867" s="6"/>
      <c r="J867" s="6"/>
      <c r="K867" s="6"/>
      <c r="L867" s="6"/>
      <c r="M867" s="3"/>
      <c r="N867" s="6"/>
      <c r="O867" s="6"/>
      <c r="P867" s="6"/>
      <c r="Q867" s="6"/>
      <c r="R867" s="3"/>
      <c r="S867" s="6"/>
      <c r="T867" s="6"/>
      <c r="U867" s="6"/>
      <c r="V867" s="3"/>
    </row>
    <row x14ac:dyDescent="0.25" r="868" customHeight="1" ht="15.75">
      <c r="A868" s="6"/>
      <c r="B868" s="6"/>
      <c r="C868" s="6"/>
      <c r="D868" s="6"/>
      <c r="E868" s="6"/>
      <c r="F868" s="6"/>
      <c r="G868" s="6"/>
      <c r="H868" s="6"/>
      <c r="I868" s="6"/>
      <c r="J868" s="6"/>
      <c r="K868" s="6"/>
      <c r="L868" s="6"/>
      <c r="M868" s="3"/>
      <c r="N868" s="6"/>
      <c r="O868" s="6"/>
      <c r="P868" s="6"/>
      <c r="Q868" s="6"/>
      <c r="R868" s="3"/>
      <c r="S868" s="6"/>
      <c r="T868" s="6"/>
      <c r="U868" s="6"/>
      <c r="V868" s="3"/>
    </row>
    <row x14ac:dyDescent="0.25" r="869" customHeight="1" ht="15.75">
      <c r="A869" s="6"/>
      <c r="B869" s="6"/>
      <c r="C869" s="6"/>
      <c r="D869" s="6"/>
      <c r="E869" s="6"/>
      <c r="F869" s="6"/>
      <c r="G869" s="6"/>
      <c r="H869" s="6"/>
      <c r="I869" s="6"/>
      <c r="J869" s="6"/>
      <c r="K869" s="6"/>
      <c r="L869" s="6"/>
      <c r="M869" s="3"/>
      <c r="N869" s="6"/>
      <c r="O869" s="6"/>
      <c r="P869" s="6"/>
      <c r="Q869" s="6"/>
      <c r="R869" s="3"/>
      <c r="S869" s="6"/>
      <c r="T869" s="6"/>
      <c r="U869" s="6"/>
      <c r="V869" s="3"/>
    </row>
    <row x14ac:dyDescent="0.25" r="870" customHeight="1" ht="15.75">
      <c r="A870" s="6"/>
      <c r="B870" s="6"/>
      <c r="C870" s="6"/>
      <c r="D870" s="6"/>
      <c r="E870" s="6"/>
      <c r="F870" s="6"/>
      <c r="G870" s="6"/>
      <c r="H870" s="6"/>
      <c r="I870" s="6"/>
      <c r="J870" s="6"/>
      <c r="K870" s="6"/>
      <c r="L870" s="6"/>
      <c r="M870" s="3"/>
      <c r="N870" s="6"/>
      <c r="O870" s="6"/>
      <c r="P870" s="6"/>
      <c r="Q870" s="6"/>
      <c r="R870" s="3"/>
      <c r="S870" s="6"/>
      <c r="T870" s="6"/>
      <c r="U870" s="6"/>
      <c r="V870" s="3"/>
    </row>
    <row x14ac:dyDescent="0.25" r="871" customHeight="1" ht="15.75">
      <c r="A871" s="6"/>
      <c r="B871" s="6"/>
      <c r="C871" s="6"/>
      <c r="D871" s="6"/>
      <c r="E871" s="6"/>
      <c r="F871" s="6"/>
      <c r="G871" s="6"/>
      <c r="H871" s="6"/>
      <c r="I871" s="6"/>
      <c r="J871" s="6"/>
      <c r="K871" s="6"/>
      <c r="L871" s="6"/>
      <c r="M871" s="3"/>
      <c r="N871" s="6"/>
      <c r="O871" s="6"/>
      <c r="P871" s="6"/>
      <c r="Q871" s="6"/>
      <c r="R871" s="3"/>
      <c r="S871" s="6"/>
      <c r="T871" s="6"/>
      <c r="U871" s="6"/>
      <c r="V871" s="3"/>
    </row>
    <row x14ac:dyDescent="0.25" r="872" customHeight="1" ht="15.75">
      <c r="A872" s="6"/>
      <c r="B872" s="6"/>
      <c r="C872" s="6"/>
      <c r="D872" s="6"/>
      <c r="E872" s="6"/>
      <c r="F872" s="6"/>
      <c r="G872" s="6"/>
      <c r="H872" s="6"/>
      <c r="I872" s="6"/>
      <c r="J872" s="6"/>
      <c r="K872" s="6"/>
      <c r="L872" s="6"/>
      <c r="M872" s="3"/>
      <c r="N872" s="6"/>
      <c r="O872" s="6"/>
      <c r="P872" s="6"/>
      <c r="Q872" s="6"/>
      <c r="R872" s="3"/>
      <c r="S872" s="6"/>
      <c r="T872" s="6"/>
      <c r="U872" s="6"/>
      <c r="V872" s="3"/>
    </row>
    <row x14ac:dyDescent="0.25" r="873" customHeight="1" ht="15.75">
      <c r="A873" s="6"/>
      <c r="B873" s="6"/>
      <c r="C873" s="6"/>
      <c r="D873" s="6"/>
      <c r="E873" s="6"/>
      <c r="F873" s="6"/>
      <c r="G873" s="6"/>
      <c r="H873" s="6"/>
      <c r="I873" s="6"/>
      <c r="J873" s="6"/>
      <c r="K873" s="6"/>
      <c r="L873" s="6"/>
      <c r="M873" s="3"/>
      <c r="N873" s="6"/>
      <c r="O873" s="6"/>
      <c r="P873" s="6"/>
      <c r="Q873" s="6"/>
      <c r="R873" s="3"/>
      <c r="S873" s="6"/>
      <c r="T873" s="6"/>
      <c r="U873" s="6"/>
      <c r="V873" s="3"/>
    </row>
    <row x14ac:dyDescent="0.25" r="874" customHeight="1" ht="15.75">
      <c r="A874" s="6"/>
      <c r="B874" s="6"/>
      <c r="C874" s="6"/>
      <c r="D874" s="6"/>
      <c r="E874" s="6"/>
      <c r="F874" s="6"/>
      <c r="G874" s="6"/>
      <c r="H874" s="6"/>
      <c r="I874" s="6"/>
      <c r="J874" s="6"/>
      <c r="K874" s="6"/>
      <c r="L874" s="6"/>
      <c r="M874" s="3"/>
      <c r="N874" s="6"/>
      <c r="O874" s="6"/>
      <c r="P874" s="6"/>
      <c r="Q874" s="6"/>
      <c r="R874" s="3"/>
      <c r="S874" s="6"/>
      <c r="T874" s="6"/>
      <c r="U874" s="6"/>
      <c r="V874" s="3"/>
    </row>
    <row x14ac:dyDescent="0.25" r="875" customHeight="1" ht="15.75">
      <c r="A875" s="6"/>
      <c r="B875" s="6"/>
      <c r="C875" s="6"/>
      <c r="D875" s="6"/>
      <c r="E875" s="6"/>
      <c r="F875" s="6"/>
      <c r="G875" s="6"/>
      <c r="H875" s="6"/>
      <c r="I875" s="6"/>
      <c r="J875" s="6"/>
      <c r="K875" s="6"/>
      <c r="L875" s="6"/>
      <c r="M875" s="3"/>
      <c r="N875" s="6"/>
      <c r="O875" s="6"/>
      <c r="P875" s="6"/>
      <c r="Q875" s="6"/>
      <c r="R875" s="3"/>
      <c r="S875" s="6"/>
      <c r="T875" s="6"/>
      <c r="U875" s="6"/>
      <c r="V875" s="3"/>
    </row>
    <row x14ac:dyDescent="0.25" r="876" customHeight="1" ht="15.75">
      <c r="A876" s="6"/>
      <c r="B876" s="6"/>
      <c r="C876" s="6"/>
      <c r="D876" s="6"/>
      <c r="E876" s="6"/>
      <c r="F876" s="6"/>
      <c r="G876" s="6"/>
      <c r="H876" s="6"/>
      <c r="I876" s="6"/>
      <c r="J876" s="6"/>
      <c r="K876" s="6"/>
      <c r="L876" s="6"/>
      <c r="M876" s="3"/>
      <c r="N876" s="6"/>
      <c r="O876" s="6"/>
      <c r="P876" s="6"/>
      <c r="Q876" s="6"/>
      <c r="R876" s="3"/>
      <c r="S876" s="6"/>
      <c r="T876" s="6"/>
      <c r="U876" s="6"/>
      <c r="V876" s="3"/>
    </row>
    <row x14ac:dyDescent="0.25" r="877" customHeight="1" ht="15.75">
      <c r="A877" s="6"/>
      <c r="B877" s="6"/>
      <c r="C877" s="6"/>
      <c r="D877" s="6"/>
      <c r="E877" s="6"/>
      <c r="F877" s="6"/>
      <c r="G877" s="6"/>
      <c r="H877" s="6"/>
      <c r="I877" s="6"/>
      <c r="J877" s="6"/>
      <c r="K877" s="6"/>
      <c r="L877" s="6"/>
      <c r="M877" s="3"/>
      <c r="N877" s="6"/>
      <c r="O877" s="6"/>
      <c r="P877" s="6"/>
      <c r="Q877" s="6"/>
      <c r="R877" s="3"/>
      <c r="S877" s="6"/>
      <c r="T877" s="6"/>
      <c r="U877" s="6"/>
      <c r="V877" s="3"/>
    </row>
    <row x14ac:dyDescent="0.25" r="878" customHeight="1" ht="15.75">
      <c r="A878" s="6"/>
      <c r="B878" s="6"/>
      <c r="C878" s="6"/>
      <c r="D878" s="6"/>
      <c r="E878" s="6"/>
      <c r="F878" s="6"/>
      <c r="G878" s="6"/>
      <c r="H878" s="6"/>
      <c r="I878" s="6"/>
      <c r="J878" s="6"/>
      <c r="K878" s="6"/>
      <c r="L878" s="6"/>
      <c r="M878" s="3"/>
      <c r="N878" s="6"/>
      <c r="O878" s="6"/>
      <c r="P878" s="6"/>
      <c r="Q878" s="6"/>
      <c r="R878" s="3"/>
      <c r="S878" s="6"/>
      <c r="T878" s="6"/>
      <c r="U878" s="6"/>
      <c r="V878" s="3"/>
    </row>
    <row x14ac:dyDescent="0.25" r="879" customHeight="1" ht="15.75">
      <c r="A879" s="6"/>
      <c r="B879" s="6"/>
      <c r="C879" s="6"/>
      <c r="D879" s="6"/>
      <c r="E879" s="6"/>
      <c r="F879" s="6"/>
      <c r="G879" s="6"/>
      <c r="H879" s="6"/>
      <c r="I879" s="6"/>
      <c r="J879" s="6"/>
      <c r="K879" s="6"/>
      <c r="L879" s="6"/>
      <c r="M879" s="3"/>
      <c r="N879" s="6"/>
      <c r="O879" s="6"/>
      <c r="P879" s="6"/>
      <c r="Q879" s="6"/>
      <c r="R879" s="3"/>
      <c r="S879" s="6"/>
      <c r="T879" s="6"/>
      <c r="U879" s="6"/>
      <c r="V879" s="3"/>
    </row>
    <row x14ac:dyDescent="0.25" r="880" customHeight="1" ht="15.75">
      <c r="A880" s="6"/>
      <c r="B880" s="6"/>
      <c r="C880" s="6"/>
      <c r="D880" s="6"/>
      <c r="E880" s="6"/>
      <c r="F880" s="6"/>
      <c r="G880" s="6"/>
      <c r="H880" s="6"/>
      <c r="I880" s="6"/>
      <c r="J880" s="6"/>
      <c r="K880" s="6"/>
      <c r="L880" s="6"/>
      <c r="M880" s="3"/>
      <c r="N880" s="6"/>
      <c r="O880" s="6"/>
      <c r="P880" s="6"/>
      <c r="Q880" s="6"/>
      <c r="R880" s="3"/>
      <c r="S880" s="6"/>
      <c r="T880" s="6"/>
      <c r="U880" s="6"/>
      <c r="V880" s="3"/>
    </row>
    <row x14ac:dyDescent="0.25" r="881" customHeight="1" ht="15.75">
      <c r="A881" s="6"/>
      <c r="B881" s="6"/>
      <c r="C881" s="6"/>
      <c r="D881" s="6"/>
      <c r="E881" s="6"/>
      <c r="F881" s="6"/>
      <c r="G881" s="6"/>
      <c r="H881" s="6"/>
      <c r="I881" s="6"/>
      <c r="J881" s="6"/>
      <c r="K881" s="6"/>
      <c r="L881" s="6"/>
      <c r="M881" s="3"/>
      <c r="N881" s="6"/>
      <c r="O881" s="6"/>
      <c r="P881" s="6"/>
      <c r="Q881" s="6"/>
      <c r="R881" s="3"/>
      <c r="S881" s="6"/>
      <c r="T881" s="6"/>
      <c r="U881" s="6"/>
      <c r="V881" s="3"/>
    </row>
    <row x14ac:dyDescent="0.25" r="882" customHeight="1" ht="15.75">
      <c r="A882" s="6"/>
      <c r="B882" s="6"/>
      <c r="C882" s="6"/>
      <c r="D882" s="6"/>
      <c r="E882" s="6"/>
      <c r="F882" s="6"/>
      <c r="G882" s="6"/>
      <c r="H882" s="6"/>
      <c r="I882" s="6"/>
      <c r="J882" s="6"/>
      <c r="K882" s="6"/>
      <c r="L882" s="6"/>
      <c r="M882" s="3"/>
      <c r="N882" s="6"/>
      <c r="O882" s="6"/>
      <c r="P882" s="6"/>
      <c r="Q882" s="6"/>
      <c r="R882" s="3"/>
      <c r="S882" s="6"/>
      <c r="T882" s="6"/>
      <c r="U882" s="6"/>
      <c r="V882" s="3"/>
    </row>
    <row x14ac:dyDescent="0.25" r="883" customHeight="1" ht="15.75">
      <c r="A883" s="6"/>
      <c r="B883" s="6"/>
      <c r="C883" s="6"/>
      <c r="D883" s="6"/>
      <c r="E883" s="6"/>
      <c r="F883" s="6"/>
      <c r="G883" s="6"/>
      <c r="H883" s="6"/>
      <c r="I883" s="6"/>
      <c r="J883" s="6"/>
      <c r="K883" s="6"/>
      <c r="L883" s="6"/>
      <c r="M883" s="3"/>
      <c r="N883" s="6"/>
      <c r="O883" s="6"/>
      <c r="P883" s="6"/>
      <c r="Q883" s="6"/>
      <c r="R883" s="3"/>
      <c r="S883" s="6"/>
      <c r="T883" s="6"/>
      <c r="U883" s="6"/>
      <c r="V883" s="3"/>
    </row>
    <row x14ac:dyDescent="0.25" r="884" customHeight="1" ht="15.75">
      <c r="A884" s="6"/>
      <c r="B884" s="6"/>
      <c r="C884" s="6"/>
      <c r="D884" s="6"/>
      <c r="E884" s="6"/>
      <c r="F884" s="6"/>
      <c r="G884" s="6"/>
      <c r="H884" s="6"/>
      <c r="I884" s="6"/>
      <c r="J884" s="6"/>
      <c r="K884" s="6"/>
      <c r="L884" s="6"/>
      <c r="M884" s="3"/>
      <c r="N884" s="6"/>
      <c r="O884" s="6"/>
      <c r="P884" s="6"/>
      <c r="Q884" s="6"/>
      <c r="R884" s="3"/>
      <c r="S884" s="6"/>
      <c r="T884" s="6"/>
      <c r="U884" s="6"/>
      <c r="V884" s="3"/>
    </row>
    <row x14ac:dyDescent="0.25" r="885" customHeight="1" ht="15.75">
      <c r="A885" s="6"/>
      <c r="B885" s="6"/>
      <c r="C885" s="6"/>
      <c r="D885" s="6"/>
      <c r="E885" s="6"/>
      <c r="F885" s="6"/>
      <c r="G885" s="6"/>
      <c r="H885" s="6"/>
      <c r="I885" s="6"/>
      <c r="J885" s="6"/>
      <c r="K885" s="6"/>
      <c r="L885" s="6"/>
      <c r="M885" s="3"/>
      <c r="N885" s="6"/>
      <c r="O885" s="6"/>
      <c r="P885" s="6"/>
      <c r="Q885" s="6"/>
      <c r="R885" s="3"/>
      <c r="S885" s="6"/>
      <c r="T885" s="6"/>
      <c r="U885" s="6"/>
      <c r="V885" s="3"/>
    </row>
    <row x14ac:dyDescent="0.25" r="886" customHeight="1" ht="15.75">
      <c r="A886" s="6"/>
      <c r="B886" s="6"/>
      <c r="C886" s="6"/>
      <c r="D886" s="6"/>
      <c r="E886" s="6"/>
      <c r="F886" s="6"/>
      <c r="G886" s="6"/>
      <c r="H886" s="6"/>
      <c r="I886" s="6"/>
      <c r="J886" s="6"/>
      <c r="K886" s="6"/>
      <c r="L886" s="6"/>
      <c r="M886" s="3"/>
      <c r="N886" s="6"/>
      <c r="O886" s="6"/>
      <c r="P886" s="6"/>
      <c r="Q886" s="6"/>
      <c r="R886" s="3"/>
      <c r="S886" s="6"/>
      <c r="T886" s="6"/>
      <c r="U886" s="6"/>
      <c r="V886" s="3"/>
    </row>
    <row x14ac:dyDescent="0.25" r="887" customHeight="1" ht="15.75">
      <c r="A887" s="6"/>
      <c r="B887" s="6"/>
      <c r="C887" s="6"/>
      <c r="D887" s="6"/>
      <c r="E887" s="6"/>
      <c r="F887" s="6"/>
      <c r="G887" s="6"/>
      <c r="H887" s="6"/>
      <c r="I887" s="6"/>
      <c r="J887" s="6"/>
      <c r="K887" s="6"/>
      <c r="L887" s="6"/>
      <c r="M887" s="3"/>
      <c r="N887" s="6"/>
      <c r="O887" s="6"/>
      <c r="P887" s="6"/>
      <c r="Q887" s="6"/>
      <c r="R887" s="3"/>
      <c r="S887" s="6"/>
      <c r="T887" s="6"/>
      <c r="U887" s="6"/>
      <c r="V887" s="3"/>
    </row>
    <row x14ac:dyDescent="0.25" r="888" customHeight="1" ht="15.75">
      <c r="A888" s="6"/>
      <c r="B888" s="6"/>
      <c r="C888" s="6"/>
      <c r="D888" s="6"/>
      <c r="E888" s="6"/>
      <c r="F888" s="6"/>
      <c r="G888" s="6"/>
      <c r="H888" s="6"/>
      <c r="I888" s="6"/>
      <c r="J888" s="6"/>
      <c r="K888" s="6"/>
      <c r="L888" s="6"/>
      <c r="M888" s="3"/>
      <c r="N888" s="6"/>
      <c r="O888" s="6"/>
      <c r="P888" s="6"/>
      <c r="Q888" s="6"/>
      <c r="R888" s="3"/>
      <c r="S888" s="6"/>
      <c r="T888" s="6"/>
      <c r="U888" s="6"/>
      <c r="V888" s="3"/>
    </row>
    <row x14ac:dyDescent="0.25" r="889" customHeight="1" ht="15.75">
      <c r="A889" s="6"/>
      <c r="B889" s="6"/>
      <c r="C889" s="6"/>
      <c r="D889" s="6"/>
      <c r="E889" s="6"/>
      <c r="F889" s="6"/>
      <c r="G889" s="6"/>
      <c r="H889" s="6"/>
      <c r="I889" s="6"/>
      <c r="J889" s="6"/>
      <c r="K889" s="6"/>
      <c r="L889" s="6"/>
      <c r="M889" s="3"/>
      <c r="N889" s="6"/>
      <c r="O889" s="6"/>
      <c r="P889" s="6"/>
      <c r="Q889" s="6"/>
      <c r="R889" s="3"/>
      <c r="S889" s="6"/>
      <c r="T889" s="6"/>
      <c r="U889" s="6"/>
      <c r="V889" s="3"/>
    </row>
    <row x14ac:dyDescent="0.25" r="890" customHeight="1" ht="15.75">
      <c r="A890" s="6"/>
      <c r="B890" s="6"/>
      <c r="C890" s="6"/>
      <c r="D890" s="6"/>
      <c r="E890" s="6"/>
      <c r="F890" s="6"/>
      <c r="G890" s="6"/>
      <c r="H890" s="6"/>
      <c r="I890" s="6"/>
      <c r="J890" s="6"/>
      <c r="K890" s="6"/>
      <c r="L890" s="6"/>
      <c r="M890" s="3"/>
      <c r="N890" s="6"/>
      <c r="O890" s="6"/>
      <c r="P890" s="6"/>
      <c r="Q890" s="6"/>
      <c r="R890" s="3"/>
      <c r="S890" s="6"/>
      <c r="T890" s="6"/>
      <c r="U890" s="6"/>
      <c r="V890" s="3"/>
    </row>
    <row x14ac:dyDescent="0.25" r="891" customHeight="1" ht="15.75">
      <c r="A891" s="6"/>
      <c r="B891" s="6"/>
      <c r="C891" s="6"/>
      <c r="D891" s="6"/>
      <c r="E891" s="6"/>
      <c r="F891" s="6"/>
      <c r="G891" s="6"/>
      <c r="H891" s="6"/>
      <c r="I891" s="6"/>
      <c r="J891" s="6"/>
      <c r="K891" s="6"/>
      <c r="L891" s="6"/>
      <c r="M891" s="3"/>
      <c r="N891" s="6"/>
      <c r="O891" s="6"/>
      <c r="P891" s="6"/>
      <c r="Q891" s="6"/>
      <c r="R891" s="3"/>
      <c r="S891" s="6"/>
      <c r="T891" s="6"/>
      <c r="U891" s="6"/>
      <c r="V891" s="3"/>
    </row>
    <row x14ac:dyDescent="0.25" r="892" customHeight="1" ht="15.75">
      <c r="A892" s="6"/>
      <c r="B892" s="6"/>
      <c r="C892" s="6"/>
      <c r="D892" s="6"/>
      <c r="E892" s="6"/>
      <c r="F892" s="6"/>
      <c r="G892" s="6"/>
      <c r="H892" s="6"/>
      <c r="I892" s="6"/>
      <c r="J892" s="6"/>
      <c r="K892" s="6"/>
      <c r="L892" s="6"/>
      <c r="M892" s="3"/>
      <c r="N892" s="6"/>
      <c r="O892" s="6"/>
      <c r="P892" s="6"/>
      <c r="Q892" s="6"/>
      <c r="R892" s="3"/>
      <c r="S892" s="6"/>
      <c r="T892" s="6"/>
      <c r="U892" s="6"/>
      <c r="V892" s="3"/>
    </row>
    <row x14ac:dyDescent="0.25" r="893" customHeight="1" ht="15.75">
      <c r="A893" s="6"/>
      <c r="B893" s="6"/>
      <c r="C893" s="6"/>
      <c r="D893" s="6"/>
      <c r="E893" s="6"/>
      <c r="F893" s="6"/>
      <c r="G893" s="6"/>
      <c r="H893" s="6"/>
      <c r="I893" s="6"/>
      <c r="J893" s="6"/>
      <c r="K893" s="6"/>
      <c r="L893" s="6"/>
      <c r="M893" s="3"/>
      <c r="N893" s="6"/>
      <c r="O893" s="6"/>
      <c r="P893" s="6"/>
      <c r="Q893" s="6"/>
      <c r="R893" s="3"/>
      <c r="S893" s="6"/>
      <c r="T893" s="6"/>
      <c r="U893" s="6"/>
      <c r="V893" s="3"/>
    </row>
    <row x14ac:dyDescent="0.25" r="894" customHeight="1" ht="15.75">
      <c r="A894" s="6"/>
      <c r="B894" s="6"/>
      <c r="C894" s="6"/>
      <c r="D894" s="6"/>
      <c r="E894" s="6"/>
      <c r="F894" s="6"/>
      <c r="G894" s="6"/>
      <c r="H894" s="6"/>
      <c r="I894" s="6"/>
      <c r="J894" s="6"/>
      <c r="K894" s="6"/>
      <c r="L894" s="6"/>
      <c r="M894" s="3"/>
      <c r="N894" s="6"/>
      <c r="O894" s="6"/>
      <c r="P894" s="6"/>
      <c r="Q894" s="6"/>
      <c r="R894" s="3"/>
      <c r="S894" s="6"/>
      <c r="T894" s="6"/>
      <c r="U894" s="6"/>
      <c r="V894" s="3"/>
    </row>
    <row x14ac:dyDescent="0.25" r="895" customHeight="1" ht="15.75">
      <c r="A895" s="6"/>
      <c r="B895" s="6"/>
      <c r="C895" s="6"/>
      <c r="D895" s="6"/>
      <c r="E895" s="6"/>
      <c r="F895" s="6"/>
      <c r="G895" s="6"/>
      <c r="H895" s="6"/>
      <c r="I895" s="6"/>
      <c r="J895" s="6"/>
      <c r="K895" s="6"/>
      <c r="L895" s="6"/>
      <c r="M895" s="3"/>
      <c r="N895" s="6"/>
      <c r="O895" s="6"/>
      <c r="P895" s="6"/>
      <c r="Q895" s="6"/>
      <c r="R895" s="3"/>
      <c r="S895" s="6"/>
      <c r="T895" s="6"/>
      <c r="U895" s="6"/>
      <c r="V895" s="3"/>
    </row>
    <row x14ac:dyDescent="0.25" r="896" customHeight="1" ht="15.75">
      <c r="A896" s="6"/>
      <c r="B896" s="6"/>
      <c r="C896" s="6"/>
      <c r="D896" s="6"/>
      <c r="E896" s="6"/>
      <c r="F896" s="6"/>
      <c r="G896" s="6"/>
      <c r="H896" s="6"/>
      <c r="I896" s="6"/>
      <c r="J896" s="6"/>
      <c r="K896" s="6"/>
      <c r="L896" s="6"/>
      <c r="M896" s="3"/>
      <c r="N896" s="6"/>
      <c r="O896" s="6"/>
      <c r="P896" s="6"/>
      <c r="Q896" s="6"/>
      <c r="R896" s="3"/>
      <c r="S896" s="6"/>
      <c r="T896" s="6"/>
      <c r="U896" s="6"/>
      <c r="V896" s="3"/>
    </row>
    <row x14ac:dyDescent="0.25" r="897" customHeight="1" ht="15.75">
      <c r="A897" s="6"/>
      <c r="B897" s="6"/>
      <c r="C897" s="6"/>
      <c r="D897" s="6"/>
      <c r="E897" s="6"/>
      <c r="F897" s="6"/>
      <c r="G897" s="6"/>
      <c r="H897" s="6"/>
      <c r="I897" s="6"/>
      <c r="J897" s="6"/>
      <c r="K897" s="6"/>
      <c r="L897" s="6"/>
      <c r="M897" s="3"/>
      <c r="N897" s="6"/>
      <c r="O897" s="6"/>
      <c r="P897" s="6"/>
      <c r="Q897" s="6"/>
      <c r="R897" s="3"/>
      <c r="S897" s="6"/>
      <c r="T897" s="6"/>
      <c r="U897" s="6"/>
      <c r="V897" s="3"/>
    </row>
    <row x14ac:dyDescent="0.25" r="898" customHeight="1" ht="15.75">
      <c r="A898" s="6"/>
      <c r="B898" s="6"/>
      <c r="C898" s="6"/>
      <c r="D898" s="6"/>
      <c r="E898" s="6"/>
      <c r="F898" s="6"/>
      <c r="G898" s="6"/>
      <c r="H898" s="6"/>
      <c r="I898" s="6"/>
      <c r="J898" s="6"/>
      <c r="K898" s="6"/>
      <c r="L898" s="6"/>
      <c r="M898" s="3"/>
      <c r="N898" s="6"/>
      <c r="O898" s="6"/>
      <c r="P898" s="6"/>
      <c r="Q898" s="6"/>
      <c r="R898" s="3"/>
      <c r="S898" s="6"/>
      <c r="T898" s="6"/>
      <c r="U898" s="6"/>
      <c r="V898" s="3"/>
    </row>
    <row x14ac:dyDescent="0.25" r="899" customHeight="1" ht="15.75">
      <c r="A899" s="6"/>
      <c r="B899" s="6"/>
      <c r="C899" s="6"/>
      <c r="D899" s="6"/>
      <c r="E899" s="6"/>
      <c r="F899" s="6"/>
      <c r="G899" s="6"/>
      <c r="H899" s="6"/>
      <c r="I899" s="6"/>
      <c r="J899" s="6"/>
      <c r="K899" s="6"/>
      <c r="L899" s="6"/>
      <c r="M899" s="3"/>
      <c r="N899" s="6"/>
      <c r="O899" s="6"/>
      <c r="P899" s="6"/>
      <c r="Q899" s="6"/>
      <c r="R899" s="3"/>
      <c r="S899" s="6"/>
      <c r="T899" s="6"/>
      <c r="U899" s="6"/>
      <c r="V899" s="3"/>
    </row>
    <row x14ac:dyDescent="0.25" r="900" customHeight="1" ht="15.75">
      <c r="A900" s="6"/>
      <c r="B900" s="6"/>
      <c r="C900" s="6"/>
      <c r="D900" s="6"/>
      <c r="E900" s="6"/>
      <c r="F900" s="6"/>
      <c r="G900" s="6"/>
      <c r="H900" s="6"/>
      <c r="I900" s="6"/>
      <c r="J900" s="6"/>
      <c r="K900" s="6"/>
      <c r="L900" s="6"/>
      <c r="M900" s="3"/>
      <c r="N900" s="6"/>
      <c r="O900" s="6"/>
      <c r="P900" s="6"/>
      <c r="Q900" s="6"/>
      <c r="R900" s="3"/>
      <c r="S900" s="6"/>
      <c r="T900" s="6"/>
      <c r="U900" s="6"/>
      <c r="V900" s="3"/>
    </row>
    <row x14ac:dyDescent="0.25" r="901" customHeight="1" ht="15.75">
      <c r="A901" s="6"/>
      <c r="B901" s="6"/>
      <c r="C901" s="6"/>
      <c r="D901" s="6"/>
      <c r="E901" s="6"/>
      <c r="F901" s="6"/>
      <c r="G901" s="6"/>
      <c r="H901" s="6"/>
      <c r="I901" s="6"/>
      <c r="J901" s="6"/>
      <c r="K901" s="6"/>
      <c r="L901" s="6"/>
      <c r="M901" s="3"/>
      <c r="N901" s="6"/>
      <c r="O901" s="6"/>
      <c r="P901" s="6"/>
      <c r="Q901" s="6"/>
      <c r="R901" s="3"/>
      <c r="S901" s="6"/>
      <c r="T901" s="6"/>
      <c r="U901" s="6"/>
      <c r="V901" s="3"/>
    </row>
    <row x14ac:dyDescent="0.25" r="902" customHeight="1" ht="15.75">
      <c r="A902" s="6"/>
      <c r="B902" s="6"/>
      <c r="C902" s="6"/>
      <c r="D902" s="6"/>
      <c r="E902" s="6"/>
      <c r="F902" s="6"/>
      <c r="G902" s="6"/>
      <c r="H902" s="6"/>
      <c r="I902" s="6"/>
      <c r="J902" s="6"/>
      <c r="K902" s="6"/>
      <c r="L902" s="6"/>
      <c r="M902" s="3"/>
      <c r="N902" s="6"/>
      <c r="O902" s="6"/>
      <c r="P902" s="6"/>
      <c r="Q902" s="6"/>
      <c r="R902" s="3"/>
      <c r="S902" s="6"/>
      <c r="T902" s="6"/>
      <c r="U902" s="6"/>
      <c r="V902" s="3"/>
    </row>
    <row x14ac:dyDescent="0.25" r="903" customHeight="1" ht="15.75">
      <c r="A903" s="6"/>
      <c r="B903" s="6"/>
      <c r="C903" s="6"/>
      <c r="D903" s="6"/>
      <c r="E903" s="6"/>
      <c r="F903" s="6"/>
      <c r="G903" s="6"/>
      <c r="H903" s="6"/>
      <c r="I903" s="6"/>
      <c r="J903" s="6"/>
      <c r="K903" s="6"/>
      <c r="L903" s="6"/>
      <c r="M903" s="3"/>
      <c r="N903" s="6"/>
      <c r="O903" s="6"/>
      <c r="P903" s="6"/>
      <c r="Q903" s="6"/>
      <c r="R903" s="3"/>
      <c r="S903" s="6"/>
      <c r="T903" s="6"/>
      <c r="U903" s="6"/>
      <c r="V903" s="3"/>
    </row>
    <row x14ac:dyDescent="0.25" r="904" customHeight="1" ht="15.75">
      <c r="A904" s="6"/>
      <c r="B904" s="6"/>
      <c r="C904" s="6"/>
      <c r="D904" s="6"/>
      <c r="E904" s="6"/>
      <c r="F904" s="6"/>
      <c r="G904" s="6"/>
      <c r="H904" s="6"/>
      <c r="I904" s="6"/>
      <c r="J904" s="6"/>
      <c r="K904" s="6"/>
      <c r="L904" s="6"/>
      <c r="M904" s="3"/>
      <c r="N904" s="6"/>
      <c r="O904" s="6"/>
      <c r="P904" s="6"/>
      <c r="Q904" s="6"/>
      <c r="R904" s="3"/>
      <c r="S904" s="6"/>
      <c r="T904" s="6"/>
      <c r="U904" s="6"/>
      <c r="V904" s="3"/>
    </row>
    <row x14ac:dyDescent="0.25" r="905" customHeight="1" ht="15.75">
      <c r="A905" s="6"/>
      <c r="B905" s="6"/>
      <c r="C905" s="6"/>
      <c r="D905" s="6"/>
      <c r="E905" s="6"/>
      <c r="F905" s="6"/>
      <c r="G905" s="6"/>
      <c r="H905" s="6"/>
      <c r="I905" s="6"/>
      <c r="J905" s="6"/>
      <c r="K905" s="6"/>
      <c r="L905" s="6"/>
      <c r="M905" s="3"/>
      <c r="N905" s="6"/>
      <c r="O905" s="6"/>
      <c r="P905" s="6"/>
      <c r="Q905" s="6"/>
      <c r="R905" s="3"/>
      <c r="S905" s="6"/>
      <c r="T905" s="6"/>
      <c r="U905" s="6"/>
      <c r="V905" s="3"/>
    </row>
    <row x14ac:dyDescent="0.25" r="906" customHeight="1" ht="15.75">
      <c r="A906" s="6"/>
      <c r="B906" s="6"/>
      <c r="C906" s="6"/>
      <c r="D906" s="6"/>
      <c r="E906" s="6"/>
      <c r="F906" s="6"/>
      <c r="G906" s="6"/>
      <c r="H906" s="6"/>
      <c r="I906" s="6"/>
      <c r="J906" s="6"/>
      <c r="K906" s="6"/>
      <c r="L906" s="6"/>
      <c r="M906" s="3"/>
      <c r="N906" s="6"/>
      <c r="O906" s="6"/>
      <c r="P906" s="6"/>
      <c r="Q906" s="6"/>
      <c r="R906" s="3"/>
      <c r="S906" s="6"/>
      <c r="T906" s="6"/>
      <c r="U906" s="6"/>
      <c r="V906" s="3"/>
    </row>
    <row x14ac:dyDescent="0.25" r="907" customHeight="1" ht="15.75">
      <c r="A907" s="6"/>
      <c r="B907" s="6"/>
      <c r="C907" s="6"/>
      <c r="D907" s="6"/>
      <c r="E907" s="6"/>
      <c r="F907" s="6"/>
      <c r="G907" s="6"/>
      <c r="H907" s="6"/>
      <c r="I907" s="6"/>
      <c r="J907" s="6"/>
      <c r="K907" s="6"/>
      <c r="L907" s="6"/>
      <c r="M907" s="3"/>
      <c r="N907" s="6"/>
      <c r="O907" s="6"/>
      <c r="P907" s="6"/>
      <c r="Q907" s="6"/>
      <c r="R907" s="3"/>
      <c r="S907" s="6"/>
      <c r="T907" s="6"/>
      <c r="U907" s="6"/>
      <c r="V907" s="3"/>
    </row>
    <row x14ac:dyDescent="0.25" r="908" customHeight="1" ht="15.75">
      <c r="A908" s="6"/>
      <c r="B908" s="6"/>
      <c r="C908" s="6"/>
      <c r="D908" s="6"/>
      <c r="E908" s="6"/>
      <c r="F908" s="6"/>
      <c r="G908" s="6"/>
      <c r="H908" s="6"/>
      <c r="I908" s="6"/>
      <c r="J908" s="6"/>
      <c r="K908" s="6"/>
      <c r="L908" s="6"/>
      <c r="M908" s="3"/>
      <c r="N908" s="6"/>
      <c r="O908" s="6"/>
      <c r="P908" s="6"/>
      <c r="Q908" s="6"/>
      <c r="R908" s="3"/>
      <c r="S908" s="6"/>
      <c r="T908" s="6"/>
      <c r="U908" s="6"/>
      <c r="V908" s="3"/>
    </row>
    <row x14ac:dyDescent="0.25" r="909" customHeight="1" ht="15.75">
      <c r="A909" s="6"/>
      <c r="B909" s="6"/>
      <c r="C909" s="6"/>
      <c r="D909" s="6"/>
      <c r="E909" s="6"/>
      <c r="F909" s="6"/>
      <c r="G909" s="6"/>
      <c r="H909" s="6"/>
      <c r="I909" s="6"/>
      <c r="J909" s="6"/>
      <c r="K909" s="6"/>
      <c r="L909" s="6"/>
      <c r="M909" s="3"/>
      <c r="N909" s="6"/>
      <c r="O909" s="6"/>
      <c r="P909" s="6"/>
      <c r="Q909" s="6"/>
      <c r="R909" s="3"/>
      <c r="S909" s="6"/>
      <c r="T909" s="6"/>
      <c r="U909" s="6"/>
      <c r="V909" s="3"/>
    </row>
    <row x14ac:dyDescent="0.25" r="910" customHeight="1" ht="15.75">
      <c r="A910" s="6"/>
      <c r="B910" s="6"/>
      <c r="C910" s="6"/>
      <c r="D910" s="6"/>
      <c r="E910" s="6"/>
      <c r="F910" s="6"/>
      <c r="G910" s="6"/>
      <c r="H910" s="6"/>
      <c r="I910" s="6"/>
      <c r="J910" s="6"/>
      <c r="K910" s="6"/>
      <c r="L910" s="6"/>
      <c r="M910" s="3"/>
      <c r="N910" s="6"/>
      <c r="O910" s="6"/>
      <c r="P910" s="6"/>
      <c r="Q910" s="6"/>
      <c r="R910" s="3"/>
      <c r="S910" s="6"/>
      <c r="T910" s="6"/>
      <c r="U910" s="6"/>
      <c r="V910" s="3"/>
    </row>
    <row x14ac:dyDescent="0.25" r="911" customHeight="1" ht="15.75">
      <c r="A911" s="6"/>
      <c r="B911" s="6"/>
      <c r="C911" s="6"/>
      <c r="D911" s="6"/>
      <c r="E911" s="6"/>
      <c r="F911" s="6"/>
      <c r="G911" s="6"/>
      <c r="H911" s="6"/>
      <c r="I911" s="6"/>
      <c r="J911" s="6"/>
      <c r="K911" s="6"/>
      <c r="L911" s="6"/>
      <c r="M911" s="3"/>
      <c r="N911" s="6"/>
      <c r="O911" s="6"/>
      <c r="P911" s="6"/>
      <c r="Q911" s="6"/>
      <c r="R911" s="3"/>
      <c r="S911" s="6"/>
      <c r="T911" s="6"/>
      <c r="U911" s="6"/>
      <c r="V911" s="3"/>
    </row>
    <row x14ac:dyDescent="0.25" r="912" customHeight="1" ht="15.75">
      <c r="A912" s="6"/>
      <c r="B912" s="6"/>
      <c r="C912" s="6"/>
      <c r="D912" s="6"/>
      <c r="E912" s="6"/>
      <c r="F912" s="6"/>
      <c r="G912" s="6"/>
      <c r="H912" s="6"/>
      <c r="I912" s="6"/>
      <c r="J912" s="6"/>
      <c r="K912" s="6"/>
      <c r="L912" s="6"/>
      <c r="M912" s="3"/>
      <c r="N912" s="6"/>
      <c r="O912" s="6"/>
      <c r="P912" s="6"/>
      <c r="Q912" s="6"/>
      <c r="R912" s="3"/>
      <c r="S912" s="6"/>
      <c r="T912" s="6"/>
      <c r="U912" s="6"/>
      <c r="V912" s="3"/>
    </row>
    <row x14ac:dyDescent="0.25" r="913" customHeight="1" ht="15.75">
      <c r="A913" s="6"/>
      <c r="B913" s="6"/>
      <c r="C913" s="6"/>
      <c r="D913" s="6"/>
      <c r="E913" s="6"/>
      <c r="F913" s="6"/>
      <c r="G913" s="6"/>
      <c r="H913" s="6"/>
      <c r="I913" s="6"/>
      <c r="J913" s="6"/>
      <c r="K913" s="6"/>
      <c r="L913" s="6"/>
      <c r="M913" s="3"/>
      <c r="N913" s="6"/>
      <c r="O913" s="6"/>
      <c r="P913" s="6"/>
      <c r="Q913" s="6"/>
      <c r="R913" s="3"/>
      <c r="S913" s="6"/>
      <c r="T913" s="6"/>
      <c r="U913" s="6"/>
      <c r="V913" s="3"/>
    </row>
    <row x14ac:dyDescent="0.25" r="914" customHeight="1" ht="15.75">
      <c r="A914" s="6"/>
      <c r="B914" s="6"/>
      <c r="C914" s="6"/>
      <c r="D914" s="6"/>
      <c r="E914" s="6"/>
      <c r="F914" s="6"/>
      <c r="G914" s="6"/>
      <c r="H914" s="6"/>
      <c r="I914" s="6"/>
      <c r="J914" s="6"/>
      <c r="K914" s="6"/>
      <c r="L914" s="6"/>
      <c r="M914" s="3"/>
      <c r="N914" s="6"/>
      <c r="O914" s="6"/>
      <c r="P914" s="6"/>
      <c r="Q914" s="6"/>
      <c r="R914" s="3"/>
      <c r="S914" s="6"/>
      <c r="T914" s="6"/>
      <c r="U914" s="6"/>
      <c r="V914" s="3"/>
    </row>
    <row x14ac:dyDescent="0.25" r="915" customHeight="1" ht="15.75">
      <c r="A915" s="6"/>
      <c r="B915" s="6"/>
      <c r="C915" s="6"/>
      <c r="D915" s="6"/>
      <c r="E915" s="6"/>
      <c r="F915" s="6"/>
      <c r="G915" s="6"/>
      <c r="H915" s="6"/>
      <c r="I915" s="6"/>
      <c r="J915" s="6"/>
      <c r="K915" s="6"/>
      <c r="L915" s="6"/>
      <c r="M915" s="3"/>
      <c r="N915" s="6"/>
      <c r="O915" s="6"/>
      <c r="P915" s="6"/>
      <c r="Q915" s="6"/>
      <c r="R915" s="3"/>
      <c r="S915" s="6"/>
      <c r="T915" s="6"/>
      <c r="U915" s="6"/>
      <c r="V915" s="3"/>
    </row>
    <row x14ac:dyDescent="0.25" r="916" customHeight="1" ht="15.75">
      <c r="A916" s="6"/>
      <c r="B916" s="6"/>
      <c r="C916" s="6"/>
      <c r="D916" s="6"/>
      <c r="E916" s="6"/>
      <c r="F916" s="6"/>
      <c r="G916" s="6"/>
      <c r="H916" s="6"/>
      <c r="I916" s="6"/>
      <c r="J916" s="6"/>
      <c r="K916" s="6"/>
      <c r="L916" s="6"/>
      <c r="M916" s="3"/>
      <c r="N916" s="6"/>
      <c r="O916" s="6"/>
      <c r="P916" s="6"/>
      <c r="Q916" s="6"/>
      <c r="R916" s="3"/>
      <c r="S916" s="6"/>
      <c r="T916" s="6"/>
      <c r="U916" s="6"/>
      <c r="V916" s="3"/>
    </row>
    <row x14ac:dyDescent="0.25" r="917" customHeight="1" ht="15.75">
      <c r="A917" s="6"/>
      <c r="B917" s="6"/>
      <c r="C917" s="6"/>
      <c r="D917" s="6"/>
      <c r="E917" s="6"/>
      <c r="F917" s="6"/>
      <c r="G917" s="6"/>
      <c r="H917" s="6"/>
      <c r="I917" s="6"/>
      <c r="J917" s="6"/>
      <c r="K917" s="6"/>
      <c r="L917" s="6"/>
      <c r="M917" s="3"/>
      <c r="N917" s="6"/>
      <c r="O917" s="6"/>
      <c r="P917" s="6"/>
      <c r="Q917" s="6"/>
      <c r="R917" s="3"/>
      <c r="S917" s="6"/>
      <c r="T917" s="6"/>
      <c r="U917" s="6"/>
      <c r="V917" s="3"/>
    </row>
    <row x14ac:dyDescent="0.25" r="918" customHeight="1" ht="15.75">
      <c r="A918" s="6"/>
      <c r="B918" s="6"/>
      <c r="C918" s="6"/>
      <c r="D918" s="6"/>
      <c r="E918" s="6"/>
      <c r="F918" s="6"/>
      <c r="G918" s="6"/>
      <c r="H918" s="6"/>
      <c r="I918" s="6"/>
      <c r="J918" s="6"/>
      <c r="K918" s="6"/>
      <c r="L918" s="6"/>
      <c r="M918" s="3"/>
      <c r="N918" s="6"/>
      <c r="O918" s="6"/>
      <c r="P918" s="6"/>
      <c r="Q918" s="6"/>
      <c r="R918" s="3"/>
      <c r="S918" s="6"/>
      <c r="T918" s="6"/>
      <c r="U918" s="6"/>
      <c r="V918" s="3"/>
    </row>
    <row x14ac:dyDescent="0.25" r="919" customHeight="1" ht="15.75">
      <c r="A919" s="6"/>
      <c r="B919" s="6"/>
      <c r="C919" s="6"/>
      <c r="D919" s="6"/>
      <c r="E919" s="6"/>
      <c r="F919" s="6"/>
      <c r="G919" s="6"/>
      <c r="H919" s="6"/>
      <c r="I919" s="6"/>
      <c r="J919" s="6"/>
      <c r="K919" s="6"/>
      <c r="L919" s="6"/>
      <c r="M919" s="3"/>
      <c r="N919" s="6"/>
      <c r="O919" s="6"/>
      <c r="P919" s="6"/>
      <c r="Q919" s="6"/>
      <c r="R919" s="3"/>
      <c r="S919" s="6"/>
      <c r="T919" s="6"/>
      <c r="U919" s="6"/>
      <c r="V919" s="3"/>
    </row>
    <row x14ac:dyDescent="0.25" r="920" customHeight="1" ht="15.75">
      <c r="A920" s="6"/>
      <c r="B920" s="6"/>
      <c r="C920" s="6"/>
      <c r="D920" s="6"/>
      <c r="E920" s="6"/>
      <c r="F920" s="6"/>
      <c r="G920" s="6"/>
      <c r="H920" s="6"/>
      <c r="I920" s="6"/>
      <c r="J920" s="6"/>
      <c r="K920" s="6"/>
      <c r="L920" s="6"/>
      <c r="M920" s="3"/>
      <c r="N920" s="6"/>
      <c r="O920" s="6"/>
      <c r="P920" s="6"/>
      <c r="Q920" s="6"/>
      <c r="R920" s="3"/>
      <c r="S920" s="6"/>
      <c r="T920" s="6"/>
      <c r="U920" s="6"/>
      <c r="V920" s="3"/>
    </row>
    <row x14ac:dyDescent="0.25" r="921" customHeight="1" ht="15.75">
      <c r="A921" s="6"/>
      <c r="B921" s="6"/>
      <c r="C921" s="6"/>
      <c r="D921" s="6"/>
      <c r="E921" s="6"/>
      <c r="F921" s="6"/>
      <c r="G921" s="6"/>
      <c r="H921" s="6"/>
      <c r="I921" s="6"/>
      <c r="J921" s="6"/>
      <c r="K921" s="6"/>
      <c r="L921" s="6"/>
      <c r="M921" s="3"/>
      <c r="N921" s="6"/>
      <c r="O921" s="6"/>
      <c r="P921" s="6"/>
      <c r="Q921" s="6"/>
      <c r="R921" s="3"/>
      <c r="S921" s="6"/>
      <c r="T921" s="6"/>
      <c r="U921" s="6"/>
      <c r="V921" s="3"/>
    </row>
    <row x14ac:dyDescent="0.25" r="922" customHeight="1" ht="15.75">
      <c r="A922" s="6"/>
      <c r="B922" s="6"/>
      <c r="C922" s="6"/>
      <c r="D922" s="6"/>
      <c r="E922" s="6"/>
      <c r="F922" s="6"/>
      <c r="G922" s="6"/>
      <c r="H922" s="6"/>
      <c r="I922" s="6"/>
      <c r="J922" s="6"/>
      <c r="K922" s="6"/>
      <c r="L922" s="6"/>
      <c r="M922" s="3"/>
      <c r="N922" s="6"/>
      <c r="O922" s="6"/>
      <c r="P922" s="6"/>
      <c r="Q922" s="6"/>
      <c r="R922" s="3"/>
      <c r="S922" s="6"/>
      <c r="T922" s="6"/>
      <c r="U922" s="6"/>
      <c r="V922" s="3"/>
    </row>
    <row x14ac:dyDescent="0.25" r="923" customHeight="1" ht="15.75">
      <c r="A923" s="6"/>
      <c r="B923" s="6"/>
      <c r="C923" s="6"/>
      <c r="D923" s="6"/>
      <c r="E923" s="6"/>
      <c r="F923" s="6"/>
      <c r="G923" s="6"/>
      <c r="H923" s="6"/>
      <c r="I923" s="6"/>
      <c r="J923" s="6"/>
      <c r="K923" s="6"/>
      <c r="L923" s="6"/>
      <c r="M923" s="3"/>
      <c r="N923" s="6"/>
      <c r="O923" s="6"/>
      <c r="P923" s="6"/>
      <c r="Q923" s="6"/>
      <c r="R923" s="3"/>
      <c r="S923" s="6"/>
      <c r="T923" s="6"/>
      <c r="U923" s="6"/>
      <c r="V923" s="3"/>
    </row>
    <row x14ac:dyDescent="0.25" r="924" customHeight="1" ht="15.75">
      <c r="A924" s="6"/>
      <c r="B924" s="6"/>
      <c r="C924" s="6"/>
      <c r="D924" s="6"/>
      <c r="E924" s="6"/>
      <c r="F924" s="6"/>
      <c r="G924" s="6"/>
      <c r="H924" s="6"/>
      <c r="I924" s="6"/>
      <c r="J924" s="6"/>
      <c r="K924" s="6"/>
      <c r="L924" s="6"/>
      <c r="M924" s="3"/>
      <c r="N924" s="6"/>
      <c r="O924" s="6"/>
      <c r="P924" s="6"/>
      <c r="Q924" s="6"/>
      <c r="R924" s="3"/>
      <c r="S924" s="6"/>
      <c r="T924" s="6"/>
      <c r="U924" s="6"/>
      <c r="V924" s="3"/>
    </row>
    <row x14ac:dyDescent="0.25" r="925" customHeight="1" ht="15.75">
      <c r="A925" s="6"/>
      <c r="B925" s="6"/>
      <c r="C925" s="6"/>
      <c r="D925" s="6"/>
      <c r="E925" s="6"/>
      <c r="F925" s="6"/>
      <c r="G925" s="6"/>
      <c r="H925" s="6"/>
      <c r="I925" s="6"/>
      <c r="J925" s="6"/>
      <c r="K925" s="6"/>
      <c r="L925" s="6"/>
      <c r="M925" s="3"/>
      <c r="N925" s="6"/>
      <c r="O925" s="6"/>
      <c r="P925" s="6"/>
      <c r="Q925" s="6"/>
      <c r="R925" s="3"/>
      <c r="S925" s="6"/>
      <c r="T925" s="6"/>
      <c r="U925" s="6"/>
      <c r="V925" s="3"/>
    </row>
    <row x14ac:dyDescent="0.25" r="926" customHeight="1" ht="15.75">
      <c r="A926" s="6"/>
      <c r="B926" s="6"/>
      <c r="C926" s="6"/>
      <c r="D926" s="6"/>
      <c r="E926" s="6"/>
      <c r="F926" s="6"/>
      <c r="G926" s="6"/>
      <c r="H926" s="6"/>
      <c r="I926" s="6"/>
      <c r="J926" s="6"/>
      <c r="K926" s="6"/>
      <c r="L926" s="6"/>
      <c r="M926" s="3"/>
      <c r="N926" s="6"/>
      <c r="O926" s="6"/>
      <c r="P926" s="6"/>
      <c r="Q926" s="6"/>
      <c r="R926" s="3"/>
      <c r="S926" s="6"/>
      <c r="T926" s="6"/>
      <c r="U926" s="6"/>
      <c r="V926" s="3"/>
    </row>
    <row x14ac:dyDescent="0.25" r="927" customHeight="1" ht="15.75">
      <c r="A927" s="6"/>
      <c r="B927" s="6"/>
      <c r="C927" s="6"/>
      <c r="D927" s="6"/>
      <c r="E927" s="6"/>
      <c r="F927" s="6"/>
      <c r="G927" s="6"/>
      <c r="H927" s="6"/>
      <c r="I927" s="6"/>
      <c r="J927" s="6"/>
      <c r="K927" s="6"/>
      <c r="L927" s="6"/>
      <c r="M927" s="3"/>
      <c r="N927" s="6"/>
      <c r="O927" s="6"/>
      <c r="P927" s="6"/>
      <c r="Q927" s="6"/>
      <c r="R927" s="3"/>
      <c r="S927" s="6"/>
      <c r="T927" s="6"/>
      <c r="U927" s="6"/>
      <c r="V927" s="3"/>
    </row>
    <row x14ac:dyDescent="0.25" r="928" customHeight="1" ht="15.75">
      <c r="A928" s="6"/>
      <c r="B928" s="6"/>
      <c r="C928" s="6"/>
      <c r="D928" s="6"/>
      <c r="E928" s="6"/>
      <c r="F928" s="6"/>
      <c r="G928" s="6"/>
      <c r="H928" s="6"/>
      <c r="I928" s="6"/>
      <c r="J928" s="6"/>
      <c r="K928" s="6"/>
      <c r="L928" s="6"/>
      <c r="M928" s="3"/>
      <c r="N928" s="6"/>
      <c r="O928" s="6"/>
      <c r="P928" s="6"/>
      <c r="Q928" s="6"/>
      <c r="R928" s="3"/>
      <c r="S928" s="6"/>
      <c r="T928" s="6"/>
      <c r="U928" s="6"/>
      <c r="V928" s="3"/>
    </row>
    <row x14ac:dyDescent="0.25" r="929" customHeight="1" ht="15.75">
      <c r="A929" s="6"/>
      <c r="B929" s="6"/>
      <c r="C929" s="6"/>
      <c r="D929" s="6"/>
      <c r="E929" s="6"/>
      <c r="F929" s="6"/>
      <c r="G929" s="6"/>
      <c r="H929" s="6"/>
      <c r="I929" s="6"/>
      <c r="J929" s="6"/>
      <c r="K929" s="6"/>
      <c r="L929" s="6"/>
      <c r="M929" s="3"/>
      <c r="N929" s="6"/>
      <c r="O929" s="6"/>
      <c r="P929" s="6"/>
      <c r="Q929" s="6"/>
      <c r="R929" s="3"/>
      <c r="S929" s="6"/>
      <c r="T929" s="6"/>
      <c r="U929" s="6"/>
      <c r="V929" s="3"/>
    </row>
    <row x14ac:dyDescent="0.25" r="930" customHeight="1" ht="15.75">
      <c r="A930" s="6"/>
      <c r="B930" s="6"/>
      <c r="C930" s="6"/>
      <c r="D930" s="6"/>
      <c r="E930" s="6"/>
      <c r="F930" s="6"/>
      <c r="G930" s="6"/>
      <c r="H930" s="6"/>
      <c r="I930" s="6"/>
      <c r="J930" s="6"/>
      <c r="K930" s="6"/>
      <c r="L930" s="6"/>
      <c r="M930" s="3"/>
      <c r="N930" s="6"/>
      <c r="O930" s="6"/>
      <c r="P930" s="6"/>
      <c r="Q930" s="6"/>
      <c r="R930" s="3"/>
      <c r="S930" s="6"/>
      <c r="T930" s="6"/>
      <c r="U930" s="6"/>
      <c r="V930" s="3"/>
    </row>
    <row x14ac:dyDescent="0.25" r="931" customHeight="1" ht="15.75">
      <c r="A931" s="6"/>
      <c r="B931" s="6"/>
      <c r="C931" s="6"/>
      <c r="D931" s="6"/>
      <c r="E931" s="6"/>
      <c r="F931" s="6"/>
      <c r="G931" s="6"/>
      <c r="H931" s="6"/>
      <c r="I931" s="6"/>
      <c r="J931" s="6"/>
      <c r="K931" s="6"/>
      <c r="L931" s="6"/>
      <c r="M931" s="3"/>
      <c r="N931" s="6"/>
      <c r="O931" s="6"/>
      <c r="P931" s="6"/>
      <c r="Q931" s="6"/>
      <c r="R931" s="3"/>
      <c r="S931" s="6"/>
      <c r="T931" s="6"/>
      <c r="U931" s="6"/>
      <c r="V931" s="3"/>
    </row>
    <row x14ac:dyDescent="0.25" r="932" customHeight="1" ht="15.75">
      <c r="A932" s="6"/>
      <c r="B932" s="6"/>
      <c r="C932" s="6"/>
      <c r="D932" s="6"/>
      <c r="E932" s="6"/>
      <c r="F932" s="6"/>
      <c r="G932" s="6"/>
      <c r="H932" s="6"/>
      <c r="I932" s="6"/>
      <c r="J932" s="6"/>
      <c r="K932" s="6"/>
      <c r="L932" s="6"/>
      <c r="M932" s="3"/>
      <c r="N932" s="6"/>
      <c r="O932" s="6"/>
      <c r="P932" s="6"/>
      <c r="Q932" s="6"/>
      <c r="R932" s="3"/>
      <c r="S932" s="6"/>
      <c r="T932" s="6"/>
      <c r="U932" s="6"/>
      <c r="V932" s="3"/>
    </row>
    <row x14ac:dyDescent="0.25" r="933" customHeight="1" ht="15.75">
      <c r="A933" s="6"/>
      <c r="B933" s="6"/>
      <c r="C933" s="6"/>
      <c r="D933" s="6"/>
      <c r="E933" s="6"/>
      <c r="F933" s="6"/>
      <c r="G933" s="6"/>
      <c r="H933" s="6"/>
      <c r="I933" s="6"/>
      <c r="J933" s="6"/>
      <c r="K933" s="6"/>
      <c r="L933" s="6"/>
      <c r="M933" s="3"/>
      <c r="N933" s="6"/>
      <c r="O933" s="6"/>
      <c r="P933" s="6"/>
      <c r="Q933" s="6"/>
      <c r="R933" s="3"/>
      <c r="S933" s="6"/>
      <c r="T933" s="6"/>
      <c r="U933" s="6"/>
      <c r="V933" s="3"/>
    </row>
    <row x14ac:dyDescent="0.25" r="934" customHeight="1" ht="15.75">
      <c r="A934" s="6"/>
      <c r="B934" s="6"/>
      <c r="C934" s="6"/>
      <c r="D934" s="6"/>
      <c r="E934" s="6"/>
      <c r="F934" s="6"/>
      <c r="G934" s="6"/>
      <c r="H934" s="6"/>
      <c r="I934" s="6"/>
      <c r="J934" s="6"/>
      <c r="K934" s="6"/>
      <c r="L934" s="6"/>
      <c r="M934" s="3"/>
      <c r="N934" s="6"/>
      <c r="O934" s="6"/>
      <c r="P934" s="6"/>
      <c r="Q934" s="6"/>
      <c r="R934" s="3"/>
      <c r="S934" s="6"/>
      <c r="T934" s="6"/>
      <c r="U934" s="6"/>
      <c r="V934" s="3"/>
    </row>
    <row x14ac:dyDescent="0.25" r="935" customHeight="1" ht="15.75">
      <c r="A935" s="6"/>
      <c r="B935" s="6"/>
      <c r="C935" s="6"/>
      <c r="D935" s="6"/>
      <c r="E935" s="6"/>
      <c r="F935" s="6"/>
      <c r="G935" s="6"/>
      <c r="H935" s="6"/>
      <c r="I935" s="6"/>
      <c r="J935" s="6"/>
      <c r="K935" s="6"/>
      <c r="L935" s="6"/>
      <c r="M935" s="3"/>
      <c r="N935" s="6"/>
      <c r="O935" s="6"/>
      <c r="P935" s="6"/>
      <c r="Q935" s="6"/>
      <c r="R935" s="3"/>
      <c r="S935" s="6"/>
      <c r="T935" s="6"/>
      <c r="U935" s="6"/>
      <c r="V935" s="3"/>
    </row>
    <row x14ac:dyDescent="0.25" r="936" customHeight="1" ht="15.75">
      <c r="A936" s="6"/>
      <c r="B936" s="6"/>
      <c r="C936" s="6"/>
      <c r="D936" s="6"/>
      <c r="E936" s="6"/>
      <c r="F936" s="6"/>
      <c r="G936" s="6"/>
      <c r="H936" s="6"/>
      <c r="I936" s="6"/>
      <c r="J936" s="6"/>
      <c r="K936" s="6"/>
      <c r="L936" s="6"/>
      <c r="M936" s="3"/>
      <c r="N936" s="6"/>
      <c r="O936" s="6"/>
      <c r="P936" s="6"/>
      <c r="Q936" s="6"/>
      <c r="R936" s="3"/>
      <c r="S936" s="6"/>
      <c r="T936" s="6"/>
      <c r="U936" s="6"/>
      <c r="V936" s="3"/>
    </row>
    <row x14ac:dyDescent="0.25" r="937" customHeight="1" ht="15.75">
      <c r="A937" s="6"/>
      <c r="B937" s="6"/>
      <c r="C937" s="6"/>
      <c r="D937" s="6"/>
      <c r="E937" s="6"/>
      <c r="F937" s="6"/>
      <c r="G937" s="6"/>
      <c r="H937" s="6"/>
      <c r="I937" s="6"/>
      <c r="J937" s="6"/>
      <c r="K937" s="6"/>
      <c r="L937" s="6"/>
      <c r="M937" s="3"/>
      <c r="N937" s="6"/>
      <c r="O937" s="6"/>
      <c r="P937" s="6"/>
      <c r="Q937" s="6"/>
      <c r="R937" s="3"/>
      <c r="S937" s="6"/>
      <c r="T937" s="6"/>
      <c r="U937" s="6"/>
      <c r="V937" s="3"/>
    </row>
    <row x14ac:dyDescent="0.25" r="938" customHeight="1" ht="15.75">
      <c r="A938" s="6"/>
      <c r="B938" s="6"/>
      <c r="C938" s="6"/>
      <c r="D938" s="6"/>
      <c r="E938" s="6"/>
      <c r="F938" s="6"/>
      <c r="G938" s="6"/>
      <c r="H938" s="6"/>
      <c r="I938" s="6"/>
      <c r="J938" s="6"/>
      <c r="K938" s="6"/>
      <c r="L938" s="6"/>
      <c r="M938" s="3"/>
      <c r="N938" s="6"/>
      <c r="O938" s="6"/>
      <c r="P938" s="6"/>
      <c r="Q938" s="6"/>
      <c r="R938" s="3"/>
      <c r="S938" s="6"/>
      <c r="T938" s="6"/>
      <c r="U938" s="6"/>
      <c r="V938" s="3"/>
    </row>
    <row x14ac:dyDescent="0.25" r="939" customHeight="1" ht="15.75">
      <c r="A939" s="6"/>
      <c r="B939" s="6"/>
      <c r="C939" s="6"/>
      <c r="D939" s="6"/>
      <c r="E939" s="6"/>
      <c r="F939" s="6"/>
      <c r="G939" s="6"/>
      <c r="H939" s="6"/>
      <c r="I939" s="6"/>
      <c r="J939" s="6"/>
      <c r="K939" s="6"/>
      <c r="L939" s="6"/>
      <c r="M939" s="3"/>
      <c r="N939" s="6"/>
      <c r="O939" s="6"/>
      <c r="P939" s="6"/>
      <c r="Q939" s="6"/>
      <c r="R939" s="3"/>
      <c r="S939" s="6"/>
      <c r="T939" s="6"/>
      <c r="U939" s="6"/>
      <c r="V939" s="3"/>
    </row>
    <row x14ac:dyDescent="0.25" r="940" customHeight="1" ht="15.75">
      <c r="A940" s="6"/>
      <c r="B940" s="6"/>
      <c r="C940" s="6"/>
      <c r="D940" s="6"/>
      <c r="E940" s="6"/>
      <c r="F940" s="6"/>
      <c r="G940" s="6"/>
      <c r="H940" s="6"/>
      <c r="I940" s="6"/>
      <c r="J940" s="6"/>
      <c r="K940" s="6"/>
      <c r="L940" s="6"/>
      <c r="M940" s="3"/>
      <c r="N940" s="6"/>
      <c r="O940" s="6"/>
      <c r="P940" s="6"/>
      <c r="Q940" s="6"/>
      <c r="R940" s="3"/>
      <c r="S940" s="6"/>
      <c r="T940" s="6"/>
      <c r="U940" s="6"/>
      <c r="V940" s="3"/>
    </row>
    <row x14ac:dyDescent="0.25" r="941" customHeight="1" ht="15.75">
      <c r="A941" s="6"/>
      <c r="B941" s="6"/>
      <c r="C941" s="6"/>
      <c r="D941" s="6"/>
      <c r="E941" s="6"/>
      <c r="F941" s="6"/>
      <c r="G941" s="6"/>
      <c r="H941" s="6"/>
      <c r="I941" s="6"/>
      <c r="J941" s="6"/>
      <c r="K941" s="6"/>
      <c r="L941" s="6"/>
      <c r="M941" s="3"/>
      <c r="N941" s="6"/>
      <c r="O941" s="6"/>
      <c r="P941" s="6"/>
      <c r="Q941" s="6"/>
      <c r="R941" s="3"/>
      <c r="S941" s="6"/>
      <c r="T941" s="6"/>
      <c r="U941" s="6"/>
      <c r="V941" s="3"/>
    </row>
    <row x14ac:dyDescent="0.25" r="942" customHeight="1" ht="15.75">
      <c r="A942" s="6"/>
      <c r="B942" s="6"/>
      <c r="C942" s="6"/>
      <c r="D942" s="6"/>
      <c r="E942" s="6"/>
      <c r="F942" s="6"/>
      <c r="G942" s="6"/>
      <c r="H942" s="6"/>
      <c r="I942" s="6"/>
      <c r="J942" s="6"/>
      <c r="K942" s="6"/>
      <c r="L942" s="6"/>
      <c r="M942" s="3"/>
      <c r="N942" s="6"/>
      <c r="O942" s="6"/>
      <c r="P942" s="6"/>
      <c r="Q942" s="6"/>
      <c r="R942" s="3"/>
      <c r="S942" s="6"/>
      <c r="T942" s="6"/>
      <c r="U942" s="6"/>
      <c r="V942" s="3"/>
    </row>
    <row x14ac:dyDescent="0.25" r="943" customHeight="1" ht="15.75">
      <c r="A943" s="6"/>
      <c r="B943" s="6"/>
      <c r="C943" s="6"/>
      <c r="D943" s="6"/>
      <c r="E943" s="6"/>
      <c r="F943" s="6"/>
      <c r="G943" s="6"/>
      <c r="H943" s="6"/>
      <c r="I943" s="6"/>
      <c r="J943" s="6"/>
      <c r="K943" s="6"/>
      <c r="L943" s="6"/>
      <c r="M943" s="3"/>
      <c r="N943" s="6"/>
      <c r="O943" s="6"/>
      <c r="P943" s="6"/>
      <c r="Q943" s="6"/>
      <c r="R943" s="3"/>
      <c r="S943" s="6"/>
      <c r="T943" s="6"/>
      <c r="U943" s="6"/>
      <c r="V943" s="3"/>
    </row>
    <row x14ac:dyDescent="0.25" r="944" customHeight="1" ht="15.75">
      <c r="A944" s="6"/>
      <c r="B944" s="6"/>
      <c r="C944" s="6"/>
      <c r="D944" s="6"/>
      <c r="E944" s="6"/>
      <c r="F944" s="6"/>
      <c r="G944" s="6"/>
      <c r="H944" s="6"/>
      <c r="I944" s="6"/>
      <c r="J944" s="6"/>
      <c r="K944" s="6"/>
      <c r="L944" s="6"/>
      <c r="M944" s="3"/>
      <c r="N944" s="6"/>
      <c r="O944" s="6"/>
      <c r="P944" s="6"/>
      <c r="Q944" s="6"/>
      <c r="R944" s="3"/>
      <c r="S944" s="6"/>
      <c r="T944" s="6"/>
      <c r="U944" s="6"/>
      <c r="V944" s="3"/>
    </row>
    <row x14ac:dyDescent="0.25" r="945" customHeight="1" ht="15.75">
      <c r="A945" s="6"/>
      <c r="B945" s="6"/>
      <c r="C945" s="6"/>
      <c r="D945" s="6"/>
      <c r="E945" s="6"/>
      <c r="F945" s="6"/>
      <c r="G945" s="6"/>
      <c r="H945" s="6"/>
      <c r="I945" s="6"/>
      <c r="J945" s="6"/>
      <c r="K945" s="6"/>
      <c r="L945" s="6"/>
      <c r="M945" s="3"/>
      <c r="N945" s="6"/>
      <c r="O945" s="6"/>
      <c r="P945" s="6"/>
      <c r="Q945" s="6"/>
      <c r="R945" s="3"/>
      <c r="S945" s="6"/>
      <c r="T945" s="6"/>
      <c r="U945" s="6"/>
      <c r="V945" s="3"/>
    </row>
    <row x14ac:dyDescent="0.25" r="946" customHeight="1" ht="15.75">
      <c r="A946" s="6"/>
      <c r="B946" s="6"/>
      <c r="C946" s="6"/>
      <c r="D946" s="6"/>
      <c r="E946" s="6"/>
      <c r="F946" s="6"/>
      <c r="G946" s="6"/>
      <c r="H946" s="6"/>
      <c r="I946" s="6"/>
      <c r="J946" s="6"/>
      <c r="K946" s="6"/>
      <c r="L946" s="6"/>
      <c r="M946" s="3"/>
      <c r="N946" s="6"/>
      <c r="O946" s="6"/>
      <c r="P946" s="6"/>
      <c r="Q946" s="6"/>
      <c r="R946" s="3"/>
      <c r="S946" s="6"/>
      <c r="T946" s="6"/>
      <c r="U946" s="6"/>
      <c r="V946" s="3"/>
    </row>
    <row x14ac:dyDescent="0.25" r="947" customHeight="1" ht="15.75">
      <c r="A947" s="6"/>
      <c r="B947" s="6"/>
      <c r="C947" s="6"/>
      <c r="D947" s="6"/>
      <c r="E947" s="6"/>
      <c r="F947" s="6"/>
      <c r="G947" s="6"/>
      <c r="H947" s="6"/>
      <c r="I947" s="6"/>
      <c r="J947" s="6"/>
      <c r="K947" s="6"/>
      <c r="L947" s="6"/>
      <c r="M947" s="3"/>
      <c r="N947" s="6"/>
      <c r="O947" s="6"/>
      <c r="P947" s="6"/>
      <c r="Q947" s="6"/>
      <c r="R947" s="3"/>
      <c r="S947" s="6"/>
      <c r="T947" s="6"/>
      <c r="U947" s="6"/>
      <c r="V947" s="3"/>
    </row>
    <row x14ac:dyDescent="0.25" r="948" customHeight="1" ht="15.75">
      <c r="A948" s="6"/>
      <c r="B948" s="6"/>
      <c r="C948" s="6"/>
      <c r="D948" s="6"/>
      <c r="E948" s="6"/>
      <c r="F948" s="6"/>
      <c r="G948" s="6"/>
      <c r="H948" s="6"/>
      <c r="I948" s="6"/>
      <c r="J948" s="6"/>
      <c r="K948" s="6"/>
      <c r="L948" s="6"/>
      <c r="M948" s="3"/>
      <c r="N948" s="6"/>
      <c r="O948" s="6"/>
      <c r="P948" s="6"/>
      <c r="Q948" s="6"/>
      <c r="R948" s="3"/>
      <c r="S948" s="6"/>
      <c r="T948" s="6"/>
      <c r="U948" s="6"/>
      <c r="V948" s="3"/>
    </row>
    <row x14ac:dyDescent="0.25" r="949" customHeight="1" ht="15.75">
      <c r="A949" s="6"/>
      <c r="B949" s="6"/>
      <c r="C949" s="6"/>
      <c r="D949" s="6"/>
      <c r="E949" s="6"/>
      <c r="F949" s="6"/>
      <c r="G949" s="6"/>
      <c r="H949" s="6"/>
      <c r="I949" s="6"/>
      <c r="J949" s="6"/>
      <c r="K949" s="6"/>
      <c r="L949" s="6"/>
      <c r="M949" s="3"/>
      <c r="N949" s="6"/>
      <c r="O949" s="6"/>
      <c r="P949" s="6"/>
      <c r="Q949" s="6"/>
      <c r="R949" s="3"/>
      <c r="S949" s="6"/>
      <c r="T949" s="6"/>
      <c r="U949" s="6"/>
      <c r="V949" s="3"/>
    </row>
    <row x14ac:dyDescent="0.25" r="950" customHeight="1" ht="15.75">
      <c r="A950" s="6"/>
      <c r="B950" s="6"/>
      <c r="C950" s="6"/>
      <c r="D950" s="6"/>
      <c r="E950" s="6"/>
      <c r="F950" s="6"/>
      <c r="G950" s="6"/>
      <c r="H950" s="6"/>
      <c r="I950" s="6"/>
      <c r="J950" s="6"/>
      <c r="K950" s="6"/>
      <c r="L950" s="6"/>
      <c r="M950" s="3"/>
      <c r="N950" s="6"/>
      <c r="O950" s="6"/>
      <c r="P950" s="6"/>
      <c r="Q950" s="6"/>
      <c r="R950" s="3"/>
      <c r="S950" s="6"/>
      <c r="T950" s="6"/>
      <c r="U950" s="6"/>
      <c r="V950" s="3"/>
    </row>
    <row x14ac:dyDescent="0.25" r="951" customHeight="1" ht="15.75">
      <c r="A951" s="6"/>
      <c r="B951" s="6"/>
      <c r="C951" s="6"/>
      <c r="D951" s="6"/>
      <c r="E951" s="6"/>
      <c r="F951" s="6"/>
      <c r="G951" s="6"/>
      <c r="H951" s="6"/>
      <c r="I951" s="6"/>
      <c r="J951" s="6"/>
      <c r="K951" s="6"/>
      <c r="L951" s="6"/>
      <c r="M951" s="3"/>
      <c r="N951" s="6"/>
      <c r="O951" s="6"/>
      <c r="P951" s="6"/>
      <c r="Q951" s="6"/>
      <c r="R951" s="3"/>
      <c r="S951" s="6"/>
      <c r="T951" s="6"/>
      <c r="U951" s="6"/>
      <c r="V951" s="3"/>
    </row>
    <row x14ac:dyDescent="0.25" r="952" customHeight="1" ht="15.75">
      <c r="A952" s="6"/>
      <c r="B952" s="6"/>
      <c r="C952" s="6"/>
      <c r="D952" s="6"/>
      <c r="E952" s="6"/>
      <c r="F952" s="6"/>
      <c r="G952" s="6"/>
      <c r="H952" s="6"/>
      <c r="I952" s="6"/>
      <c r="J952" s="6"/>
      <c r="K952" s="6"/>
      <c r="L952" s="6"/>
      <c r="M952" s="3"/>
      <c r="N952" s="6"/>
      <c r="O952" s="6"/>
      <c r="P952" s="6"/>
      <c r="Q952" s="6"/>
      <c r="R952" s="3"/>
      <c r="S952" s="6"/>
      <c r="T952" s="6"/>
      <c r="U952" s="6"/>
      <c r="V952" s="3"/>
    </row>
    <row x14ac:dyDescent="0.25" r="953" customHeight="1" ht="15.75">
      <c r="A953" s="6"/>
      <c r="B953" s="6"/>
      <c r="C953" s="6"/>
      <c r="D953" s="6"/>
      <c r="E953" s="6"/>
      <c r="F953" s="6"/>
      <c r="G953" s="6"/>
      <c r="H953" s="6"/>
      <c r="I953" s="6"/>
      <c r="J953" s="6"/>
      <c r="K953" s="6"/>
      <c r="L953" s="6"/>
      <c r="M953" s="3"/>
      <c r="N953" s="6"/>
      <c r="O953" s="6"/>
      <c r="P953" s="6"/>
      <c r="Q953" s="6"/>
      <c r="R953" s="3"/>
      <c r="S953" s="6"/>
      <c r="T953" s="6"/>
      <c r="U953" s="6"/>
      <c r="V953" s="3"/>
    </row>
    <row x14ac:dyDescent="0.25" r="954" customHeight="1" ht="15.75">
      <c r="A954" s="6"/>
      <c r="B954" s="6"/>
      <c r="C954" s="6"/>
      <c r="D954" s="6"/>
      <c r="E954" s="6"/>
      <c r="F954" s="6"/>
      <c r="G954" s="6"/>
      <c r="H954" s="6"/>
      <c r="I954" s="6"/>
      <c r="J954" s="6"/>
      <c r="K954" s="6"/>
      <c r="L954" s="6"/>
      <c r="M954" s="3"/>
      <c r="N954" s="6"/>
      <c r="O954" s="6"/>
      <c r="P954" s="6"/>
      <c r="Q954" s="6"/>
      <c r="R954" s="3"/>
      <c r="S954" s="6"/>
      <c r="T954" s="6"/>
      <c r="U954" s="6"/>
      <c r="V954" s="3"/>
    </row>
    <row x14ac:dyDescent="0.25" r="955" customHeight="1" ht="15.75">
      <c r="A955" s="6"/>
      <c r="B955" s="6"/>
      <c r="C955" s="6"/>
      <c r="D955" s="6"/>
      <c r="E955" s="6"/>
      <c r="F955" s="6"/>
      <c r="G955" s="6"/>
      <c r="H955" s="6"/>
      <c r="I955" s="6"/>
      <c r="J955" s="6"/>
      <c r="K955" s="6"/>
      <c r="L955" s="6"/>
      <c r="M955" s="3"/>
      <c r="N955" s="6"/>
      <c r="O955" s="6"/>
      <c r="P955" s="6"/>
      <c r="Q955" s="6"/>
      <c r="R955" s="3"/>
      <c r="S955" s="6"/>
      <c r="T955" s="6"/>
      <c r="U955" s="6"/>
      <c r="V955" s="3"/>
    </row>
    <row x14ac:dyDescent="0.25" r="956" customHeight="1" ht="15.75">
      <c r="A956" s="6"/>
      <c r="B956" s="6"/>
      <c r="C956" s="6"/>
      <c r="D956" s="6"/>
      <c r="E956" s="6"/>
      <c r="F956" s="6"/>
      <c r="G956" s="6"/>
      <c r="H956" s="6"/>
      <c r="I956" s="6"/>
      <c r="J956" s="6"/>
      <c r="K956" s="6"/>
      <c r="L956" s="6"/>
      <c r="M956" s="3"/>
      <c r="N956" s="6"/>
      <c r="O956" s="6"/>
      <c r="P956" s="6"/>
      <c r="Q956" s="6"/>
      <c r="R956" s="3"/>
      <c r="S956" s="6"/>
      <c r="T956" s="6"/>
      <c r="U956" s="6"/>
      <c r="V956" s="3"/>
    </row>
    <row x14ac:dyDescent="0.25" r="957" customHeight="1" ht="15.75">
      <c r="A957" s="6"/>
      <c r="B957" s="6"/>
      <c r="C957" s="6"/>
      <c r="D957" s="6"/>
      <c r="E957" s="6"/>
      <c r="F957" s="6"/>
      <c r="G957" s="6"/>
      <c r="H957" s="6"/>
      <c r="I957" s="6"/>
      <c r="J957" s="6"/>
      <c r="K957" s="6"/>
      <c r="L957" s="6"/>
      <c r="M957" s="3"/>
      <c r="N957" s="6"/>
      <c r="O957" s="6"/>
      <c r="P957" s="6"/>
      <c r="Q957" s="6"/>
      <c r="R957" s="3"/>
      <c r="S957" s="6"/>
      <c r="T957" s="6"/>
      <c r="U957" s="6"/>
      <c r="V957" s="3"/>
    </row>
    <row x14ac:dyDescent="0.25" r="958" customHeight="1" ht="15.75">
      <c r="A958" s="6"/>
      <c r="B958" s="6"/>
      <c r="C958" s="6"/>
      <c r="D958" s="6"/>
      <c r="E958" s="6"/>
      <c r="F958" s="6"/>
      <c r="G958" s="6"/>
      <c r="H958" s="6"/>
      <c r="I958" s="6"/>
      <c r="J958" s="6"/>
      <c r="K958" s="6"/>
      <c r="L958" s="6"/>
      <c r="M958" s="3"/>
      <c r="N958" s="6"/>
      <c r="O958" s="6"/>
      <c r="P958" s="6"/>
      <c r="Q958" s="6"/>
      <c r="R958" s="3"/>
      <c r="S958" s="6"/>
      <c r="T958" s="6"/>
      <c r="U958" s="6"/>
      <c r="V958" s="3"/>
    </row>
    <row x14ac:dyDescent="0.25" r="959" customHeight="1" ht="15.75">
      <c r="A959" s="6"/>
      <c r="B959" s="6"/>
      <c r="C959" s="6"/>
      <c r="D959" s="6"/>
      <c r="E959" s="6"/>
      <c r="F959" s="6"/>
      <c r="G959" s="6"/>
      <c r="H959" s="6"/>
      <c r="I959" s="6"/>
      <c r="J959" s="6"/>
      <c r="K959" s="6"/>
      <c r="L959" s="6"/>
      <c r="M959" s="3"/>
      <c r="N959" s="6"/>
      <c r="O959" s="6"/>
      <c r="P959" s="6"/>
      <c r="Q959" s="6"/>
      <c r="R959" s="3"/>
      <c r="S959" s="6"/>
      <c r="T959" s="6"/>
      <c r="U959" s="6"/>
      <c r="V959" s="3"/>
    </row>
    <row x14ac:dyDescent="0.25" r="960" customHeight="1" ht="15.75">
      <c r="A960" s="6"/>
      <c r="B960" s="6"/>
      <c r="C960" s="6"/>
      <c r="D960" s="6"/>
      <c r="E960" s="6"/>
      <c r="F960" s="6"/>
      <c r="G960" s="6"/>
      <c r="H960" s="6"/>
      <c r="I960" s="6"/>
      <c r="J960" s="6"/>
      <c r="K960" s="6"/>
      <c r="L960" s="6"/>
      <c r="M960" s="3"/>
      <c r="N960" s="6"/>
      <c r="O960" s="6"/>
      <c r="P960" s="6"/>
      <c r="Q960" s="6"/>
      <c r="R960" s="3"/>
      <c r="S960" s="6"/>
      <c r="T960" s="6"/>
      <c r="U960" s="6"/>
      <c r="V960" s="3"/>
    </row>
    <row x14ac:dyDescent="0.25" r="961" customHeight="1" ht="15.75">
      <c r="A961" s="6"/>
      <c r="B961" s="6"/>
      <c r="C961" s="6"/>
      <c r="D961" s="6"/>
      <c r="E961" s="6"/>
      <c r="F961" s="6"/>
      <c r="G961" s="6"/>
      <c r="H961" s="6"/>
      <c r="I961" s="6"/>
      <c r="J961" s="6"/>
      <c r="K961" s="6"/>
      <c r="L961" s="6"/>
      <c r="M961" s="3"/>
      <c r="N961" s="6"/>
      <c r="O961" s="6"/>
      <c r="P961" s="6"/>
      <c r="Q961" s="6"/>
      <c r="R961" s="3"/>
      <c r="S961" s="6"/>
      <c r="T961" s="6"/>
      <c r="U961" s="6"/>
      <c r="V961" s="3"/>
    </row>
    <row x14ac:dyDescent="0.25" r="962" customHeight="1" ht="15.75">
      <c r="A962" s="6"/>
      <c r="B962" s="6"/>
      <c r="C962" s="6"/>
      <c r="D962" s="6"/>
      <c r="E962" s="6"/>
      <c r="F962" s="6"/>
      <c r="G962" s="6"/>
      <c r="H962" s="6"/>
      <c r="I962" s="6"/>
      <c r="J962" s="6"/>
      <c r="K962" s="6"/>
      <c r="L962" s="6"/>
      <c r="M962" s="3"/>
      <c r="N962" s="6"/>
      <c r="O962" s="6"/>
      <c r="P962" s="6"/>
      <c r="Q962" s="6"/>
      <c r="R962" s="3"/>
      <c r="S962" s="6"/>
      <c r="T962" s="6"/>
      <c r="U962" s="6"/>
      <c r="V962" s="3"/>
    </row>
    <row x14ac:dyDescent="0.25" r="963" customHeight="1" ht="15.75">
      <c r="A963" s="6"/>
      <c r="B963" s="6"/>
      <c r="C963" s="6"/>
      <c r="D963" s="6"/>
      <c r="E963" s="6"/>
      <c r="F963" s="6"/>
      <c r="G963" s="6"/>
      <c r="H963" s="6"/>
      <c r="I963" s="6"/>
      <c r="J963" s="6"/>
      <c r="K963" s="6"/>
      <c r="L963" s="6"/>
      <c r="M963" s="3"/>
      <c r="N963" s="6"/>
      <c r="O963" s="6"/>
      <c r="P963" s="6"/>
      <c r="Q963" s="6"/>
      <c r="R963" s="3"/>
      <c r="S963" s="6"/>
      <c r="T963" s="6"/>
      <c r="U963" s="6"/>
      <c r="V963" s="3"/>
    </row>
    <row x14ac:dyDescent="0.25" r="964" customHeight="1" ht="15.75">
      <c r="A964" s="6"/>
      <c r="B964" s="6"/>
      <c r="C964" s="6"/>
      <c r="D964" s="6"/>
      <c r="E964" s="6"/>
      <c r="F964" s="6"/>
      <c r="G964" s="6"/>
      <c r="H964" s="6"/>
      <c r="I964" s="6"/>
      <c r="J964" s="6"/>
      <c r="K964" s="6"/>
      <c r="L964" s="6"/>
      <c r="M964" s="3"/>
      <c r="N964" s="6"/>
      <c r="O964" s="6"/>
      <c r="P964" s="6"/>
      <c r="Q964" s="6"/>
      <c r="R964" s="3"/>
      <c r="S964" s="6"/>
      <c r="T964" s="6"/>
      <c r="U964" s="6"/>
      <c r="V964" s="3"/>
    </row>
    <row x14ac:dyDescent="0.25" r="965" customHeight="1" ht="15.75">
      <c r="A965" s="6"/>
      <c r="B965" s="6"/>
      <c r="C965" s="6"/>
      <c r="D965" s="6"/>
      <c r="E965" s="6"/>
      <c r="F965" s="6"/>
      <c r="G965" s="6"/>
      <c r="H965" s="6"/>
      <c r="I965" s="6"/>
      <c r="J965" s="6"/>
      <c r="K965" s="6"/>
      <c r="L965" s="6"/>
      <c r="M965" s="3"/>
      <c r="N965" s="6"/>
      <c r="O965" s="6"/>
      <c r="P965" s="6"/>
      <c r="Q965" s="6"/>
      <c r="R965" s="3"/>
      <c r="S965" s="6"/>
      <c r="T965" s="6"/>
      <c r="U965" s="6"/>
      <c r="V965" s="3"/>
    </row>
    <row x14ac:dyDescent="0.25" r="966" customHeight="1" ht="15.75">
      <c r="A966" s="6"/>
      <c r="B966" s="6"/>
      <c r="C966" s="6"/>
      <c r="D966" s="6"/>
      <c r="E966" s="6"/>
      <c r="F966" s="6"/>
      <c r="G966" s="6"/>
      <c r="H966" s="6"/>
      <c r="I966" s="6"/>
      <c r="J966" s="6"/>
      <c r="K966" s="6"/>
      <c r="L966" s="6"/>
      <c r="M966" s="3"/>
      <c r="N966" s="6"/>
      <c r="O966" s="6"/>
      <c r="P966" s="6"/>
      <c r="Q966" s="6"/>
      <c r="R966" s="3"/>
      <c r="S966" s="6"/>
      <c r="T966" s="6"/>
      <c r="U966" s="6"/>
      <c r="V966" s="3"/>
    </row>
    <row x14ac:dyDescent="0.25" r="967" customHeight="1" ht="15.75">
      <c r="A967" s="6"/>
      <c r="B967" s="6"/>
      <c r="C967" s="6"/>
      <c r="D967" s="6"/>
      <c r="E967" s="6"/>
      <c r="F967" s="6"/>
      <c r="G967" s="6"/>
      <c r="H967" s="6"/>
      <c r="I967" s="6"/>
      <c r="J967" s="6"/>
      <c r="K967" s="6"/>
      <c r="L967" s="6"/>
      <c r="M967" s="3"/>
      <c r="N967" s="6"/>
      <c r="O967" s="6"/>
      <c r="P967" s="6"/>
      <c r="Q967" s="6"/>
      <c r="R967" s="3"/>
      <c r="S967" s="6"/>
      <c r="T967" s="6"/>
      <c r="U967" s="6"/>
      <c r="V967" s="3"/>
    </row>
    <row x14ac:dyDescent="0.25" r="968" customHeight="1" ht="15.75">
      <c r="A968" s="6"/>
      <c r="B968" s="6"/>
      <c r="C968" s="6"/>
      <c r="D968" s="6"/>
      <c r="E968" s="6"/>
      <c r="F968" s="6"/>
      <c r="G968" s="6"/>
      <c r="H968" s="6"/>
      <c r="I968" s="6"/>
      <c r="J968" s="6"/>
      <c r="K968" s="6"/>
      <c r="L968" s="6"/>
      <c r="M968" s="3"/>
      <c r="N968" s="6"/>
      <c r="O968" s="6"/>
      <c r="P968" s="6"/>
      <c r="Q968" s="6"/>
      <c r="R968" s="3"/>
      <c r="S968" s="6"/>
      <c r="T968" s="6"/>
      <c r="U968" s="6"/>
      <c r="V968" s="3"/>
    </row>
    <row x14ac:dyDescent="0.25" r="969" customHeight="1" ht="15.75">
      <c r="A969" s="6"/>
      <c r="B969" s="6"/>
      <c r="C969" s="6"/>
      <c r="D969" s="6"/>
      <c r="E969" s="6"/>
      <c r="F969" s="6"/>
      <c r="G969" s="6"/>
      <c r="H969" s="6"/>
      <c r="I969" s="6"/>
      <c r="J969" s="6"/>
      <c r="K969" s="6"/>
      <c r="L969" s="6"/>
      <c r="M969" s="3"/>
      <c r="N969" s="6"/>
      <c r="O969" s="6"/>
      <c r="P969" s="6"/>
      <c r="Q969" s="6"/>
      <c r="R969" s="3"/>
      <c r="S969" s="6"/>
      <c r="T969" s="6"/>
      <c r="U969" s="6"/>
      <c r="V969" s="3"/>
    </row>
    <row x14ac:dyDescent="0.25" r="970" customHeight="1" ht="15.75">
      <c r="A970" s="6"/>
      <c r="B970" s="6"/>
      <c r="C970" s="6"/>
      <c r="D970" s="6"/>
      <c r="E970" s="6"/>
      <c r="F970" s="6"/>
      <c r="G970" s="6"/>
      <c r="H970" s="6"/>
      <c r="I970" s="6"/>
      <c r="J970" s="6"/>
      <c r="K970" s="6"/>
      <c r="L970" s="6"/>
      <c r="M970" s="3"/>
      <c r="N970" s="6"/>
      <c r="O970" s="6"/>
      <c r="P970" s="6"/>
      <c r="Q970" s="6"/>
      <c r="R970" s="3"/>
      <c r="S970" s="6"/>
      <c r="T970" s="6"/>
      <c r="U970" s="6"/>
      <c r="V970" s="3"/>
    </row>
    <row x14ac:dyDescent="0.25" r="971" customHeight="1" ht="15.75">
      <c r="A971" s="6"/>
      <c r="B971" s="6"/>
      <c r="C971" s="6"/>
      <c r="D971" s="6"/>
      <c r="E971" s="6"/>
      <c r="F971" s="6"/>
      <c r="G971" s="6"/>
      <c r="H971" s="6"/>
      <c r="I971" s="6"/>
      <c r="J971" s="6"/>
      <c r="K971" s="6"/>
      <c r="L971" s="6"/>
      <c r="M971" s="3"/>
      <c r="N971" s="6"/>
      <c r="O971" s="6"/>
      <c r="P971" s="6"/>
      <c r="Q971" s="6"/>
      <c r="R971" s="3"/>
      <c r="S971" s="6"/>
      <c r="T971" s="6"/>
      <c r="U971" s="6"/>
      <c r="V971" s="3"/>
    </row>
    <row x14ac:dyDescent="0.25" r="972" customHeight="1" ht="15.75">
      <c r="A972" s="6"/>
      <c r="B972" s="6"/>
      <c r="C972" s="6"/>
      <c r="D972" s="6"/>
      <c r="E972" s="6"/>
      <c r="F972" s="6"/>
      <c r="G972" s="6"/>
      <c r="H972" s="6"/>
      <c r="I972" s="6"/>
      <c r="J972" s="6"/>
      <c r="K972" s="6"/>
      <c r="L972" s="6"/>
      <c r="M972" s="3"/>
      <c r="N972" s="6"/>
      <c r="O972" s="6"/>
      <c r="P972" s="6"/>
      <c r="Q972" s="6"/>
      <c r="R972" s="3"/>
      <c r="S972" s="6"/>
      <c r="T972" s="6"/>
      <c r="U972" s="6"/>
      <c r="V972" s="3"/>
    </row>
    <row x14ac:dyDescent="0.25" r="973" customHeight="1" ht="15.75">
      <c r="A973" s="6"/>
      <c r="B973" s="6"/>
      <c r="C973" s="6"/>
      <c r="D973" s="6"/>
      <c r="E973" s="6"/>
      <c r="F973" s="6"/>
      <c r="G973" s="6"/>
      <c r="H973" s="6"/>
      <c r="I973" s="6"/>
      <c r="J973" s="6"/>
      <c r="K973" s="6"/>
      <c r="L973" s="6"/>
      <c r="M973" s="3"/>
      <c r="N973" s="6"/>
      <c r="O973" s="6"/>
      <c r="P973" s="6"/>
      <c r="Q973" s="6"/>
      <c r="R973" s="3"/>
      <c r="S973" s="6"/>
      <c r="T973" s="6"/>
      <c r="U973" s="6"/>
      <c r="V973" s="3"/>
    </row>
    <row x14ac:dyDescent="0.25" r="974" customHeight="1" ht="15.75">
      <c r="A974" s="6"/>
      <c r="B974" s="6"/>
      <c r="C974" s="6"/>
      <c r="D974" s="6"/>
      <c r="E974" s="6"/>
      <c r="F974" s="6"/>
      <c r="G974" s="6"/>
      <c r="H974" s="6"/>
      <c r="I974" s="6"/>
      <c r="J974" s="6"/>
      <c r="K974" s="6"/>
      <c r="L974" s="6"/>
      <c r="M974" s="3"/>
      <c r="N974" s="6"/>
      <c r="O974" s="6"/>
      <c r="P974" s="6"/>
      <c r="Q974" s="6"/>
      <c r="R974" s="3"/>
      <c r="S974" s="6"/>
      <c r="T974" s="6"/>
      <c r="U974" s="6"/>
      <c r="V974" s="3"/>
    </row>
    <row x14ac:dyDescent="0.25" r="975" customHeight="1" ht="15.75">
      <c r="A975" s="6"/>
      <c r="B975" s="6"/>
      <c r="C975" s="6"/>
      <c r="D975" s="6"/>
      <c r="E975" s="6"/>
      <c r="F975" s="6"/>
      <c r="G975" s="6"/>
      <c r="H975" s="6"/>
      <c r="I975" s="6"/>
      <c r="J975" s="6"/>
      <c r="K975" s="6"/>
      <c r="L975" s="6"/>
      <c r="M975" s="3"/>
      <c r="N975" s="6"/>
      <c r="O975" s="6"/>
      <c r="P975" s="6"/>
      <c r="Q975" s="6"/>
      <c r="R975" s="3"/>
      <c r="S975" s="6"/>
      <c r="T975" s="6"/>
      <c r="U975" s="6"/>
      <c r="V975" s="3"/>
    </row>
    <row x14ac:dyDescent="0.25" r="976" customHeight="1" ht="15.75">
      <c r="A976" s="6"/>
      <c r="B976" s="6"/>
      <c r="C976" s="6"/>
      <c r="D976" s="6"/>
      <c r="E976" s="6"/>
      <c r="F976" s="6"/>
      <c r="G976" s="6"/>
      <c r="H976" s="6"/>
      <c r="I976" s="6"/>
      <c r="J976" s="6"/>
      <c r="K976" s="6"/>
      <c r="L976" s="6"/>
      <c r="M976" s="3"/>
      <c r="N976" s="6"/>
      <c r="O976" s="6"/>
      <c r="P976" s="6"/>
      <c r="Q976" s="6"/>
      <c r="R976" s="3"/>
      <c r="S976" s="6"/>
      <c r="T976" s="6"/>
      <c r="U976" s="6"/>
      <c r="V976" s="3"/>
    </row>
    <row x14ac:dyDescent="0.25" r="977" customHeight="1" ht="15.75">
      <c r="A977" s="6"/>
      <c r="B977" s="6"/>
      <c r="C977" s="6"/>
      <c r="D977" s="6"/>
      <c r="E977" s="6"/>
      <c r="F977" s="6"/>
      <c r="G977" s="6"/>
      <c r="H977" s="6"/>
      <c r="I977" s="6"/>
      <c r="J977" s="6"/>
      <c r="K977" s="6"/>
      <c r="L977" s="6"/>
      <c r="M977" s="3"/>
      <c r="N977" s="6"/>
      <c r="O977" s="6"/>
      <c r="P977" s="6"/>
      <c r="Q977" s="6"/>
      <c r="R977" s="3"/>
      <c r="S977" s="6"/>
      <c r="T977" s="6"/>
      <c r="U977" s="6"/>
      <c r="V977" s="3"/>
    </row>
    <row x14ac:dyDescent="0.25" r="978" customHeight="1" ht="15.75">
      <c r="A978" s="6"/>
      <c r="B978" s="6"/>
      <c r="C978" s="6"/>
      <c r="D978" s="6"/>
      <c r="E978" s="6"/>
      <c r="F978" s="6"/>
      <c r="G978" s="6"/>
      <c r="H978" s="6"/>
      <c r="I978" s="6"/>
      <c r="J978" s="6"/>
      <c r="K978" s="6"/>
      <c r="L978" s="6"/>
      <c r="M978" s="3"/>
      <c r="N978" s="6"/>
      <c r="O978" s="6"/>
      <c r="P978" s="6"/>
      <c r="Q978" s="6"/>
      <c r="R978" s="3"/>
      <c r="S978" s="6"/>
      <c r="T978" s="6"/>
      <c r="U978" s="6"/>
      <c r="V978" s="3"/>
    </row>
    <row x14ac:dyDescent="0.25" r="979" customHeight="1" ht="15.75">
      <c r="A979" s="6"/>
      <c r="B979" s="6"/>
      <c r="C979" s="6"/>
      <c r="D979" s="6"/>
      <c r="E979" s="6"/>
      <c r="F979" s="6"/>
      <c r="G979" s="6"/>
      <c r="H979" s="6"/>
      <c r="I979" s="6"/>
      <c r="J979" s="6"/>
      <c r="K979" s="6"/>
      <c r="L979" s="6"/>
      <c r="M979" s="3"/>
      <c r="N979" s="6"/>
      <c r="O979" s="6"/>
      <c r="P979" s="6"/>
      <c r="Q979" s="6"/>
      <c r="R979" s="3"/>
      <c r="S979" s="6"/>
      <c r="T979" s="6"/>
      <c r="U979" s="6"/>
      <c r="V979" s="3"/>
    </row>
    <row x14ac:dyDescent="0.25" r="980" customHeight="1" ht="15.75">
      <c r="A980" s="6"/>
      <c r="B980" s="6"/>
      <c r="C980" s="6"/>
      <c r="D980" s="6"/>
      <c r="E980" s="6"/>
      <c r="F980" s="6"/>
      <c r="G980" s="6"/>
      <c r="H980" s="6"/>
      <c r="I980" s="6"/>
      <c r="J980" s="6"/>
      <c r="K980" s="6"/>
      <c r="L980" s="6"/>
      <c r="M980" s="3"/>
      <c r="N980" s="6"/>
      <c r="O980" s="6"/>
      <c r="P980" s="6"/>
      <c r="Q980" s="6"/>
      <c r="R980" s="3"/>
      <c r="S980" s="6"/>
      <c r="T980" s="6"/>
      <c r="U980" s="6"/>
      <c r="V980" s="3"/>
    </row>
    <row x14ac:dyDescent="0.25" r="981" customHeight="1" ht="15.75">
      <c r="A981" s="6"/>
      <c r="B981" s="6"/>
      <c r="C981" s="6"/>
      <c r="D981" s="6"/>
      <c r="E981" s="6"/>
      <c r="F981" s="6"/>
      <c r="G981" s="6"/>
      <c r="H981" s="6"/>
      <c r="I981" s="6"/>
      <c r="J981" s="6"/>
      <c r="K981" s="6"/>
      <c r="L981" s="6"/>
      <c r="M981" s="3"/>
      <c r="N981" s="6"/>
      <c r="O981" s="6"/>
      <c r="P981" s="6"/>
      <c r="Q981" s="6"/>
      <c r="R981" s="3"/>
      <c r="S981" s="6"/>
      <c r="T981" s="6"/>
      <c r="U981" s="6"/>
      <c r="V981" s="3"/>
    </row>
    <row x14ac:dyDescent="0.25" r="982" customHeight="1" ht="15.75">
      <c r="A982" s="6"/>
      <c r="B982" s="6"/>
      <c r="C982" s="6"/>
      <c r="D982" s="6"/>
      <c r="E982" s="6"/>
      <c r="F982" s="6"/>
      <c r="G982" s="6"/>
      <c r="H982" s="6"/>
      <c r="I982" s="6"/>
      <c r="J982" s="6"/>
      <c r="K982" s="6"/>
      <c r="L982" s="6"/>
      <c r="M982" s="3"/>
      <c r="N982" s="6"/>
      <c r="O982" s="6"/>
      <c r="P982" s="6"/>
      <c r="Q982" s="6"/>
      <c r="R982" s="3"/>
      <c r="S982" s="6"/>
      <c r="T982" s="6"/>
      <c r="U982" s="6"/>
      <c r="V982" s="3"/>
    </row>
    <row x14ac:dyDescent="0.25" r="983" customHeight="1" ht="15.75">
      <c r="A983" s="6"/>
      <c r="B983" s="6"/>
      <c r="C983" s="6"/>
      <c r="D983" s="6"/>
      <c r="E983" s="6"/>
      <c r="F983" s="6"/>
      <c r="G983" s="6"/>
      <c r="H983" s="6"/>
      <c r="I983" s="6"/>
      <c r="J983" s="6"/>
      <c r="K983" s="6"/>
      <c r="L983" s="6"/>
      <c r="M983" s="3"/>
      <c r="N983" s="6"/>
      <c r="O983" s="6"/>
      <c r="P983" s="6"/>
      <c r="Q983" s="6"/>
      <c r="R983" s="3"/>
      <c r="S983" s="6"/>
      <c r="T983" s="6"/>
      <c r="U983" s="6"/>
      <c r="V983" s="3"/>
    </row>
    <row x14ac:dyDescent="0.25" r="984" customHeight="1" ht="15.75">
      <c r="A984" s="6"/>
      <c r="B984" s="6"/>
      <c r="C984" s="6"/>
      <c r="D984" s="6"/>
      <c r="E984" s="6"/>
      <c r="F984" s="6"/>
      <c r="G984" s="6"/>
      <c r="H984" s="6"/>
      <c r="I984" s="6"/>
      <c r="J984" s="6"/>
      <c r="K984" s="6"/>
      <c r="L984" s="6"/>
      <c r="M984" s="3"/>
      <c r="N984" s="6"/>
      <c r="O984" s="6"/>
      <c r="P984" s="6"/>
      <c r="Q984" s="6"/>
      <c r="R984" s="3"/>
      <c r="S984" s="6"/>
      <c r="T984" s="6"/>
      <c r="U984" s="6"/>
      <c r="V984" s="3"/>
    </row>
    <row x14ac:dyDescent="0.25" r="985" customHeight="1" ht="15.75">
      <c r="A985" s="6"/>
      <c r="B985" s="6"/>
      <c r="C985" s="6"/>
      <c r="D985" s="6"/>
      <c r="E985" s="6"/>
      <c r="F985" s="6"/>
      <c r="G985" s="6"/>
      <c r="H985" s="6"/>
      <c r="I985" s="6"/>
      <c r="J985" s="6"/>
      <c r="K985" s="6"/>
      <c r="L985" s="6"/>
      <c r="M985" s="3"/>
      <c r="N985" s="6"/>
      <c r="O985" s="6"/>
      <c r="P985" s="6"/>
      <c r="Q985" s="6"/>
      <c r="R985" s="3"/>
      <c r="S985" s="6"/>
      <c r="T985" s="6"/>
      <c r="U985" s="6"/>
      <c r="V985" s="3"/>
    </row>
    <row x14ac:dyDescent="0.25" r="986" customHeight="1" ht="15.75">
      <c r="A986" s="6"/>
      <c r="B986" s="6"/>
      <c r="C986" s="6"/>
      <c r="D986" s="6"/>
      <c r="E986" s="6"/>
      <c r="F986" s="6"/>
      <c r="G986" s="6"/>
      <c r="H986" s="6"/>
      <c r="I986" s="6"/>
      <c r="J986" s="6"/>
      <c r="K986" s="6"/>
      <c r="L986" s="6"/>
      <c r="M986" s="3"/>
      <c r="N986" s="6"/>
      <c r="O986" s="6"/>
      <c r="P986" s="6"/>
      <c r="Q986" s="6"/>
      <c r="R986" s="3"/>
      <c r="S986" s="6"/>
      <c r="T986" s="6"/>
      <c r="U986" s="6"/>
      <c r="V986" s="3"/>
    </row>
    <row x14ac:dyDescent="0.25" r="987" customHeight="1" ht="15.75">
      <c r="A987" s="6"/>
      <c r="B987" s="6"/>
      <c r="C987" s="6"/>
      <c r="D987" s="6"/>
      <c r="E987" s="6"/>
      <c r="F987" s="6"/>
      <c r="G987" s="6"/>
      <c r="H987" s="6"/>
      <c r="I987" s="6"/>
      <c r="J987" s="6"/>
      <c r="K987" s="6"/>
      <c r="L987" s="6"/>
      <c r="M987" s="3"/>
      <c r="N987" s="6"/>
      <c r="O987" s="6"/>
      <c r="P987" s="6"/>
      <c r="Q987" s="6"/>
      <c r="R987" s="3"/>
      <c r="S987" s="6"/>
      <c r="T987" s="6"/>
      <c r="U987" s="6"/>
      <c r="V987" s="3"/>
    </row>
    <row x14ac:dyDescent="0.25" r="988" customHeight="1" ht="15.75">
      <c r="A988" s="6"/>
      <c r="B988" s="6"/>
      <c r="C988" s="6"/>
      <c r="D988" s="6"/>
      <c r="E988" s="6"/>
      <c r="F988" s="6"/>
      <c r="G988" s="6"/>
      <c r="H988" s="6"/>
      <c r="I988" s="6"/>
      <c r="J988" s="6"/>
      <c r="K988" s="6"/>
      <c r="L988" s="6"/>
      <c r="M988" s="3"/>
      <c r="N988" s="6"/>
      <c r="O988" s="6"/>
      <c r="P988" s="6"/>
      <c r="Q988" s="6"/>
      <c r="R988" s="3"/>
      <c r="S988" s="6"/>
      <c r="T988" s="6"/>
      <c r="U988" s="6"/>
      <c r="V988" s="3"/>
    </row>
    <row x14ac:dyDescent="0.25" r="989" customHeight="1" ht="15.75">
      <c r="A989" s="6"/>
      <c r="B989" s="6"/>
      <c r="C989" s="6"/>
      <c r="D989" s="6"/>
      <c r="E989" s="6"/>
      <c r="F989" s="6"/>
      <c r="G989" s="6"/>
      <c r="H989" s="6"/>
      <c r="I989" s="6"/>
      <c r="J989" s="6"/>
      <c r="K989" s="6"/>
      <c r="L989" s="6"/>
      <c r="M989" s="3"/>
      <c r="N989" s="6"/>
      <c r="O989" s="6"/>
      <c r="P989" s="6"/>
      <c r="Q989" s="6"/>
      <c r="R989" s="3"/>
      <c r="S989" s="6"/>
      <c r="T989" s="6"/>
      <c r="U989" s="6"/>
      <c r="V989" s="3"/>
    </row>
    <row x14ac:dyDescent="0.25" r="990" customHeight="1" ht="15.75">
      <c r="A990" s="6"/>
      <c r="B990" s="6"/>
      <c r="C990" s="6"/>
      <c r="D990" s="6"/>
      <c r="E990" s="6"/>
      <c r="F990" s="6"/>
      <c r="G990" s="6"/>
      <c r="H990" s="6"/>
      <c r="I990" s="6"/>
      <c r="J990" s="6"/>
      <c r="K990" s="6"/>
      <c r="L990" s="6"/>
      <c r="M990" s="3"/>
      <c r="N990" s="6"/>
      <c r="O990" s="6"/>
      <c r="P990" s="6"/>
      <c r="Q990" s="6"/>
      <c r="R990" s="3"/>
      <c r="S990" s="6"/>
      <c r="T990" s="6"/>
      <c r="U990" s="6"/>
      <c r="V990" s="3"/>
    </row>
    <row x14ac:dyDescent="0.25" r="991" customHeight="1" ht="15.75">
      <c r="A991" s="6"/>
      <c r="B991" s="6"/>
      <c r="C991" s="6"/>
      <c r="D991" s="6"/>
      <c r="E991" s="6"/>
      <c r="F991" s="6"/>
      <c r="G991" s="6"/>
      <c r="H991" s="6"/>
      <c r="I991" s="6"/>
      <c r="J991" s="6"/>
      <c r="K991" s="6"/>
      <c r="L991" s="6"/>
      <c r="M991" s="3"/>
      <c r="N991" s="6"/>
      <c r="O991" s="6"/>
      <c r="P991" s="6"/>
      <c r="Q991" s="6"/>
      <c r="R991" s="3"/>
      <c r="S991" s="6"/>
      <c r="T991" s="6"/>
      <c r="U991" s="6"/>
      <c r="V991" s="3"/>
    </row>
    <row x14ac:dyDescent="0.25" r="992" customHeight="1" ht="15.75">
      <c r="A992" s="6"/>
      <c r="B992" s="6"/>
      <c r="C992" s="6"/>
      <c r="D992" s="6"/>
      <c r="E992" s="6"/>
      <c r="F992" s="6"/>
      <c r="G992" s="6"/>
      <c r="H992" s="6"/>
      <c r="I992" s="6"/>
      <c r="J992" s="6"/>
      <c r="K992" s="6"/>
      <c r="L992" s="6"/>
      <c r="M992" s="3"/>
      <c r="N992" s="6"/>
      <c r="O992" s="6"/>
      <c r="P992" s="6"/>
      <c r="Q992" s="6"/>
      <c r="R992" s="3"/>
      <c r="S992" s="6"/>
      <c r="T992" s="6"/>
      <c r="U992" s="6"/>
      <c r="V992" s="3"/>
    </row>
    <row x14ac:dyDescent="0.25" r="993" customHeight="1" ht="15.75">
      <c r="A993" s="6"/>
      <c r="B993" s="6"/>
      <c r="C993" s="6"/>
      <c r="D993" s="6"/>
      <c r="E993" s="6"/>
      <c r="F993" s="6"/>
      <c r="G993" s="6"/>
      <c r="H993" s="6"/>
      <c r="I993" s="6"/>
      <c r="J993" s="6"/>
      <c r="K993" s="6"/>
      <c r="L993" s="6"/>
      <c r="M993" s="3"/>
      <c r="N993" s="6"/>
      <c r="O993" s="6"/>
      <c r="P993" s="6"/>
      <c r="Q993" s="6"/>
      <c r="R993" s="3"/>
      <c r="S993" s="6"/>
      <c r="T993" s="6"/>
      <c r="U993" s="6"/>
      <c r="V993" s="3"/>
    </row>
    <row x14ac:dyDescent="0.25" r="994" customHeight="1" ht="15.75">
      <c r="A994" s="6"/>
      <c r="B994" s="6"/>
      <c r="C994" s="6"/>
      <c r="D994" s="6"/>
      <c r="E994" s="6"/>
      <c r="F994" s="6"/>
      <c r="G994" s="6"/>
      <c r="H994" s="6"/>
      <c r="I994" s="6"/>
      <c r="J994" s="6"/>
      <c r="K994" s="6"/>
      <c r="L994" s="6"/>
      <c r="M994" s="3"/>
      <c r="N994" s="6"/>
      <c r="O994" s="6"/>
      <c r="P994" s="6"/>
      <c r="Q994" s="6"/>
      <c r="R994" s="3"/>
      <c r="S994" s="6"/>
      <c r="T994" s="6"/>
      <c r="U994" s="6"/>
      <c r="V994" s="3"/>
    </row>
    <row x14ac:dyDescent="0.25" r="995" customHeight="1" ht="15.75">
      <c r="A995" s="6"/>
      <c r="B995" s="6"/>
      <c r="C995" s="6"/>
      <c r="D995" s="6"/>
      <c r="E995" s="6"/>
      <c r="F995" s="6"/>
      <c r="G995" s="6"/>
      <c r="H995" s="6"/>
      <c r="I995" s="6"/>
      <c r="J995" s="6"/>
      <c r="K995" s="6"/>
      <c r="L995" s="6"/>
      <c r="M995" s="3"/>
      <c r="N995" s="6"/>
      <c r="O995" s="6"/>
      <c r="P995" s="6"/>
      <c r="Q995" s="6"/>
      <c r="R995" s="3"/>
      <c r="S995" s="6"/>
      <c r="T995" s="6"/>
      <c r="U995" s="6"/>
      <c r="V995" s="3"/>
    </row>
    <row x14ac:dyDescent="0.25" r="996" customHeight="1" ht="15.75">
      <c r="A996" s="6"/>
      <c r="B996" s="6"/>
      <c r="C996" s="6"/>
      <c r="D996" s="6"/>
      <c r="E996" s="6"/>
      <c r="F996" s="6"/>
      <c r="G996" s="6"/>
      <c r="H996" s="6"/>
      <c r="I996" s="6"/>
      <c r="J996" s="6"/>
      <c r="K996" s="6"/>
      <c r="L996" s="6"/>
      <c r="M996" s="3"/>
      <c r="N996" s="6"/>
      <c r="O996" s="6"/>
      <c r="P996" s="6"/>
      <c r="Q996" s="6"/>
      <c r="R996" s="3"/>
      <c r="S996" s="6"/>
      <c r="T996" s="6"/>
      <c r="U996" s="6"/>
      <c r="V996" s="3"/>
    </row>
    <row x14ac:dyDescent="0.25" r="997" customHeight="1" ht="15.75">
      <c r="A997" s="6"/>
      <c r="B997" s="6"/>
      <c r="C997" s="6"/>
      <c r="D997" s="6"/>
      <c r="E997" s="6"/>
      <c r="F997" s="6"/>
      <c r="G997" s="6"/>
      <c r="H997" s="6"/>
      <c r="I997" s="6"/>
      <c r="J997" s="6"/>
      <c r="K997" s="6"/>
      <c r="L997" s="6"/>
      <c r="M997" s="3"/>
      <c r="N997" s="6"/>
      <c r="O997" s="6"/>
      <c r="P997" s="6"/>
      <c r="Q997" s="6"/>
      <c r="R997" s="3"/>
      <c r="S997" s="6"/>
      <c r="T997" s="6"/>
      <c r="U997" s="6"/>
      <c r="V997" s="3"/>
    </row>
    <row x14ac:dyDescent="0.25" r="998" customHeight="1" ht="15.75">
      <c r="A998" s="6"/>
      <c r="B998" s="6"/>
      <c r="C998" s="6"/>
      <c r="D998" s="6"/>
      <c r="E998" s="6"/>
      <c r="F998" s="6"/>
      <c r="G998" s="6"/>
      <c r="H998" s="6"/>
      <c r="I998" s="6"/>
      <c r="J998" s="6"/>
      <c r="K998" s="6"/>
      <c r="L998" s="6"/>
      <c r="M998" s="3"/>
      <c r="N998" s="6"/>
      <c r="O998" s="6"/>
      <c r="P998" s="6"/>
      <c r="Q998" s="6"/>
      <c r="R998" s="3"/>
      <c r="S998" s="6"/>
      <c r="T998" s="6"/>
      <c r="U998" s="6"/>
      <c r="V998" s="3"/>
    </row>
    <row x14ac:dyDescent="0.25" r="999" customHeight="1" ht="15.75">
      <c r="A999" s="6"/>
      <c r="B999" s="6"/>
      <c r="C999" s="6"/>
      <c r="D999" s="6"/>
      <c r="E999" s="6"/>
      <c r="F999" s="6"/>
      <c r="G999" s="6"/>
      <c r="H999" s="6"/>
      <c r="I999" s="6"/>
      <c r="J999" s="6"/>
      <c r="K999" s="6"/>
      <c r="L999" s="6"/>
      <c r="M999" s="3"/>
      <c r="N999" s="6"/>
      <c r="O999" s="6"/>
      <c r="P999" s="6"/>
      <c r="Q999" s="6"/>
      <c r="R999" s="3"/>
      <c r="S999" s="6"/>
      <c r="T999" s="6"/>
      <c r="U999" s="6"/>
      <c r="V999" s="3"/>
    </row>
    <row x14ac:dyDescent="0.25" r="1000" customHeight="1" ht="15.75">
      <c r="A1000" s="6"/>
      <c r="B1000" s="6"/>
      <c r="C1000" s="6"/>
      <c r="D1000" s="6"/>
      <c r="E1000" s="6"/>
      <c r="F1000" s="6"/>
      <c r="G1000" s="6"/>
      <c r="H1000" s="6"/>
      <c r="I1000" s="6"/>
      <c r="J1000" s="6"/>
      <c r="K1000" s="6"/>
      <c r="L1000" s="6"/>
      <c r="M1000" s="3"/>
      <c r="N1000" s="6"/>
      <c r="O1000" s="6"/>
      <c r="P1000" s="6"/>
      <c r="Q1000" s="6"/>
      <c r="R1000" s="3"/>
      <c r="S1000" s="6"/>
      <c r="T1000" s="6"/>
      <c r="U1000" s="6"/>
      <c r="V100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1000"/>
  <sheetViews>
    <sheetView workbookViewId="0"/>
  </sheetViews>
  <sheetFormatPr defaultRowHeight="15" x14ac:dyDescent="0.25"/>
  <cols>
    <col min="1" max="1" style="23" width="40.14785714285715" customWidth="1" bestFit="1"/>
    <col min="2" max="2" style="24" width="50.005" customWidth="1" bestFit="1"/>
    <col min="3" max="3" style="23" width="34.29071428571429" customWidth="1" bestFit="1"/>
    <col min="4" max="4" style="24" width="68.7192857142857" customWidth="1" bestFit="1"/>
    <col min="5" max="5" style="24" width="15.43357142857143" customWidth="1" bestFit="1"/>
    <col min="6" max="6" style="24" width="16.433571428571426" customWidth="1" bestFit="1"/>
    <col min="7" max="7" style="25" width="24.433571428571426" customWidth="1" bestFit="1"/>
    <col min="8" max="8" style="24" width="10.576428571428572" customWidth="1" bestFit="1"/>
    <col min="9" max="9" style="26" width="10.576428571428572" customWidth="1" bestFit="1"/>
    <col min="10" max="10" style="23" width="10.576428571428572" customWidth="1" bestFit="1"/>
    <col min="11" max="11" style="23" width="10.576428571428572" customWidth="1" bestFit="1"/>
    <col min="12" max="12" style="23" width="68.005" customWidth="1" bestFit="1"/>
    <col min="13" max="13" style="23" width="76.43357142857143" customWidth="1" bestFit="1"/>
    <col min="14" max="14" style="23" width="10.576428571428572" customWidth="1" bestFit="1"/>
    <col min="15" max="15" style="23" width="10.576428571428572" customWidth="1" bestFit="1"/>
    <col min="16" max="16" style="23" width="10.576428571428572" customWidth="1" bestFit="1"/>
    <col min="17" max="17" style="23" width="71.43357142857143" customWidth="1" bestFit="1"/>
    <col min="18" max="18" style="23" width="10.576428571428572" customWidth="1" bestFit="1"/>
    <col min="19" max="19" style="23" width="12.43357142857143" customWidth="1" bestFit="1"/>
    <col min="20" max="20" style="24" width="12.43357142857143" customWidth="1" bestFit="1"/>
    <col min="21" max="21" style="23" width="12.43357142857143" customWidth="1" bestFit="1"/>
    <col min="22" max="22" style="23" width="12.43357142857143" customWidth="1" bestFit="1"/>
    <col min="23" max="23" style="24" width="12.43357142857143" customWidth="1" bestFit="1"/>
    <col min="24" max="24" style="24" width="12.43357142857143" customWidth="1" bestFit="1"/>
    <col min="25" max="25" style="24" width="12.43357142857143" customWidth="1" bestFit="1"/>
  </cols>
  <sheetData>
    <row x14ac:dyDescent="0.25" r="1" customHeight="1" ht="15.75">
      <c r="A1" s="1" t="s">
        <v>0</v>
      </c>
      <c r="B1" s="2">
        <v>464</v>
      </c>
      <c r="C1" s="1" t="s">
        <v>1</v>
      </c>
      <c r="D1" s="3"/>
      <c r="E1" s="3"/>
      <c r="F1" s="3"/>
      <c r="G1" s="4"/>
      <c r="H1" s="3"/>
      <c r="I1" s="5" t="s">
        <v>2</v>
      </c>
      <c r="J1" s="6"/>
      <c r="K1" s="6"/>
      <c r="L1" s="7" t="s">
        <v>3</v>
      </c>
      <c r="M1" s="8" t="s">
        <v>4</v>
      </c>
      <c r="N1" s="9" t="s">
        <v>5</v>
      </c>
      <c r="O1" s="10" t="s">
        <v>6</v>
      </c>
      <c r="P1" s="10" t="s">
        <v>7</v>
      </c>
      <c r="Q1" s="10" t="s">
        <v>8</v>
      </c>
      <c r="R1" s="6"/>
      <c r="S1" s="10" t="s">
        <v>8</v>
      </c>
      <c r="T1" s="11" t="s">
        <v>9</v>
      </c>
      <c r="U1" s="6"/>
      <c r="V1" s="10" t="s">
        <v>10</v>
      </c>
      <c r="W1" s="11" t="s">
        <v>9</v>
      </c>
      <c r="X1" s="3"/>
      <c r="Y1" s="3"/>
    </row>
    <row x14ac:dyDescent="0.25" r="2" customHeight="1" ht="15.75">
      <c r="A2" s="1" t="s">
        <v>11</v>
      </c>
      <c r="B2" s="2">
        <v>419</v>
      </c>
      <c r="C2" s="6"/>
      <c r="D2" s="12" t="s">
        <v>12</v>
      </c>
      <c r="E2" s="2">
        <v>782</v>
      </c>
      <c r="F2" s="3"/>
      <c r="G2" s="13" t="s">
        <v>13</v>
      </c>
      <c r="H2" s="2">
        <v>11</v>
      </c>
      <c r="I2" s="14"/>
      <c r="J2" s="6"/>
      <c r="K2" s="6"/>
      <c r="L2" s="15" t="s">
        <v>14</v>
      </c>
      <c r="M2" s="16" t="s">
        <v>15</v>
      </c>
      <c r="N2" s="17" t="s">
        <v>16</v>
      </c>
      <c r="O2" s="18" t="s">
        <v>17</v>
      </c>
      <c r="P2" s="1" t="s">
        <v>18</v>
      </c>
      <c r="Q2" s="1" t="s">
        <v>19</v>
      </c>
      <c r="R2" s="6"/>
      <c r="S2" s="1" t="s">
        <v>19</v>
      </c>
      <c r="T2" s="2">
        <f>COUNTIF(Q:Q, S2)</f>
      </c>
      <c r="U2" s="6"/>
      <c r="V2" s="1" t="s">
        <v>20</v>
      </c>
      <c r="W2" s="2">
        <v>2</v>
      </c>
      <c r="X2" s="2">
        <f>ROUND(W2*100/409, 0)</f>
      </c>
      <c r="Y2" s="3"/>
    </row>
    <row x14ac:dyDescent="0.25" r="3" customHeight="1" ht="15.75">
      <c r="A3" s="6"/>
      <c r="B3" s="2">
        <f>SUM(B1:B2)</f>
      </c>
      <c r="C3" s="6"/>
      <c r="D3" s="12" t="s">
        <v>11</v>
      </c>
      <c r="E3" s="2">
        <v>683</v>
      </c>
      <c r="F3" s="3"/>
      <c r="G3" s="13" t="s">
        <v>21</v>
      </c>
      <c r="H3" s="2">
        <v>424</v>
      </c>
      <c r="I3" s="19">
        <f>ROUND(424*100/667, 2)</f>
      </c>
      <c r="J3" s="6"/>
      <c r="K3" s="6"/>
      <c r="L3" s="15" t="s">
        <v>22</v>
      </c>
      <c r="M3" s="16" t="s">
        <v>23</v>
      </c>
      <c r="N3" s="17" t="s">
        <v>16</v>
      </c>
      <c r="O3" s="18" t="s">
        <v>24</v>
      </c>
      <c r="P3" s="1" t="s">
        <v>25</v>
      </c>
      <c r="Q3" s="1" t="s">
        <v>26</v>
      </c>
      <c r="R3" s="6"/>
      <c r="S3" s="1" t="s">
        <v>26</v>
      </c>
      <c r="T3" s="2">
        <f>COUNTIF(Q:Q, S3)</f>
      </c>
      <c r="U3" s="6"/>
      <c r="V3" s="1" t="s">
        <v>27</v>
      </c>
      <c r="W3" s="2">
        <v>8</v>
      </c>
      <c r="X3" s="2">
        <f>ROUND(W3*100/409, 0)</f>
      </c>
      <c r="Y3" s="2">
        <f>W2+W3+W5+W8+W7</f>
      </c>
    </row>
    <row x14ac:dyDescent="0.25" r="4" customHeight="1" ht="15.75">
      <c r="A4" s="6"/>
      <c r="B4" s="3"/>
      <c r="C4" s="6"/>
      <c r="D4" s="12" t="s">
        <v>28</v>
      </c>
      <c r="E4" s="2">
        <v>31</v>
      </c>
      <c r="F4" s="3"/>
      <c r="G4" s="13" t="s">
        <v>29</v>
      </c>
      <c r="H4" s="2">
        <v>21</v>
      </c>
      <c r="I4" s="14"/>
      <c r="J4" s="6"/>
      <c r="K4" s="6"/>
      <c r="L4" s="15" t="s">
        <v>30</v>
      </c>
      <c r="M4" s="16" t="s">
        <v>31</v>
      </c>
      <c r="N4" s="17" t="s">
        <v>32</v>
      </c>
      <c r="O4" s="18" t="s">
        <v>33</v>
      </c>
      <c r="P4" s="1" t="s">
        <v>34</v>
      </c>
      <c r="Q4" s="1" t="s">
        <v>35</v>
      </c>
      <c r="R4" s="6"/>
      <c r="S4" s="1" t="s">
        <v>35</v>
      </c>
      <c r="T4" s="2">
        <f>COUNTIF(Q:Q, S4)</f>
      </c>
      <c r="U4" s="6"/>
      <c r="V4" s="1" t="s">
        <v>36</v>
      </c>
      <c r="W4" s="2">
        <v>10</v>
      </c>
      <c r="X4" s="2">
        <f>ROUND(W4*100/409, 0)</f>
      </c>
      <c r="Y4" s="3"/>
    </row>
    <row x14ac:dyDescent="0.25" r="5" customHeight="1" ht="15.75">
      <c r="A5" s="6"/>
      <c r="B5" s="3"/>
      <c r="C5" s="6"/>
      <c r="D5" s="12" t="s">
        <v>37</v>
      </c>
      <c r="E5" s="2">
        <v>667</v>
      </c>
      <c r="F5" s="3"/>
      <c r="G5" s="4"/>
      <c r="H5" s="3"/>
      <c r="I5" s="14"/>
      <c r="J5" s="6"/>
      <c r="K5" s="6"/>
      <c r="L5" s="15" t="s">
        <v>38</v>
      </c>
      <c r="M5" s="16" t="s">
        <v>39</v>
      </c>
      <c r="N5" s="17" t="s">
        <v>16</v>
      </c>
      <c r="O5" s="18" t="s">
        <v>40</v>
      </c>
      <c r="P5" s="1" t="s">
        <v>41</v>
      </c>
      <c r="Q5" s="1" t="s">
        <v>42</v>
      </c>
      <c r="R5" s="6"/>
      <c r="S5" s="1" t="s">
        <v>42</v>
      </c>
      <c r="T5" s="2">
        <f>COUNTIF(Q:Q, S5)</f>
      </c>
      <c r="U5" s="6"/>
      <c r="V5" s="1" t="s">
        <v>43</v>
      </c>
      <c r="W5" s="2">
        <v>10</v>
      </c>
      <c r="X5" s="2">
        <f>ROUND(W5*100/409, 0)</f>
      </c>
      <c r="Y5" s="3"/>
    </row>
    <row x14ac:dyDescent="0.25" r="6" customHeight="1" ht="15.75">
      <c r="A6" s="6"/>
      <c r="B6" s="3"/>
      <c r="C6" s="6"/>
      <c r="D6" s="12" t="s">
        <v>44</v>
      </c>
      <c r="E6" s="2">
        <v>683</v>
      </c>
      <c r="F6" s="3"/>
      <c r="G6" s="4"/>
      <c r="H6" s="3"/>
      <c r="I6" s="14"/>
      <c r="J6" s="6"/>
      <c r="K6" s="6"/>
      <c r="L6" s="15" t="s">
        <v>45</v>
      </c>
      <c r="M6" s="16" t="s">
        <v>46</v>
      </c>
      <c r="N6" s="17" t="s">
        <v>32</v>
      </c>
      <c r="O6" s="18" t="s">
        <v>47</v>
      </c>
      <c r="P6" s="1" t="s">
        <v>48</v>
      </c>
      <c r="Q6" s="1" t="s">
        <v>35</v>
      </c>
      <c r="R6" s="6"/>
      <c r="S6" s="1" t="s">
        <v>49</v>
      </c>
      <c r="T6" s="2">
        <f>COUNTIF(Q:Q, S6)</f>
      </c>
      <c r="U6" s="6"/>
      <c r="V6" s="1" t="s">
        <v>50</v>
      </c>
      <c r="W6" s="2">
        <v>11</v>
      </c>
      <c r="X6" s="2">
        <f>ROUND(W6*100/409, 0)</f>
      </c>
      <c r="Y6" s="3"/>
    </row>
    <row x14ac:dyDescent="0.25" r="7" customHeight="1" ht="15.75">
      <c r="A7" s="6"/>
      <c r="B7" s="3"/>
      <c r="C7" s="6"/>
      <c r="D7" s="3"/>
      <c r="E7" s="3"/>
      <c r="F7" s="3"/>
      <c r="G7" s="4"/>
      <c r="H7" s="3"/>
      <c r="I7" s="14"/>
      <c r="J7" s="6"/>
      <c r="K7" s="6"/>
      <c r="L7" s="15" t="s">
        <v>51</v>
      </c>
      <c r="M7" s="16" t="s">
        <v>52</v>
      </c>
      <c r="N7" s="17" t="s">
        <v>16</v>
      </c>
      <c r="O7" s="18" t="s">
        <v>53</v>
      </c>
      <c r="P7" s="1" t="s">
        <v>54</v>
      </c>
      <c r="Q7" s="1" t="s">
        <v>19</v>
      </c>
      <c r="R7" s="6"/>
      <c r="S7" s="1" t="s">
        <v>55</v>
      </c>
      <c r="T7" s="2">
        <f>COUNTIF(Q:Q, S7)</f>
      </c>
      <c r="U7" s="6"/>
      <c r="V7" s="1" t="s">
        <v>56</v>
      </c>
      <c r="W7" s="2">
        <v>12</v>
      </c>
      <c r="X7" s="2">
        <f>ROUND(W7*100/409, 0)</f>
      </c>
      <c r="Y7" s="3"/>
    </row>
    <row x14ac:dyDescent="0.25" r="8" customHeight="1" ht="15.75">
      <c r="A8" s="6"/>
      <c r="B8" s="3"/>
      <c r="C8" s="6"/>
      <c r="D8" s="3"/>
      <c r="E8" s="3"/>
      <c r="F8" s="3"/>
      <c r="G8" s="4"/>
      <c r="H8" s="3"/>
      <c r="I8" s="14"/>
      <c r="J8" s="6"/>
      <c r="K8" s="6"/>
      <c r="L8" s="15" t="s">
        <v>57</v>
      </c>
      <c r="M8" s="16" t="s">
        <v>58</v>
      </c>
      <c r="N8" s="17" t="s">
        <v>16</v>
      </c>
      <c r="O8" s="18" t="s">
        <v>59</v>
      </c>
      <c r="P8" s="1" t="s">
        <v>60</v>
      </c>
      <c r="Q8" s="1" t="s">
        <v>49</v>
      </c>
      <c r="R8" s="6"/>
      <c r="S8" s="1" t="s">
        <v>61</v>
      </c>
      <c r="T8" s="2">
        <f>COUNTIF(Q:Q, S8)</f>
      </c>
      <c r="U8" s="6"/>
      <c r="V8" s="1" t="s">
        <v>62</v>
      </c>
      <c r="W8" s="2">
        <v>15</v>
      </c>
      <c r="X8" s="2">
        <f>ROUND(W8*100/409, 0)</f>
      </c>
      <c r="Y8" s="3"/>
    </row>
    <row x14ac:dyDescent="0.25" r="9" customHeight="1" ht="15.75">
      <c r="A9" s="6"/>
      <c r="B9" s="3"/>
      <c r="C9" s="6"/>
      <c r="D9" s="3"/>
      <c r="E9" s="3"/>
      <c r="F9" s="3"/>
      <c r="G9" s="4"/>
      <c r="H9" s="3"/>
      <c r="I9" s="14"/>
      <c r="J9" s="6"/>
      <c r="K9" s="6"/>
      <c r="L9" s="15" t="s">
        <v>63</v>
      </c>
      <c r="M9" s="16" t="s">
        <v>64</v>
      </c>
      <c r="N9" s="17" t="s">
        <v>16</v>
      </c>
      <c r="O9" s="18" t="s">
        <v>65</v>
      </c>
      <c r="P9" s="1" t="s">
        <v>54</v>
      </c>
      <c r="Q9" s="1" t="s">
        <v>19</v>
      </c>
      <c r="R9" s="6"/>
      <c r="S9" s="1" t="s">
        <v>66</v>
      </c>
      <c r="T9" s="2">
        <f>COUNTIF(Q:Q, S9)</f>
      </c>
      <c r="U9" s="6"/>
      <c r="V9" s="1" t="s">
        <v>67</v>
      </c>
      <c r="W9" s="2">
        <v>16</v>
      </c>
      <c r="X9" s="2">
        <f>ROUND(W9*100/409, 0)</f>
      </c>
      <c r="Y9" s="3"/>
    </row>
    <row x14ac:dyDescent="0.25" r="10" customHeight="1" ht="15.75">
      <c r="A10" s="6"/>
      <c r="B10" s="3"/>
      <c r="C10" s="10" t="s">
        <v>68</v>
      </c>
      <c r="D10" s="20">
        <v>667</v>
      </c>
      <c r="E10" s="3"/>
      <c r="F10" s="11" t="s">
        <v>69</v>
      </c>
      <c r="G10" s="20">
        <v>22</v>
      </c>
      <c r="H10" s="2">
        <f>SUM(D10, G10)</f>
      </c>
      <c r="I10" s="14"/>
      <c r="J10" s="6"/>
      <c r="K10" s="6"/>
      <c r="L10" s="15" t="s">
        <v>70</v>
      </c>
      <c r="M10" s="16" t="s">
        <v>71</v>
      </c>
      <c r="N10" s="17" t="s">
        <v>32</v>
      </c>
      <c r="O10" s="18" t="s">
        <v>72</v>
      </c>
      <c r="P10" s="1" t="s">
        <v>73</v>
      </c>
      <c r="Q10" s="1" t="s">
        <v>49</v>
      </c>
      <c r="R10" s="6"/>
      <c r="S10" s="1" t="s">
        <v>74</v>
      </c>
      <c r="T10" s="2">
        <f>COUNTIF(Q:Q, S10)</f>
      </c>
      <c r="U10" s="6"/>
      <c r="V10" s="1" t="s">
        <v>75</v>
      </c>
      <c r="W10" s="2">
        <v>16</v>
      </c>
      <c r="X10" s="2">
        <f>ROUND(W10*100/409, 0)</f>
      </c>
      <c r="Y10" s="3"/>
    </row>
    <row x14ac:dyDescent="0.25" r="11" customHeight="1" ht="15.75">
      <c r="A11" s="6"/>
      <c r="B11" s="3"/>
      <c r="C11" s="1" t="s">
        <v>76</v>
      </c>
      <c r="D11" s="2">
        <f>ROUND(408*100/667, 0)</f>
      </c>
      <c r="E11" s="3"/>
      <c r="F11" s="12" t="s">
        <v>76</v>
      </c>
      <c r="G11" s="2">
        <v>12</v>
      </c>
      <c r="H11" s="3"/>
      <c r="I11" s="14"/>
      <c r="J11" s="6"/>
      <c r="K11" s="6"/>
      <c r="L11" s="15" t="s">
        <v>77</v>
      </c>
      <c r="M11" s="16" t="s">
        <v>78</v>
      </c>
      <c r="N11" s="17" t="s">
        <v>32</v>
      </c>
      <c r="O11" s="18" t="s">
        <v>79</v>
      </c>
      <c r="P11" s="1" t="s">
        <v>80</v>
      </c>
      <c r="Q11" s="1" t="s">
        <v>55</v>
      </c>
      <c r="R11" s="6"/>
      <c r="S11" s="1" t="s">
        <v>75</v>
      </c>
      <c r="T11" s="2">
        <f>COUNTIF(Q:Q, S11)</f>
      </c>
      <c r="U11" s="6"/>
      <c r="V11" s="1" t="s">
        <v>81</v>
      </c>
      <c r="W11" s="2">
        <v>18</v>
      </c>
      <c r="X11" s="2">
        <f>ROUND(W11*100/409, 0)</f>
      </c>
      <c r="Y11" s="3"/>
    </row>
    <row x14ac:dyDescent="0.25" r="12" customHeight="1" ht="15.75">
      <c r="A12" s="6"/>
      <c r="B12" s="3"/>
      <c r="C12" s="1" t="s">
        <v>82</v>
      </c>
      <c r="D12" s="2">
        <f>ROUND(259*100/667, 0)</f>
      </c>
      <c r="E12" s="3"/>
      <c r="F12" s="12" t="s">
        <v>83</v>
      </c>
      <c r="G12" s="2">
        <v>10</v>
      </c>
      <c r="H12" s="3"/>
      <c r="I12" s="14"/>
      <c r="J12" s="6"/>
      <c r="K12" s="6"/>
      <c r="L12" s="15" t="s">
        <v>84</v>
      </c>
      <c r="M12" s="16" t="s">
        <v>85</v>
      </c>
      <c r="N12" s="17" t="s">
        <v>16</v>
      </c>
      <c r="O12" s="18" t="s">
        <v>84</v>
      </c>
      <c r="P12" s="6"/>
      <c r="Q12" s="1" t="s">
        <v>55</v>
      </c>
      <c r="R12" s="6"/>
      <c r="S12" s="1" t="s">
        <v>86</v>
      </c>
      <c r="T12" s="2">
        <f>COUNTIF(Q:Q, S12)</f>
      </c>
      <c r="U12" s="6"/>
      <c r="V12" s="1" t="s">
        <v>87</v>
      </c>
      <c r="W12" s="2">
        <v>23</v>
      </c>
      <c r="X12" s="2">
        <f>ROUND(W12*100/409, 0)</f>
      </c>
      <c r="Y12" s="3"/>
    </row>
    <row x14ac:dyDescent="0.25" r="13" customHeight="1" ht="15.75">
      <c r="A13" s="6"/>
      <c r="B13" s="3"/>
      <c r="C13" s="6"/>
      <c r="D13" s="3"/>
      <c r="E13" s="3"/>
      <c r="F13" s="3"/>
      <c r="G13" s="4"/>
      <c r="H13" s="3"/>
      <c r="I13" s="14"/>
      <c r="J13" s="6"/>
      <c r="K13" s="6"/>
      <c r="L13" s="15" t="s">
        <v>88</v>
      </c>
      <c r="M13" s="16" t="s">
        <v>89</v>
      </c>
      <c r="N13" s="17" t="s">
        <v>16</v>
      </c>
      <c r="O13" s="18" t="s">
        <v>90</v>
      </c>
      <c r="P13" s="1" t="s">
        <v>91</v>
      </c>
      <c r="Q13" s="1" t="s">
        <v>26</v>
      </c>
      <c r="R13" s="6"/>
      <c r="S13" s="1" t="s">
        <v>62</v>
      </c>
      <c r="T13" s="2">
        <f>COUNTIF(Q:Q, S13)</f>
      </c>
      <c r="U13" s="6"/>
      <c r="V13" s="1" t="s">
        <v>92</v>
      </c>
      <c r="W13" s="2">
        <v>25</v>
      </c>
      <c r="X13" s="2">
        <f>ROUND(W13*100/409, 0)</f>
      </c>
      <c r="Y13" s="3"/>
    </row>
    <row x14ac:dyDescent="0.25" r="14" customHeight="1" ht="15.75">
      <c r="A14" s="1" t="s">
        <v>93</v>
      </c>
      <c r="B14" s="12" t="s">
        <v>94</v>
      </c>
      <c r="C14" s="6"/>
      <c r="D14" s="3"/>
      <c r="E14" s="3"/>
      <c r="F14" s="3"/>
      <c r="G14" s="4"/>
      <c r="H14" s="3"/>
      <c r="I14" s="14"/>
      <c r="J14" s="6"/>
      <c r="K14" s="6"/>
      <c r="L14" s="15" t="s">
        <v>95</v>
      </c>
      <c r="M14" s="16" t="s">
        <v>96</v>
      </c>
      <c r="N14" s="17" t="s">
        <v>32</v>
      </c>
      <c r="O14" s="18" t="s">
        <v>97</v>
      </c>
      <c r="P14" s="1" t="s">
        <v>98</v>
      </c>
      <c r="Q14" s="1" t="s">
        <v>61</v>
      </c>
      <c r="R14" s="6"/>
      <c r="S14" s="1" t="s">
        <v>99</v>
      </c>
      <c r="T14" s="2">
        <f>COUNTIF(Q:Q, S14)</f>
      </c>
      <c r="U14" s="6"/>
      <c r="V14" s="1" t="s">
        <v>100</v>
      </c>
      <c r="W14" s="2">
        <v>26</v>
      </c>
      <c r="X14" s="2">
        <f>ROUND(W14*100/409, 0)</f>
      </c>
      <c r="Y14" s="3"/>
    </row>
    <row x14ac:dyDescent="0.25" r="15" customHeight="1" ht="15.75">
      <c r="A15" s="1" t="s">
        <v>101</v>
      </c>
      <c r="B15" s="2">
        <v>101</v>
      </c>
      <c r="C15" s="1" t="s">
        <v>102</v>
      </c>
      <c r="D15" s="12" t="s">
        <v>103</v>
      </c>
      <c r="E15" s="2">
        <f>B15+B23</f>
      </c>
      <c r="F15" s="2">
        <f>ROUND(E15*100/419, 0)</f>
      </c>
      <c r="G15" s="21">
        <v>0.32</v>
      </c>
      <c r="H15" s="3"/>
      <c r="I15" s="14"/>
      <c r="J15" s="6"/>
      <c r="K15" s="6"/>
      <c r="L15" s="15" t="s">
        <v>104</v>
      </c>
      <c r="M15" s="16" t="s">
        <v>105</v>
      </c>
      <c r="N15" s="17" t="s">
        <v>16</v>
      </c>
      <c r="O15" s="18" t="s">
        <v>106</v>
      </c>
      <c r="P15" s="1" t="s">
        <v>107</v>
      </c>
      <c r="Q15" s="1" t="s">
        <v>66</v>
      </c>
      <c r="R15" s="6"/>
      <c r="S15" s="1" t="s">
        <v>108</v>
      </c>
      <c r="T15" s="2">
        <f>COUNTIF(Q:Q, S15)</f>
      </c>
      <c r="U15" s="6"/>
      <c r="V15" s="1" t="s">
        <v>62</v>
      </c>
      <c r="W15" s="2">
        <v>30</v>
      </c>
      <c r="X15" s="2">
        <f>ROUND(W15*100/409, 0)</f>
      </c>
      <c r="Y15" s="3"/>
    </row>
    <row x14ac:dyDescent="0.25" r="16" customHeight="1" ht="15.75">
      <c r="A16" s="1" t="s">
        <v>109</v>
      </c>
      <c r="B16" s="2">
        <v>36</v>
      </c>
      <c r="C16" s="1" t="s">
        <v>110</v>
      </c>
      <c r="D16" s="12" t="s">
        <v>111</v>
      </c>
      <c r="E16" s="2">
        <f>B16+B24</f>
      </c>
      <c r="F16" s="2">
        <f>ROUND(E16*100/419, 0)</f>
      </c>
      <c r="G16" s="21">
        <v>0.13</v>
      </c>
      <c r="H16" s="3"/>
      <c r="I16" s="14"/>
      <c r="J16" s="6"/>
      <c r="K16" s="6"/>
      <c r="L16" s="15" t="s">
        <v>112</v>
      </c>
      <c r="M16" s="16" t="s">
        <v>113</v>
      </c>
      <c r="N16" s="17" t="s">
        <v>32</v>
      </c>
      <c r="O16" s="18" t="s">
        <v>114</v>
      </c>
      <c r="P16" s="1" t="s">
        <v>115</v>
      </c>
      <c r="Q16" s="1" t="s">
        <v>55</v>
      </c>
      <c r="R16" s="6"/>
      <c r="S16" s="1" t="s">
        <v>116</v>
      </c>
      <c r="T16" s="2">
        <f>COUNTIF(Q:Q, S16)</f>
      </c>
      <c r="U16" s="6"/>
      <c r="V16" s="1" t="s">
        <v>117</v>
      </c>
      <c r="W16" s="2">
        <v>35</v>
      </c>
      <c r="X16" s="2">
        <f>ROUND(W16*100/409, 0)</f>
      </c>
      <c r="Y16" s="3"/>
    </row>
    <row x14ac:dyDescent="0.25" r="17" customHeight="1" ht="15.75">
      <c r="A17" s="1" t="s">
        <v>118</v>
      </c>
      <c r="B17" s="2">
        <v>13</v>
      </c>
      <c r="C17" s="1" t="s">
        <v>119</v>
      </c>
      <c r="D17" s="12" t="s">
        <v>120</v>
      </c>
      <c r="E17" s="2">
        <f>B17</f>
      </c>
      <c r="F17" s="2">
        <f>ROUND(E17*100/419, 0)</f>
      </c>
      <c r="G17" s="21">
        <v>0.03</v>
      </c>
      <c r="H17" s="3"/>
      <c r="I17" s="14"/>
      <c r="J17" s="6"/>
      <c r="K17" s="6"/>
      <c r="L17" s="15" t="s">
        <v>121</v>
      </c>
      <c r="M17" s="16" t="s">
        <v>122</v>
      </c>
      <c r="N17" s="17" t="s">
        <v>32</v>
      </c>
      <c r="O17" s="18" t="s">
        <v>123</v>
      </c>
      <c r="P17" s="1" t="s">
        <v>124</v>
      </c>
      <c r="Q17" s="1" t="s">
        <v>55</v>
      </c>
      <c r="R17" s="6"/>
      <c r="S17" s="1" t="s">
        <v>125</v>
      </c>
      <c r="T17" s="2">
        <f>COUNTIF(Q:Q, S17)</f>
      </c>
      <c r="U17" s="6"/>
      <c r="V17" s="1" t="s">
        <v>126</v>
      </c>
      <c r="W17" s="2">
        <v>42</v>
      </c>
      <c r="X17" s="2">
        <f>ROUND(W17*100/409, 0)</f>
      </c>
      <c r="Y17" s="3"/>
    </row>
    <row x14ac:dyDescent="0.25" r="18" customHeight="1" ht="15.75">
      <c r="A18" s="1" t="s">
        <v>127</v>
      </c>
      <c r="B18" s="2">
        <v>46</v>
      </c>
      <c r="C18" s="1" t="s">
        <v>128</v>
      </c>
      <c r="D18" s="12" t="s">
        <v>129</v>
      </c>
      <c r="E18" s="2">
        <f>B18+B25</f>
      </c>
      <c r="F18" s="2">
        <f>ROUND(E18*100/419, 0)</f>
      </c>
      <c r="G18" s="21">
        <v>0.14</v>
      </c>
      <c r="H18" s="3"/>
      <c r="I18" s="14"/>
      <c r="J18" s="6"/>
      <c r="K18" s="6"/>
      <c r="L18" s="15" t="s">
        <v>130</v>
      </c>
      <c r="M18" s="16" t="s">
        <v>131</v>
      </c>
      <c r="N18" s="17" t="s">
        <v>16</v>
      </c>
      <c r="O18" s="18" t="s">
        <v>132</v>
      </c>
      <c r="P18" s="1" t="s">
        <v>133</v>
      </c>
      <c r="Q18" s="1" t="s">
        <v>74</v>
      </c>
      <c r="R18" s="6"/>
      <c r="S18" s="1" t="s">
        <v>134</v>
      </c>
      <c r="T18" s="2">
        <f>COUNTIF(Q:Q, S18)</f>
      </c>
      <c r="U18" s="6"/>
      <c r="V18" s="1" t="s">
        <v>135</v>
      </c>
      <c r="W18" s="2">
        <v>58</v>
      </c>
      <c r="X18" s="2">
        <f>ROUND(W18*100/409, 0)</f>
      </c>
      <c r="Y18" s="3"/>
    </row>
    <row x14ac:dyDescent="0.25" r="19" customHeight="1" ht="15.75">
      <c r="A19" s="1" t="s">
        <v>136</v>
      </c>
      <c r="B19" s="2">
        <v>13</v>
      </c>
      <c r="C19" s="1" t="s">
        <v>137</v>
      </c>
      <c r="D19" s="12" t="s">
        <v>138</v>
      </c>
      <c r="E19" s="2">
        <f>B19+B26</f>
      </c>
      <c r="F19" s="2">
        <f>ROUND(E19*100/419, 0)</f>
      </c>
      <c r="G19" s="21">
        <v>0.06</v>
      </c>
      <c r="H19" s="3"/>
      <c r="I19" s="14"/>
      <c r="J19" s="6"/>
      <c r="K19" s="6"/>
      <c r="L19" s="15" t="s">
        <v>139</v>
      </c>
      <c r="M19" s="16" t="s">
        <v>140</v>
      </c>
      <c r="N19" s="17" t="s">
        <v>32</v>
      </c>
      <c r="O19" s="18" t="s">
        <v>141</v>
      </c>
      <c r="P19" s="1" t="s">
        <v>142</v>
      </c>
      <c r="Q19" s="1" t="s">
        <v>55</v>
      </c>
      <c r="R19" s="6"/>
      <c r="S19" s="1" t="s">
        <v>20</v>
      </c>
      <c r="T19" s="2">
        <f>COUNTIF(Q:Q, S19)</f>
      </c>
      <c r="U19" s="6"/>
      <c r="V19" s="1" t="s">
        <v>143</v>
      </c>
      <c r="W19" s="2">
        <v>60</v>
      </c>
      <c r="X19" s="2">
        <f>ROUND(W19*100/409, 0)</f>
      </c>
      <c r="Y19" s="3"/>
    </row>
    <row x14ac:dyDescent="0.25" r="20" customHeight="1" ht="15.75">
      <c r="A20" s="6"/>
      <c r="B20" s="3"/>
      <c r="C20" s="6"/>
      <c r="D20" s="3"/>
      <c r="E20" s="2">
        <f>SUM(E15:E19)</f>
      </c>
      <c r="F20" s="12" t="s">
        <v>144</v>
      </c>
      <c r="G20" s="4"/>
      <c r="H20" s="3"/>
      <c r="I20" s="14"/>
      <c r="J20" s="6"/>
      <c r="K20" s="6"/>
      <c r="L20" s="15" t="s">
        <v>145</v>
      </c>
      <c r="M20" s="16" t="s">
        <v>146</v>
      </c>
      <c r="N20" s="17" t="s">
        <v>32</v>
      </c>
      <c r="O20" s="18" t="s">
        <v>147</v>
      </c>
      <c r="P20" s="1" t="s">
        <v>148</v>
      </c>
      <c r="Q20" s="1" t="s">
        <v>49</v>
      </c>
      <c r="R20" s="6"/>
      <c r="S20" s="1" t="s">
        <v>149</v>
      </c>
      <c r="T20" s="2">
        <f>COUNTIF(Q:Q, S20)</f>
      </c>
      <c r="U20" s="6"/>
      <c r="V20" s="6"/>
      <c r="W20" s="2">
        <v>409</v>
      </c>
      <c r="X20" s="3"/>
      <c r="Y20" s="3"/>
    </row>
    <row x14ac:dyDescent="0.25" r="21" customHeight="1" ht="15.75">
      <c r="A21" s="6"/>
      <c r="B21" s="3"/>
      <c r="C21" s="6"/>
      <c r="D21" s="3"/>
      <c r="E21" s="3"/>
      <c r="F21" s="3"/>
      <c r="G21" s="4"/>
      <c r="H21" s="3"/>
      <c r="I21" s="14"/>
      <c r="J21" s="6"/>
      <c r="K21" s="6"/>
      <c r="L21" s="15" t="s">
        <v>150</v>
      </c>
      <c r="M21" s="16" t="s">
        <v>151</v>
      </c>
      <c r="N21" s="17" t="s">
        <v>32</v>
      </c>
      <c r="O21" s="18" t="s">
        <v>150</v>
      </c>
      <c r="P21" s="6"/>
      <c r="Q21" s="1" t="s">
        <v>55</v>
      </c>
      <c r="R21" s="6"/>
      <c r="S21" s="6"/>
      <c r="T21" s="2">
        <f>SUM(T2:T19)</f>
      </c>
      <c r="U21" s="6"/>
      <c r="V21" s="6"/>
      <c r="W21" s="3"/>
      <c r="X21" s="3"/>
      <c r="Y21" s="3"/>
    </row>
    <row x14ac:dyDescent="0.25" r="22" customHeight="1" ht="15.75">
      <c r="A22" s="1" t="s">
        <v>152</v>
      </c>
      <c r="B22" s="12" t="s">
        <v>94</v>
      </c>
      <c r="C22" s="6"/>
      <c r="D22" s="3"/>
      <c r="E22" s="3"/>
      <c r="F22" s="3"/>
      <c r="G22" s="4"/>
      <c r="H22" s="3"/>
      <c r="I22" s="14"/>
      <c r="J22" s="6"/>
      <c r="K22" s="6"/>
      <c r="L22" s="15" t="s">
        <v>153</v>
      </c>
      <c r="M22" s="16" t="s">
        <v>154</v>
      </c>
      <c r="N22" s="17" t="s">
        <v>32</v>
      </c>
      <c r="O22" s="18" t="s">
        <v>155</v>
      </c>
      <c r="P22" s="1" t="s">
        <v>156</v>
      </c>
      <c r="Q22" s="1" t="s">
        <v>75</v>
      </c>
      <c r="R22" s="6"/>
      <c r="S22" s="6"/>
      <c r="T22" s="3"/>
      <c r="U22" s="6"/>
      <c r="V22" s="6"/>
      <c r="W22" s="3"/>
      <c r="X22" s="3"/>
      <c r="Y22" s="3"/>
    </row>
    <row x14ac:dyDescent="0.25" r="23" customHeight="1" ht="15.75">
      <c r="A23" s="1" t="s">
        <v>101</v>
      </c>
      <c r="B23" s="2">
        <v>31</v>
      </c>
      <c r="C23" s="1" t="s">
        <v>102</v>
      </c>
      <c r="D23" s="3"/>
      <c r="E23" s="3"/>
      <c r="F23" s="3"/>
      <c r="G23" s="4"/>
      <c r="H23" s="3"/>
      <c r="I23" s="14"/>
      <c r="J23" s="6"/>
      <c r="K23" s="6"/>
      <c r="L23" s="15" t="s">
        <v>157</v>
      </c>
      <c r="M23" s="16" t="s">
        <v>158</v>
      </c>
      <c r="N23" s="17" t="s">
        <v>16</v>
      </c>
      <c r="O23" s="18" t="s">
        <v>159</v>
      </c>
      <c r="P23" s="1" t="s">
        <v>160</v>
      </c>
      <c r="Q23" s="1" t="s">
        <v>49</v>
      </c>
      <c r="R23" s="6"/>
      <c r="S23" s="6"/>
      <c r="T23" s="3"/>
      <c r="U23" s="6"/>
      <c r="V23" s="6"/>
      <c r="W23" s="3"/>
      <c r="X23" s="3"/>
      <c r="Y23" s="3"/>
    </row>
    <row x14ac:dyDescent="0.25" r="24" customHeight="1" ht="15.75">
      <c r="A24" s="1" t="s">
        <v>109</v>
      </c>
      <c r="B24" s="2">
        <v>17</v>
      </c>
      <c r="C24" s="1" t="s">
        <v>110</v>
      </c>
      <c r="D24" s="3"/>
      <c r="E24" s="3"/>
      <c r="F24" s="3"/>
      <c r="G24" s="4"/>
      <c r="H24" s="3"/>
      <c r="I24" s="14"/>
      <c r="J24" s="6"/>
      <c r="K24" s="6"/>
      <c r="L24" s="15" t="s">
        <v>161</v>
      </c>
      <c r="M24" s="16" t="s">
        <v>162</v>
      </c>
      <c r="N24" s="17" t="s">
        <v>32</v>
      </c>
      <c r="O24" s="18" t="s">
        <v>161</v>
      </c>
      <c r="P24" s="6"/>
      <c r="Q24" s="1" t="s">
        <v>55</v>
      </c>
      <c r="R24" s="6"/>
      <c r="S24" s="6"/>
      <c r="T24" s="3"/>
      <c r="U24" s="6"/>
      <c r="V24" s="6"/>
      <c r="W24" s="3"/>
      <c r="X24" s="3"/>
      <c r="Y24" s="3"/>
    </row>
    <row x14ac:dyDescent="0.25" r="25" customHeight="1" ht="15.75">
      <c r="A25" s="1" t="s">
        <v>127</v>
      </c>
      <c r="B25" s="2">
        <v>13</v>
      </c>
      <c r="C25" s="1" t="s">
        <v>163</v>
      </c>
      <c r="D25" s="3"/>
      <c r="E25" s="3"/>
      <c r="F25" s="3"/>
      <c r="G25" s="4"/>
      <c r="H25" s="3"/>
      <c r="I25" s="14"/>
      <c r="J25" s="6"/>
      <c r="K25" s="6"/>
      <c r="L25" s="15" t="s">
        <v>164</v>
      </c>
      <c r="M25" s="16" t="s">
        <v>165</v>
      </c>
      <c r="N25" s="17" t="s">
        <v>32</v>
      </c>
      <c r="O25" s="18" t="s">
        <v>166</v>
      </c>
      <c r="P25" s="1" t="s">
        <v>167</v>
      </c>
      <c r="Q25" s="1" t="s">
        <v>35</v>
      </c>
      <c r="R25" s="6"/>
      <c r="S25" s="6"/>
      <c r="T25" s="3"/>
      <c r="U25" s="6"/>
      <c r="V25" s="6"/>
      <c r="W25" s="3"/>
      <c r="X25" s="3"/>
      <c r="Y25" s="3"/>
    </row>
    <row x14ac:dyDescent="0.25" r="26" customHeight="1" ht="15.75">
      <c r="A26" s="1" t="s">
        <v>136</v>
      </c>
      <c r="B26" s="2">
        <v>12</v>
      </c>
      <c r="C26" s="1" t="s">
        <v>168</v>
      </c>
      <c r="D26" s="3"/>
      <c r="E26" s="3"/>
      <c r="F26" s="3"/>
      <c r="G26" s="4"/>
      <c r="H26" s="3"/>
      <c r="I26" s="14"/>
      <c r="J26" s="6"/>
      <c r="K26" s="6"/>
      <c r="L26" s="15" t="s">
        <v>169</v>
      </c>
      <c r="M26" s="22" t="s">
        <v>170</v>
      </c>
      <c r="N26" s="17" t="s">
        <v>16</v>
      </c>
      <c r="O26" s="18" t="s">
        <v>171</v>
      </c>
      <c r="P26" s="1" t="s">
        <v>172</v>
      </c>
      <c r="Q26" s="1" t="s">
        <v>75</v>
      </c>
      <c r="R26" s="6"/>
      <c r="S26" s="6"/>
      <c r="T26" s="3"/>
      <c r="U26" s="6"/>
      <c r="V26" s="6"/>
      <c r="W26" s="3"/>
      <c r="X26" s="3"/>
      <c r="Y26" s="3"/>
    </row>
    <row x14ac:dyDescent="0.25" r="27" customHeight="1" ht="15.75">
      <c r="A27" s="6"/>
      <c r="B27" s="3"/>
      <c r="C27" s="6"/>
      <c r="D27" s="3"/>
      <c r="E27" s="3"/>
      <c r="F27" s="3"/>
      <c r="G27" s="4"/>
      <c r="H27" s="3"/>
      <c r="I27" s="14"/>
      <c r="J27" s="6"/>
      <c r="K27" s="6"/>
      <c r="L27" s="15" t="s">
        <v>173</v>
      </c>
      <c r="M27" s="16" t="s">
        <v>174</v>
      </c>
      <c r="N27" s="17" t="s">
        <v>16</v>
      </c>
      <c r="O27" s="18" t="s">
        <v>175</v>
      </c>
      <c r="P27" s="1" t="s">
        <v>176</v>
      </c>
      <c r="Q27" s="1" t="s">
        <v>66</v>
      </c>
      <c r="R27" s="6"/>
      <c r="S27" s="6"/>
      <c r="T27" s="3"/>
      <c r="U27" s="6"/>
      <c r="V27" s="6"/>
      <c r="W27" s="3"/>
      <c r="X27" s="3"/>
      <c r="Y27" s="3"/>
    </row>
    <row x14ac:dyDescent="0.25" r="28" customHeight="1" ht="15.75">
      <c r="A28" s="1" t="s">
        <v>177</v>
      </c>
      <c r="B28" s="12" t="s">
        <v>178</v>
      </c>
      <c r="C28" s="6"/>
      <c r="D28" s="3"/>
      <c r="E28" s="3"/>
      <c r="F28" s="3"/>
      <c r="G28" s="4"/>
      <c r="H28" s="3"/>
      <c r="I28" s="14"/>
      <c r="J28" s="6"/>
      <c r="K28" s="6"/>
      <c r="L28" s="15" t="s">
        <v>179</v>
      </c>
      <c r="M28" s="16"/>
      <c r="N28" s="17" t="s">
        <v>32</v>
      </c>
      <c r="O28" s="18" t="s">
        <v>180</v>
      </c>
      <c r="P28" s="1" t="s">
        <v>181</v>
      </c>
      <c r="Q28" s="1" t="s">
        <v>86</v>
      </c>
      <c r="R28" s="6"/>
      <c r="S28" s="6"/>
      <c r="T28" s="3"/>
      <c r="U28" s="6"/>
      <c r="V28" s="6"/>
      <c r="W28" s="3"/>
      <c r="X28" s="3"/>
      <c r="Y28" s="3"/>
    </row>
    <row x14ac:dyDescent="0.25" r="29" customHeight="1" ht="15.75">
      <c r="A29" s="1" t="s">
        <v>102</v>
      </c>
      <c r="B29" s="2">
        <v>32</v>
      </c>
      <c r="C29" s="6"/>
      <c r="D29" s="3"/>
      <c r="E29" s="3"/>
      <c r="F29" s="3"/>
      <c r="G29" s="4"/>
      <c r="H29" s="3"/>
      <c r="I29" s="14"/>
      <c r="J29" s="6"/>
      <c r="K29" s="6"/>
      <c r="L29" s="15" t="s">
        <v>182</v>
      </c>
      <c r="M29" s="16" t="s">
        <v>183</v>
      </c>
      <c r="N29" s="17" t="s">
        <v>32</v>
      </c>
      <c r="O29" s="18" t="s">
        <v>182</v>
      </c>
      <c r="P29" s="6"/>
      <c r="Q29" s="1" t="s">
        <v>55</v>
      </c>
      <c r="R29" s="6"/>
      <c r="S29" s="6"/>
      <c r="T29" s="3"/>
      <c r="U29" s="6"/>
      <c r="V29" s="6"/>
      <c r="W29" s="3"/>
      <c r="X29" s="3"/>
      <c r="Y29" s="3"/>
    </row>
    <row x14ac:dyDescent="0.25" r="30" customHeight="1" ht="15.75">
      <c r="A30" s="1" t="s">
        <v>110</v>
      </c>
      <c r="B30" s="2">
        <v>13</v>
      </c>
      <c r="C30" s="6"/>
      <c r="D30" s="3"/>
      <c r="E30" s="3"/>
      <c r="F30" s="3"/>
      <c r="G30" s="4"/>
      <c r="H30" s="3"/>
      <c r="I30" s="14"/>
      <c r="J30" s="6"/>
      <c r="K30" s="6"/>
      <c r="L30" s="15" t="s">
        <v>184</v>
      </c>
      <c r="M30" s="16" t="s">
        <v>185</v>
      </c>
      <c r="N30" s="17" t="s">
        <v>32</v>
      </c>
      <c r="O30" s="18" t="s">
        <v>186</v>
      </c>
      <c r="P30" s="1" t="s">
        <v>187</v>
      </c>
      <c r="Q30" s="1" t="s">
        <v>55</v>
      </c>
      <c r="R30" s="6"/>
      <c r="S30" s="6"/>
      <c r="T30" s="3"/>
      <c r="U30" s="6"/>
      <c r="V30" s="6"/>
      <c r="W30" s="3"/>
      <c r="X30" s="3"/>
      <c r="Y30" s="3"/>
    </row>
    <row x14ac:dyDescent="0.25" r="31" customHeight="1" ht="15.75">
      <c r="A31" s="1" t="s">
        <v>119</v>
      </c>
      <c r="B31" s="2">
        <v>3</v>
      </c>
      <c r="C31" s="6"/>
      <c r="D31" s="3"/>
      <c r="E31" s="3"/>
      <c r="F31" s="3"/>
      <c r="G31" s="4"/>
      <c r="H31" s="3"/>
      <c r="I31" s="14"/>
      <c r="J31" s="6"/>
      <c r="K31" s="6"/>
      <c r="L31" s="15" t="s">
        <v>188</v>
      </c>
      <c r="M31" s="16" t="s">
        <v>189</v>
      </c>
      <c r="N31" s="17" t="s">
        <v>32</v>
      </c>
      <c r="O31" s="18" t="s">
        <v>190</v>
      </c>
      <c r="P31" s="1" t="s">
        <v>181</v>
      </c>
      <c r="Q31" s="1" t="s">
        <v>66</v>
      </c>
      <c r="R31" s="6"/>
      <c r="S31" s="6"/>
      <c r="T31" s="3"/>
      <c r="U31" s="6"/>
      <c r="V31" s="6"/>
      <c r="W31" s="3"/>
      <c r="X31" s="3"/>
      <c r="Y31" s="3"/>
    </row>
    <row x14ac:dyDescent="0.25" r="32" customHeight="1" ht="15.75">
      <c r="A32" s="1" t="s">
        <v>128</v>
      </c>
      <c r="B32" s="2">
        <v>14</v>
      </c>
      <c r="C32" s="6"/>
      <c r="D32" s="3"/>
      <c r="E32" s="3"/>
      <c r="F32" s="3"/>
      <c r="G32" s="4"/>
      <c r="H32" s="3"/>
      <c r="I32" s="14"/>
      <c r="J32" s="6"/>
      <c r="K32" s="6"/>
      <c r="L32" s="15" t="s">
        <v>191</v>
      </c>
      <c r="M32" s="16" t="s">
        <v>192</v>
      </c>
      <c r="N32" s="17" t="s">
        <v>32</v>
      </c>
      <c r="O32" s="18" t="s">
        <v>193</v>
      </c>
      <c r="P32" s="1" t="s">
        <v>194</v>
      </c>
      <c r="Q32" s="1" t="s">
        <v>55</v>
      </c>
      <c r="R32" s="6"/>
      <c r="S32" s="6"/>
      <c r="T32" s="3"/>
      <c r="U32" s="6"/>
      <c r="V32" s="6"/>
      <c r="W32" s="3"/>
      <c r="X32" s="3"/>
      <c r="Y32" s="3"/>
    </row>
    <row x14ac:dyDescent="0.25" r="33" customHeight="1" ht="15.75">
      <c r="A33" s="1" t="s">
        <v>137</v>
      </c>
      <c r="B33" s="2">
        <v>6</v>
      </c>
      <c r="C33" s="6"/>
      <c r="D33" s="3"/>
      <c r="E33" s="3"/>
      <c r="F33" s="3"/>
      <c r="G33" s="4"/>
      <c r="H33" s="3"/>
      <c r="I33" s="14"/>
      <c r="J33" s="6"/>
      <c r="K33" s="6"/>
      <c r="L33" s="15" t="s">
        <v>195</v>
      </c>
      <c r="M33" s="16" t="s">
        <v>196</v>
      </c>
      <c r="N33" s="17" t="s">
        <v>32</v>
      </c>
      <c r="O33" s="18" t="s">
        <v>197</v>
      </c>
      <c r="P33" s="1" t="s">
        <v>198</v>
      </c>
      <c r="Q33" s="1" t="s">
        <v>62</v>
      </c>
      <c r="R33" s="6"/>
      <c r="S33" s="6"/>
      <c r="T33" s="3"/>
      <c r="U33" s="6"/>
      <c r="V33" s="6"/>
      <c r="W33" s="3"/>
      <c r="X33" s="3"/>
      <c r="Y33" s="3"/>
    </row>
    <row x14ac:dyDescent="0.25" r="34" customHeight="1" ht="15.75">
      <c r="A34" s="6"/>
      <c r="B34" s="3"/>
      <c r="C34" s="6"/>
      <c r="D34" s="3"/>
      <c r="E34" s="3"/>
      <c r="F34" s="3"/>
      <c r="G34" s="4"/>
      <c r="H34" s="3"/>
      <c r="I34" s="14"/>
      <c r="J34" s="6"/>
      <c r="K34" s="6"/>
      <c r="L34" s="15" t="s">
        <v>199</v>
      </c>
      <c r="M34" s="16" t="s">
        <v>200</v>
      </c>
      <c r="N34" s="17" t="s">
        <v>16</v>
      </c>
      <c r="O34" s="18" t="s">
        <v>201</v>
      </c>
      <c r="P34" s="1" t="s">
        <v>202</v>
      </c>
      <c r="Q34" s="1" t="s">
        <v>49</v>
      </c>
      <c r="R34" s="6"/>
      <c r="S34" s="6"/>
      <c r="T34" s="3"/>
      <c r="U34" s="6"/>
      <c r="V34" s="6"/>
      <c r="W34" s="3"/>
      <c r="X34" s="3"/>
      <c r="Y34" s="3"/>
    </row>
    <row x14ac:dyDescent="0.25" r="35" customHeight="1" ht="15.75">
      <c r="A35" s="6"/>
      <c r="B35" s="3"/>
      <c r="C35" s="6"/>
      <c r="D35" s="3"/>
      <c r="E35" s="3"/>
      <c r="F35" s="3"/>
      <c r="G35" s="4"/>
      <c r="H35" s="3"/>
      <c r="I35" s="14"/>
      <c r="J35" s="6"/>
      <c r="K35" s="6"/>
      <c r="L35" s="15" t="s">
        <v>203</v>
      </c>
      <c r="M35" s="16" t="s">
        <v>204</v>
      </c>
      <c r="N35" s="17" t="s">
        <v>32</v>
      </c>
      <c r="O35" s="18" t="s">
        <v>205</v>
      </c>
      <c r="P35" s="1" t="s">
        <v>206</v>
      </c>
      <c r="Q35" s="1" t="s">
        <v>99</v>
      </c>
      <c r="R35" s="6"/>
      <c r="S35" s="6"/>
      <c r="T35" s="3"/>
      <c r="U35" s="6"/>
      <c r="V35" s="6"/>
      <c r="W35" s="3"/>
      <c r="X35" s="3"/>
      <c r="Y35" s="3"/>
    </row>
    <row x14ac:dyDescent="0.25" r="36" customHeight="1" ht="15.75">
      <c r="A36" s="6"/>
      <c r="B36" s="3"/>
      <c r="C36" s="6"/>
      <c r="D36" s="3"/>
      <c r="E36" s="3"/>
      <c r="F36" s="3"/>
      <c r="G36" s="4"/>
      <c r="H36" s="3"/>
      <c r="I36" s="14"/>
      <c r="J36" s="6"/>
      <c r="K36" s="6"/>
      <c r="L36" s="15" t="s">
        <v>207</v>
      </c>
      <c r="M36" s="16" t="s">
        <v>208</v>
      </c>
      <c r="N36" s="17" t="s">
        <v>32</v>
      </c>
      <c r="O36" s="18" t="s">
        <v>209</v>
      </c>
      <c r="P36" s="1" t="s">
        <v>210</v>
      </c>
      <c r="Q36" s="1" t="s">
        <v>66</v>
      </c>
      <c r="R36" s="6"/>
      <c r="S36" s="6"/>
      <c r="T36" s="3"/>
      <c r="U36" s="6"/>
      <c r="V36" s="6"/>
      <c r="W36" s="3"/>
      <c r="X36" s="3"/>
      <c r="Y36" s="3"/>
    </row>
    <row x14ac:dyDescent="0.25" r="37" customHeight="1" ht="15.75">
      <c r="A37" s="6"/>
      <c r="B37" s="3"/>
      <c r="C37" s="6"/>
      <c r="D37" s="3"/>
      <c r="E37" s="3"/>
      <c r="F37" s="3"/>
      <c r="G37" s="4"/>
      <c r="H37" s="3"/>
      <c r="I37" s="14"/>
      <c r="J37" s="6"/>
      <c r="K37" s="6"/>
      <c r="L37" s="15" t="s">
        <v>211</v>
      </c>
      <c r="M37" s="16" t="s">
        <v>212</v>
      </c>
      <c r="N37" s="17" t="s">
        <v>16</v>
      </c>
      <c r="O37" s="18" t="s">
        <v>213</v>
      </c>
      <c r="P37" s="1" t="s">
        <v>214</v>
      </c>
      <c r="Q37" s="1" t="s">
        <v>108</v>
      </c>
      <c r="R37" s="6"/>
      <c r="S37" s="6"/>
      <c r="T37" s="3"/>
      <c r="U37" s="6"/>
      <c r="V37" s="6"/>
      <c r="W37" s="3"/>
      <c r="X37" s="3"/>
      <c r="Y37" s="3"/>
    </row>
    <row x14ac:dyDescent="0.25" r="38" customHeight="1" ht="15.75">
      <c r="A38" s="6"/>
      <c r="B38" s="3"/>
      <c r="C38" s="6"/>
      <c r="D38" s="3"/>
      <c r="E38" s="3"/>
      <c r="F38" s="3"/>
      <c r="G38" s="4"/>
      <c r="H38" s="3"/>
      <c r="I38" s="14"/>
      <c r="J38" s="6"/>
      <c r="K38" s="6"/>
      <c r="L38" s="15" t="s">
        <v>215</v>
      </c>
      <c r="M38" s="16" t="s">
        <v>216</v>
      </c>
      <c r="N38" s="17" t="s">
        <v>16</v>
      </c>
      <c r="O38" s="18" t="s">
        <v>217</v>
      </c>
      <c r="P38" s="1" t="s">
        <v>218</v>
      </c>
      <c r="Q38" s="1" t="s">
        <v>74</v>
      </c>
      <c r="R38" s="6"/>
      <c r="S38" s="6"/>
      <c r="T38" s="3"/>
      <c r="U38" s="6"/>
      <c r="V38" s="6"/>
      <c r="W38" s="3"/>
      <c r="X38" s="3"/>
      <c r="Y38" s="3"/>
    </row>
    <row x14ac:dyDescent="0.25" r="39" customHeight="1" ht="15.75">
      <c r="A39" s="6"/>
      <c r="B39" s="3"/>
      <c r="C39" s="6"/>
      <c r="D39" s="3"/>
      <c r="E39" s="3"/>
      <c r="F39" s="3"/>
      <c r="G39" s="4"/>
      <c r="H39" s="3"/>
      <c r="I39" s="14"/>
      <c r="J39" s="6"/>
      <c r="K39" s="6"/>
      <c r="L39" s="15" t="s">
        <v>219</v>
      </c>
      <c r="M39" s="16" t="s">
        <v>220</v>
      </c>
      <c r="N39" s="17" t="s">
        <v>16</v>
      </c>
      <c r="O39" s="18" t="s">
        <v>221</v>
      </c>
      <c r="P39" s="1" t="s">
        <v>222</v>
      </c>
      <c r="Q39" s="1" t="s">
        <v>66</v>
      </c>
      <c r="R39" s="6"/>
      <c r="S39" s="6"/>
      <c r="T39" s="3"/>
      <c r="U39" s="6"/>
      <c r="V39" s="6"/>
      <c r="W39" s="3"/>
      <c r="X39" s="3"/>
      <c r="Y39" s="3"/>
    </row>
    <row x14ac:dyDescent="0.25" r="40" customHeight="1" ht="15.75">
      <c r="A40" s="6"/>
      <c r="B40" s="3"/>
      <c r="C40" s="6"/>
      <c r="D40" s="3"/>
      <c r="E40" s="3"/>
      <c r="F40" s="3"/>
      <c r="G40" s="4"/>
      <c r="H40" s="3"/>
      <c r="I40" s="14"/>
      <c r="J40" s="6"/>
      <c r="K40" s="6"/>
      <c r="L40" s="15" t="s">
        <v>223</v>
      </c>
      <c r="M40" s="16" t="s">
        <v>224</v>
      </c>
      <c r="N40" s="17" t="s">
        <v>16</v>
      </c>
      <c r="O40" s="18" t="s">
        <v>225</v>
      </c>
      <c r="P40" s="1" t="s">
        <v>226</v>
      </c>
      <c r="Q40" s="1" t="s">
        <v>74</v>
      </c>
      <c r="R40" s="6"/>
      <c r="S40" s="6"/>
      <c r="T40" s="3"/>
      <c r="U40" s="6"/>
      <c r="V40" s="6"/>
      <c r="W40" s="3"/>
      <c r="X40" s="3"/>
      <c r="Y40" s="3"/>
    </row>
    <row x14ac:dyDescent="0.25" r="41" customHeight="1" ht="15.75">
      <c r="A41" s="6"/>
      <c r="B41" s="3"/>
      <c r="C41" s="6"/>
      <c r="D41" s="3"/>
      <c r="E41" s="3"/>
      <c r="F41" s="3"/>
      <c r="G41" s="4"/>
      <c r="H41" s="3"/>
      <c r="I41" s="14"/>
      <c r="J41" s="6"/>
      <c r="K41" s="6"/>
      <c r="L41" s="15" t="s">
        <v>227</v>
      </c>
      <c r="M41" s="16" t="s">
        <v>228</v>
      </c>
      <c r="N41" s="17" t="s">
        <v>32</v>
      </c>
      <c r="O41" s="18" t="s">
        <v>229</v>
      </c>
      <c r="P41" s="1" t="s">
        <v>230</v>
      </c>
      <c r="Q41" s="1" t="s">
        <v>49</v>
      </c>
      <c r="R41" s="6"/>
      <c r="S41" s="6"/>
      <c r="T41" s="3"/>
      <c r="U41" s="6"/>
      <c r="V41" s="6"/>
      <c r="W41" s="3"/>
      <c r="X41" s="3"/>
      <c r="Y41" s="3"/>
    </row>
    <row x14ac:dyDescent="0.25" r="42" customHeight="1" ht="15.75">
      <c r="A42" s="6"/>
      <c r="B42" s="3"/>
      <c r="C42" s="6"/>
      <c r="D42" s="3"/>
      <c r="E42" s="3"/>
      <c r="F42" s="3"/>
      <c r="G42" s="4"/>
      <c r="H42" s="3"/>
      <c r="I42" s="14"/>
      <c r="J42" s="6"/>
      <c r="K42" s="6"/>
      <c r="L42" s="15" t="s">
        <v>231</v>
      </c>
      <c r="M42" s="16" t="s">
        <v>232</v>
      </c>
      <c r="N42" s="17" t="s">
        <v>32</v>
      </c>
      <c r="O42" s="18" t="s">
        <v>233</v>
      </c>
      <c r="P42" s="1" t="s">
        <v>181</v>
      </c>
      <c r="Q42" s="1" t="s">
        <v>66</v>
      </c>
      <c r="R42" s="6"/>
      <c r="S42" s="6"/>
      <c r="T42" s="3"/>
      <c r="U42" s="6"/>
      <c r="V42" s="6"/>
      <c r="W42" s="3"/>
      <c r="X42" s="3"/>
      <c r="Y42" s="3"/>
    </row>
    <row x14ac:dyDescent="0.25" r="43" customHeight="1" ht="15.75">
      <c r="A43" s="6"/>
      <c r="B43" s="3"/>
      <c r="C43" s="6"/>
      <c r="D43" s="3"/>
      <c r="E43" s="3"/>
      <c r="F43" s="3"/>
      <c r="G43" s="4"/>
      <c r="H43" s="3"/>
      <c r="I43" s="14"/>
      <c r="J43" s="6"/>
      <c r="K43" s="6"/>
      <c r="L43" s="15" t="s">
        <v>234</v>
      </c>
      <c r="M43" s="16" t="s">
        <v>235</v>
      </c>
      <c r="N43" s="17" t="s">
        <v>32</v>
      </c>
      <c r="O43" s="18" t="s">
        <v>236</v>
      </c>
      <c r="P43" s="1" t="s">
        <v>237</v>
      </c>
      <c r="Q43" s="1" t="s">
        <v>55</v>
      </c>
      <c r="R43" s="6"/>
      <c r="S43" s="6"/>
      <c r="T43" s="3"/>
      <c r="U43" s="6"/>
      <c r="V43" s="6"/>
      <c r="W43" s="3"/>
      <c r="X43" s="3"/>
      <c r="Y43" s="3"/>
    </row>
    <row x14ac:dyDescent="0.25" r="44" customHeight="1" ht="15.75">
      <c r="A44" s="6"/>
      <c r="B44" s="3"/>
      <c r="C44" s="6"/>
      <c r="D44" s="3"/>
      <c r="E44" s="3"/>
      <c r="F44" s="3"/>
      <c r="G44" s="4"/>
      <c r="H44" s="3"/>
      <c r="I44" s="14"/>
      <c r="J44" s="6"/>
      <c r="K44" s="6"/>
      <c r="L44" s="15" t="s">
        <v>238</v>
      </c>
      <c r="M44" s="16" t="s">
        <v>239</v>
      </c>
      <c r="N44" s="17" t="s">
        <v>16</v>
      </c>
      <c r="O44" s="18" t="s">
        <v>240</v>
      </c>
      <c r="P44" s="1" t="s">
        <v>241</v>
      </c>
      <c r="Q44" s="1" t="s">
        <v>74</v>
      </c>
      <c r="R44" s="6"/>
      <c r="S44" s="6"/>
      <c r="T44" s="3"/>
      <c r="U44" s="6"/>
      <c r="V44" s="6"/>
      <c r="W44" s="3"/>
      <c r="X44" s="3"/>
      <c r="Y44" s="3"/>
    </row>
    <row x14ac:dyDescent="0.25" r="45" customHeight="1" ht="15.75">
      <c r="A45" s="6"/>
      <c r="B45" s="3"/>
      <c r="C45" s="6"/>
      <c r="D45" s="3"/>
      <c r="E45" s="3"/>
      <c r="F45" s="3"/>
      <c r="G45" s="4"/>
      <c r="H45" s="3"/>
      <c r="I45" s="14"/>
      <c r="J45" s="6"/>
      <c r="K45" s="6"/>
      <c r="L45" s="15" t="s">
        <v>242</v>
      </c>
      <c r="M45" s="16" t="s">
        <v>243</v>
      </c>
      <c r="N45" s="17" t="s">
        <v>32</v>
      </c>
      <c r="O45" s="18" t="s">
        <v>244</v>
      </c>
      <c r="P45" s="1" t="s">
        <v>245</v>
      </c>
      <c r="Q45" s="1" t="s">
        <v>108</v>
      </c>
      <c r="R45" s="6"/>
      <c r="S45" s="6"/>
      <c r="T45" s="3"/>
      <c r="U45" s="6"/>
      <c r="V45" s="6"/>
      <c r="W45" s="3"/>
      <c r="X45" s="3"/>
      <c r="Y45" s="3"/>
    </row>
    <row x14ac:dyDescent="0.25" r="46" customHeight="1" ht="15.75">
      <c r="A46" s="6"/>
      <c r="B46" s="3"/>
      <c r="C46" s="6"/>
      <c r="D46" s="3"/>
      <c r="E46" s="3"/>
      <c r="F46" s="3"/>
      <c r="G46" s="4"/>
      <c r="H46" s="3"/>
      <c r="I46" s="14"/>
      <c r="J46" s="6"/>
      <c r="K46" s="6"/>
      <c r="L46" s="15" t="s">
        <v>246</v>
      </c>
      <c r="M46" s="16" t="s">
        <v>247</v>
      </c>
      <c r="N46" s="17" t="s">
        <v>16</v>
      </c>
      <c r="O46" s="18" t="s">
        <v>248</v>
      </c>
      <c r="P46" s="1" t="s">
        <v>181</v>
      </c>
      <c r="Q46" s="1" t="s">
        <v>66</v>
      </c>
      <c r="R46" s="6"/>
      <c r="S46" s="6"/>
      <c r="T46" s="3"/>
      <c r="U46" s="6"/>
      <c r="V46" s="6"/>
      <c r="W46" s="3"/>
      <c r="X46" s="3"/>
      <c r="Y46" s="3"/>
    </row>
    <row x14ac:dyDescent="0.25" r="47" customHeight="1" ht="15.75">
      <c r="A47" s="6"/>
      <c r="B47" s="3"/>
      <c r="C47" s="6"/>
      <c r="D47" s="3"/>
      <c r="E47" s="3"/>
      <c r="F47" s="3"/>
      <c r="G47" s="4"/>
      <c r="H47" s="3"/>
      <c r="I47" s="14"/>
      <c r="J47" s="6"/>
      <c r="K47" s="6"/>
      <c r="L47" s="15" t="s">
        <v>249</v>
      </c>
      <c r="M47" s="16" t="s">
        <v>250</v>
      </c>
      <c r="N47" s="17" t="s">
        <v>32</v>
      </c>
      <c r="O47" s="18" t="s">
        <v>251</v>
      </c>
      <c r="P47" s="1" t="s">
        <v>252</v>
      </c>
      <c r="Q47" s="1" t="s">
        <v>55</v>
      </c>
      <c r="R47" s="6"/>
      <c r="S47" s="6"/>
      <c r="T47" s="3"/>
      <c r="U47" s="6"/>
      <c r="V47" s="6"/>
      <c r="W47" s="3"/>
      <c r="X47" s="3"/>
      <c r="Y47" s="3"/>
    </row>
    <row x14ac:dyDescent="0.25" r="48" customHeight="1" ht="15.75">
      <c r="A48" s="6"/>
      <c r="B48" s="3"/>
      <c r="C48" s="6"/>
      <c r="D48" s="3"/>
      <c r="E48" s="3"/>
      <c r="F48" s="3"/>
      <c r="G48" s="4"/>
      <c r="H48" s="3"/>
      <c r="I48" s="14"/>
      <c r="J48" s="6"/>
      <c r="K48" s="6"/>
      <c r="L48" s="15" t="s">
        <v>253</v>
      </c>
      <c r="M48" s="16" t="s">
        <v>254</v>
      </c>
      <c r="N48" s="17" t="s">
        <v>16</v>
      </c>
      <c r="O48" s="18" t="s">
        <v>255</v>
      </c>
      <c r="P48" s="1" t="s">
        <v>256</v>
      </c>
      <c r="Q48" s="1" t="s">
        <v>55</v>
      </c>
      <c r="R48" s="6"/>
      <c r="S48" s="6"/>
      <c r="T48" s="3"/>
      <c r="U48" s="6"/>
      <c r="V48" s="6"/>
      <c r="W48" s="3"/>
      <c r="X48" s="3"/>
      <c r="Y48" s="3"/>
    </row>
    <row x14ac:dyDescent="0.25" r="49" customHeight="1" ht="15.75">
      <c r="A49" s="6"/>
      <c r="B49" s="3"/>
      <c r="C49" s="6"/>
      <c r="D49" s="3"/>
      <c r="E49" s="3"/>
      <c r="F49" s="3"/>
      <c r="G49" s="4"/>
      <c r="H49" s="3"/>
      <c r="I49" s="14"/>
      <c r="J49" s="6"/>
      <c r="K49" s="6"/>
      <c r="L49" s="15" t="s">
        <v>257</v>
      </c>
      <c r="M49" s="16" t="s">
        <v>258</v>
      </c>
      <c r="N49" s="17" t="s">
        <v>32</v>
      </c>
      <c r="O49" s="18" t="s">
        <v>259</v>
      </c>
      <c r="P49" s="1" t="s">
        <v>260</v>
      </c>
      <c r="Q49" s="1" t="s">
        <v>66</v>
      </c>
      <c r="R49" s="6"/>
      <c r="S49" s="6"/>
      <c r="T49" s="3"/>
      <c r="U49" s="6"/>
      <c r="V49" s="6"/>
      <c r="W49" s="3"/>
      <c r="X49" s="3"/>
      <c r="Y49" s="3"/>
    </row>
    <row x14ac:dyDescent="0.25" r="50" customHeight="1" ht="15.75">
      <c r="A50" s="6"/>
      <c r="B50" s="3"/>
      <c r="C50" s="6"/>
      <c r="D50" s="3"/>
      <c r="E50" s="3"/>
      <c r="F50" s="3"/>
      <c r="G50" s="4"/>
      <c r="H50" s="3"/>
      <c r="I50" s="14"/>
      <c r="J50" s="6"/>
      <c r="K50" s="6"/>
      <c r="L50" s="15" t="s">
        <v>261</v>
      </c>
      <c r="M50" s="16" t="s">
        <v>262</v>
      </c>
      <c r="N50" s="17" t="s">
        <v>32</v>
      </c>
      <c r="O50" s="18" t="s">
        <v>263</v>
      </c>
      <c r="P50" s="1" t="s">
        <v>264</v>
      </c>
      <c r="Q50" s="1" t="s">
        <v>55</v>
      </c>
      <c r="R50" s="6"/>
      <c r="S50" s="6"/>
      <c r="T50" s="3"/>
      <c r="U50" s="6"/>
      <c r="V50" s="6"/>
      <c r="W50" s="3"/>
      <c r="X50" s="3"/>
      <c r="Y50" s="3"/>
    </row>
    <row x14ac:dyDescent="0.25" r="51" customHeight="1" ht="15.75">
      <c r="A51" s="6"/>
      <c r="B51" s="3"/>
      <c r="C51" s="6"/>
      <c r="D51" s="3"/>
      <c r="E51" s="3"/>
      <c r="F51" s="3"/>
      <c r="G51" s="4"/>
      <c r="H51" s="3"/>
      <c r="I51" s="14"/>
      <c r="J51" s="6"/>
      <c r="K51" s="6"/>
      <c r="L51" s="15" t="s">
        <v>265</v>
      </c>
      <c r="M51" s="16" t="s">
        <v>266</v>
      </c>
      <c r="N51" s="17" t="s">
        <v>16</v>
      </c>
      <c r="O51" s="18" t="s">
        <v>267</v>
      </c>
      <c r="P51" s="1" t="s">
        <v>268</v>
      </c>
      <c r="Q51" s="1" t="s">
        <v>108</v>
      </c>
      <c r="R51" s="6"/>
      <c r="S51" s="6"/>
      <c r="T51" s="3"/>
      <c r="U51" s="6"/>
      <c r="V51" s="6"/>
      <c r="W51" s="3"/>
      <c r="X51" s="3"/>
      <c r="Y51" s="3"/>
    </row>
    <row x14ac:dyDescent="0.25" r="52" customHeight="1" ht="15.75">
      <c r="A52" s="6"/>
      <c r="B52" s="3"/>
      <c r="C52" s="6"/>
      <c r="D52" s="3"/>
      <c r="E52" s="3"/>
      <c r="F52" s="3"/>
      <c r="G52" s="4"/>
      <c r="H52" s="3"/>
      <c r="I52" s="14"/>
      <c r="J52" s="6"/>
      <c r="K52" s="6"/>
      <c r="L52" s="15" t="s">
        <v>269</v>
      </c>
      <c r="M52" s="16" t="s">
        <v>270</v>
      </c>
      <c r="N52" s="17" t="s">
        <v>32</v>
      </c>
      <c r="O52" s="18" t="s">
        <v>271</v>
      </c>
      <c r="P52" s="1" t="s">
        <v>181</v>
      </c>
      <c r="Q52" s="1" t="s">
        <v>66</v>
      </c>
      <c r="R52" s="6"/>
      <c r="S52" s="6"/>
      <c r="T52" s="3"/>
      <c r="U52" s="6"/>
      <c r="V52" s="6"/>
      <c r="W52" s="3"/>
      <c r="X52" s="3"/>
      <c r="Y52" s="3"/>
    </row>
    <row x14ac:dyDescent="0.25" r="53" customHeight="1" ht="15.75">
      <c r="A53" s="6"/>
      <c r="B53" s="3"/>
      <c r="C53" s="6"/>
      <c r="D53" s="3"/>
      <c r="E53" s="3"/>
      <c r="F53" s="3"/>
      <c r="G53" s="4"/>
      <c r="H53" s="3"/>
      <c r="I53" s="14"/>
      <c r="J53" s="6"/>
      <c r="K53" s="6"/>
      <c r="L53" s="15" t="s">
        <v>272</v>
      </c>
      <c r="M53" s="16" t="s">
        <v>273</v>
      </c>
      <c r="N53" s="17" t="s">
        <v>32</v>
      </c>
      <c r="O53" s="18" t="s">
        <v>274</v>
      </c>
      <c r="P53" s="1" t="s">
        <v>275</v>
      </c>
      <c r="Q53" s="1" t="s">
        <v>99</v>
      </c>
      <c r="R53" s="6"/>
      <c r="S53" s="6"/>
      <c r="T53" s="3"/>
      <c r="U53" s="6"/>
      <c r="V53" s="6"/>
      <c r="W53" s="3"/>
      <c r="X53" s="3"/>
      <c r="Y53" s="3"/>
    </row>
    <row x14ac:dyDescent="0.25" r="54" customHeight="1" ht="15.75">
      <c r="A54" s="6"/>
      <c r="B54" s="3"/>
      <c r="C54" s="6"/>
      <c r="D54" s="3"/>
      <c r="E54" s="3"/>
      <c r="F54" s="3"/>
      <c r="G54" s="4"/>
      <c r="H54" s="3"/>
      <c r="I54" s="14"/>
      <c r="J54" s="6"/>
      <c r="K54" s="6"/>
      <c r="L54" s="15" t="s">
        <v>276</v>
      </c>
      <c r="M54" s="16" t="s">
        <v>277</v>
      </c>
      <c r="N54" s="17" t="s">
        <v>32</v>
      </c>
      <c r="O54" s="18" t="s">
        <v>278</v>
      </c>
      <c r="P54" s="1" t="s">
        <v>279</v>
      </c>
      <c r="Q54" s="1" t="s">
        <v>66</v>
      </c>
      <c r="R54" s="6"/>
      <c r="S54" s="6"/>
      <c r="T54" s="3"/>
      <c r="U54" s="6"/>
      <c r="V54" s="6"/>
      <c r="W54" s="3"/>
      <c r="X54" s="3"/>
      <c r="Y54" s="3"/>
    </row>
    <row x14ac:dyDescent="0.25" r="55" customHeight="1" ht="15.75">
      <c r="A55" s="6"/>
      <c r="B55" s="3"/>
      <c r="C55" s="6"/>
      <c r="D55" s="3"/>
      <c r="E55" s="3"/>
      <c r="F55" s="3"/>
      <c r="G55" s="4"/>
      <c r="H55" s="3"/>
      <c r="I55" s="14"/>
      <c r="J55" s="6"/>
      <c r="K55" s="6"/>
      <c r="L55" s="15" t="s">
        <v>280</v>
      </c>
      <c r="M55" s="16" t="s">
        <v>281</v>
      </c>
      <c r="N55" s="17" t="s">
        <v>32</v>
      </c>
      <c r="O55" s="18" t="s">
        <v>282</v>
      </c>
      <c r="P55" s="1" t="s">
        <v>283</v>
      </c>
      <c r="Q55" s="1" t="s">
        <v>66</v>
      </c>
      <c r="R55" s="6"/>
      <c r="S55" s="6"/>
      <c r="T55" s="3"/>
      <c r="U55" s="6"/>
      <c r="V55" s="6"/>
      <c r="W55" s="3"/>
      <c r="X55" s="3"/>
      <c r="Y55" s="3"/>
    </row>
    <row x14ac:dyDescent="0.25" r="56" customHeight="1" ht="15.75">
      <c r="A56" s="6"/>
      <c r="B56" s="3"/>
      <c r="C56" s="6"/>
      <c r="D56" s="3"/>
      <c r="E56" s="3"/>
      <c r="F56" s="3"/>
      <c r="G56" s="4"/>
      <c r="H56" s="3"/>
      <c r="I56" s="14"/>
      <c r="J56" s="6"/>
      <c r="K56" s="6"/>
      <c r="L56" s="15" t="s">
        <v>284</v>
      </c>
      <c r="M56" s="16" t="s">
        <v>285</v>
      </c>
      <c r="N56" s="17" t="s">
        <v>32</v>
      </c>
      <c r="O56" s="18" t="s">
        <v>286</v>
      </c>
      <c r="P56" s="1" t="s">
        <v>287</v>
      </c>
      <c r="Q56" s="1" t="s">
        <v>108</v>
      </c>
      <c r="R56" s="6"/>
      <c r="S56" s="6"/>
      <c r="T56" s="3"/>
      <c r="U56" s="6"/>
      <c r="V56" s="6"/>
      <c r="W56" s="3"/>
      <c r="X56" s="3"/>
      <c r="Y56" s="3"/>
    </row>
    <row x14ac:dyDescent="0.25" r="57" customHeight="1" ht="15.75">
      <c r="A57" s="6"/>
      <c r="B57" s="3"/>
      <c r="C57" s="6"/>
      <c r="D57" s="3"/>
      <c r="E57" s="3"/>
      <c r="F57" s="3"/>
      <c r="G57" s="4"/>
      <c r="H57" s="3"/>
      <c r="I57" s="14"/>
      <c r="J57" s="6"/>
      <c r="K57" s="6"/>
      <c r="L57" s="15" t="s">
        <v>288</v>
      </c>
      <c r="M57" s="16" t="s">
        <v>289</v>
      </c>
      <c r="N57" s="17" t="s">
        <v>16</v>
      </c>
      <c r="O57" s="18" t="s">
        <v>290</v>
      </c>
      <c r="P57" s="1" t="s">
        <v>18</v>
      </c>
      <c r="Q57" s="1" t="s">
        <v>19</v>
      </c>
      <c r="R57" s="6"/>
      <c r="S57" s="6"/>
      <c r="T57" s="3"/>
      <c r="U57" s="6"/>
      <c r="V57" s="6"/>
      <c r="W57" s="3"/>
      <c r="X57" s="3"/>
      <c r="Y57" s="3"/>
    </row>
    <row x14ac:dyDescent="0.25" r="58" customHeight="1" ht="15.75">
      <c r="A58" s="6"/>
      <c r="B58" s="3"/>
      <c r="C58" s="6"/>
      <c r="D58" s="3"/>
      <c r="E58" s="3"/>
      <c r="F58" s="3"/>
      <c r="G58" s="4"/>
      <c r="H58" s="3"/>
      <c r="I58" s="14"/>
      <c r="J58" s="6"/>
      <c r="K58" s="6"/>
      <c r="L58" s="15" t="s">
        <v>291</v>
      </c>
      <c r="M58" s="16" t="s">
        <v>292</v>
      </c>
      <c r="N58" s="17" t="s">
        <v>16</v>
      </c>
      <c r="O58" s="18" t="s">
        <v>293</v>
      </c>
      <c r="P58" s="1" t="s">
        <v>294</v>
      </c>
      <c r="Q58" s="1" t="s">
        <v>19</v>
      </c>
      <c r="R58" s="6"/>
      <c r="S58" s="6"/>
      <c r="T58" s="3"/>
      <c r="U58" s="6"/>
      <c r="V58" s="6"/>
      <c r="W58" s="3"/>
      <c r="X58" s="3"/>
      <c r="Y58" s="3"/>
    </row>
    <row x14ac:dyDescent="0.25" r="59" customHeight="1" ht="15.75">
      <c r="A59" s="6"/>
      <c r="B59" s="3"/>
      <c r="C59" s="6"/>
      <c r="D59" s="3"/>
      <c r="E59" s="3"/>
      <c r="F59" s="3"/>
      <c r="G59" s="4"/>
      <c r="H59" s="3"/>
      <c r="I59" s="14"/>
      <c r="J59" s="6"/>
      <c r="K59" s="6"/>
      <c r="L59" s="15" t="s">
        <v>295</v>
      </c>
      <c r="M59" s="16" t="s">
        <v>296</v>
      </c>
      <c r="N59" s="17" t="s">
        <v>32</v>
      </c>
      <c r="O59" s="18" t="s">
        <v>297</v>
      </c>
      <c r="P59" s="1" t="s">
        <v>298</v>
      </c>
      <c r="Q59" s="1" t="s">
        <v>75</v>
      </c>
      <c r="R59" s="6"/>
      <c r="S59" s="6"/>
      <c r="T59" s="3"/>
      <c r="U59" s="6"/>
      <c r="V59" s="6"/>
      <c r="W59" s="3"/>
      <c r="X59" s="3"/>
      <c r="Y59" s="3"/>
    </row>
    <row x14ac:dyDescent="0.25" r="60" customHeight="1" ht="15.75">
      <c r="A60" s="6"/>
      <c r="B60" s="3"/>
      <c r="C60" s="6"/>
      <c r="D60" s="3"/>
      <c r="E60" s="3"/>
      <c r="F60" s="3"/>
      <c r="G60" s="4"/>
      <c r="H60" s="3"/>
      <c r="I60" s="14"/>
      <c r="J60" s="6"/>
      <c r="K60" s="6"/>
      <c r="L60" s="15" t="s">
        <v>299</v>
      </c>
      <c r="M60" s="16" t="s">
        <v>300</v>
      </c>
      <c r="N60" s="17" t="s">
        <v>16</v>
      </c>
      <c r="O60" s="18" t="s">
        <v>301</v>
      </c>
      <c r="P60" s="1" t="s">
        <v>302</v>
      </c>
      <c r="Q60" s="1" t="s">
        <v>55</v>
      </c>
      <c r="R60" s="6"/>
      <c r="S60" s="6"/>
      <c r="T60" s="3"/>
      <c r="U60" s="6"/>
      <c r="V60" s="6"/>
      <c r="W60" s="3"/>
      <c r="X60" s="3"/>
      <c r="Y60" s="3"/>
    </row>
    <row x14ac:dyDescent="0.25" r="61" customHeight="1" ht="15.75">
      <c r="A61" s="6"/>
      <c r="B61" s="3"/>
      <c r="C61" s="6"/>
      <c r="D61" s="3"/>
      <c r="E61" s="3"/>
      <c r="F61" s="3"/>
      <c r="G61" s="4"/>
      <c r="H61" s="3"/>
      <c r="I61" s="14"/>
      <c r="J61" s="6"/>
      <c r="K61" s="6"/>
      <c r="L61" s="15" t="s">
        <v>303</v>
      </c>
      <c r="M61" s="22" t="s">
        <v>304</v>
      </c>
      <c r="N61" s="17" t="s">
        <v>32</v>
      </c>
      <c r="O61" s="18" t="s">
        <v>305</v>
      </c>
      <c r="P61" s="1" t="s">
        <v>115</v>
      </c>
      <c r="Q61" s="1" t="s">
        <v>55</v>
      </c>
      <c r="R61" s="6"/>
      <c r="S61" s="6"/>
      <c r="T61" s="3"/>
      <c r="U61" s="6"/>
      <c r="V61" s="6"/>
      <c r="W61" s="3"/>
      <c r="X61" s="3"/>
      <c r="Y61" s="3"/>
    </row>
    <row x14ac:dyDescent="0.25" r="62" customHeight="1" ht="15.75">
      <c r="A62" s="6"/>
      <c r="B62" s="3"/>
      <c r="C62" s="6"/>
      <c r="D62" s="3"/>
      <c r="E62" s="3"/>
      <c r="F62" s="3"/>
      <c r="G62" s="4"/>
      <c r="H62" s="3"/>
      <c r="I62" s="14"/>
      <c r="J62" s="6"/>
      <c r="K62" s="6"/>
      <c r="L62" s="15" t="s">
        <v>306</v>
      </c>
      <c r="M62" s="16" t="s">
        <v>307</v>
      </c>
      <c r="N62" s="17" t="s">
        <v>32</v>
      </c>
      <c r="O62" s="18" t="s">
        <v>308</v>
      </c>
      <c r="P62" s="1" t="s">
        <v>309</v>
      </c>
      <c r="Q62" s="1" t="s">
        <v>61</v>
      </c>
      <c r="R62" s="6"/>
      <c r="S62" s="6"/>
      <c r="T62" s="3"/>
      <c r="U62" s="6"/>
      <c r="V62" s="6"/>
      <c r="W62" s="3"/>
      <c r="X62" s="3"/>
      <c r="Y62" s="3"/>
    </row>
    <row x14ac:dyDescent="0.25" r="63" customHeight="1" ht="15.75">
      <c r="A63" s="6"/>
      <c r="B63" s="3"/>
      <c r="C63" s="6"/>
      <c r="D63" s="3"/>
      <c r="E63" s="3"/>
      <c r="F63" s="3"/>
      <c r="G63" s="4"/>
      <c r="H63" s="3"/>
      <c r="I63" s="14"/>
      <c r="J63" s="6"/>
      <c r="K63" s="6"/>
      <c r="L63" s="15" t="s">
        <v>310</v>
      </c>
      <c r="M63" s="16" t="s">
        <v>311</v>
      </c>
      <c r="N63" s="17" t="s">
        <v>32</v>
      </c>
      <c r="O63" s="18" t="s">
        <v>312</v>
      </c>
      <c r="P63" s="1" t="s">
        <v>313</v>
      </c>
      <c r="Q63" s="1" t="s">
        <v>55</v>
      </c>
      <c r="R63" s="6"/>
      <c r="S63" s="6"/>
      <c r="T63" s="3"/>
      <c r="U63" s="6"/>
      <c r="V63" s="6"/>
      <c r="W63" s="3"/>
      <c r="X63" s="3"/>
      <c r="Y63" s="3"/>
    </row>
    <row x14ac:dyDescent="0.25" r="64" customHeight="1" ht="15.75">
      <c r="A64" s="6"/>
      <c r="B64" s="3"/>
      <c r="C64" s="6"/>
      <c r="D64" s="3"/>
      <c r="E64" s="3"/>
      <c r="F64" s="3"/>
      <c r="G64" s="4"/>
      <c r="H64" s="3"/>
      <c r="I64" s="14"/>
      <c r="J64" s="6"/>
      <c r="K64" s="6"/>
      <c r="L64" s="15" t="s">
        <v>314</v>
      </c>
      <c r="M64" s="16" t="s">
        <v>315</v>
      </c>
      <c r="N64" s="17" t="s">
        <v>32</v>
      </c>
      <c r="O64" s="18" t="s">
        <v>316</v>
      </c>
      <c r="P64" s="1" t="s">
        <v>317</v>
      </c>
      <c r="Q64" s="1" t="s">
        <v>55</v>
      </c>
      <c r="R64" s="6"/>
      <c r="S64" s="6"/>
      <c r="T64" s="3"/>
      <c r="U64" s="6"/>
      <c r="V64" s="6"/>
      <c r="W64" s="3"/>
      <c r="X64" s="3"/>
      <c r="Y64" s="3"/>
    </row>
    <row x14ac:dyDescent="0.25" r="65" customHeight="1" ht="15.75">
      <c r="A65" s="6"/>
      <c r="B65" s="3"/>
      <c r="C65" s="6"/>
      <c r="D65" s="3"/>
      <c r="E65" s="3"/>
      <c r="F65" s="3"/>
      <c r="G65" s="4"/>
      <c r="H65" s="3"/>
      <c r="I65" s="14"/>
      <c r="J65" s="6"/>
      <c r="K65" s="6"/>
      <c r="L65" s="15" t="s">
        <v>318</v>
      </c>
      <c r="M65" s="16" t="s">
        <v>319</v>
      </c>
      <c r="N65" s="17" t="s">
        <v>32</v>
      </c>
      <c r="O65" s="18" t="s">
        <v>320</v>
      </c>
      <c r="P65" s="1" t="s">
        <v>321</v>
      </c>
      <c r="Q65" s="1" t="s">
        <v>55</v>
      </c>
      <c r="R65" s="6"/>
      <c r="S65" s="6"/>
      <c r="T65" s="3"/>
      <c r="U65" s="6"/>
      <c r="V65" s="6"/>
      <c r="W65" s="3"/>
      <c r="X65" s="3"/>
      <c r="Y65" s="3"/>
    </row>
    <row x14ac:dyDescent="0.25" r="66" customHeight="1" ht="15.75">
      <c r="A66" s="6"/>
      <c r="B66" s="3"/>
      <c r="C66" s="6"/>
      <c r="D66" s="3"/>
      <c r="E66" s="3"/>
      <c r="F66" s="3"/>
      <c r="G66" s="4"/>
      <c r="H66" s="3"/>
      <c r="I66" s="14"/>
      <c r="J66" s="6"/>
      <c r="K66" s="6"/>
      <c r="L66" s="15" t="s">
        <v>322</v>
      </c>
      <c r="M66" s="16" t="s">
        <v>323</v>
      </c>
      <c r="N66" s="17" t="s">
        <v>16</v>
      </c>
      <c r="O66" s="18" t="s">
        <v>324</v>
      </c>
      <c r="P66" s="1" t="s">
        <v>325</v>
      </c>
      <c r="Q66" s="1" t="s">
        <v>55</v>
      </c>
      <c r="R66" s="6"/>
      <c r="S66" s="6"/>
      <c r="T66" s="3"/>
      <c r="U66" s="6"/>
      <c r="V66" s="6"/>
      <c r="W66" s="3"/>
      <c r="X66" s="3"/>
      <c r="Y66" s="3"/>
    </row>
    <row x14ac:dyDescent="0.25" r="67" customHeight="1" ht="15.75">
      <c r="A67" s="6"/>
      <c r="B67" s="3"/>
      <c r="C67" s="6"/>
      <c r="D67" s="3"/>
      <c r="E67" s="3"/>
      <c r="F67" s="3"/>
      <c r="G67" s="4"/>
      <c r="H67" s="3"/>
      <c r="I67" s="14"/>
      <c r="J67" s="6"/>
      <c r="K67" s="6"/>
      <c r="L67" s="15" t="s">
        <v>326</v>
      </c>
      <c r="M67" s="16" t="s">
        <v>327</v>
      </c>
      <c r="N67" s="17" t="s">
        <v>32</v>
      </c>
      <c r="O67" s="18" t="s">
        <v>328</v>
      </c>
      <c r="P67" s="1" t="s">
        <v>329</v>
      </c>
      <c r="Q67" s="1" t="s">
        <v>55</v>
      </c>
      <c r="R67" s="6"/>
      <c r="S67" s="6"/>
      <c r="T67" s="3"/>
      <c r="U67" s="6"/>
      <c r="V67" s="6"/>
      <c r="W67" s="3"/>
      <c r="X67" s="3"/>
      <c r="Y67" s="3"/>
    </row>
    <row x14ac:dyDescent="0.25" r="68" customHeight="1" ht="15.75">
      <c r="A68" s="6"/>
      <c r="B68" s="3"/>
      <c r="C68" s="6"/>
      <c r="D68" s="3"/>
      <c r="E68" s="3"/>
      <c r="F68" s="3"/>
      <c r="G68" s="4"/>
      <c r="H68" s="3"/>
      <c r="I68" s="14"/>
      <c r="J68" s="6"/>
      <c r="K68" s="6"/>
      <c r="L68" s="15" t="s">
        <v>330</v>
      </c>
      <c r="M68" s="16" t="s">
        <v>331</v>
      </c>
      <c r="N68" s="17" t="s">
        <v>32</v>
      </c>
      <c r="O68" s="18" t="s">
        <v>332</v>
      </c>
      <c r="P68" s="1" t="s">
        <v>333</v>
      </c>
      <c r="Q68" s="1" t="s">
        <v>62</v>
      </c>
      <c r="R68" s="6"/>
      <c r="S68" s="6"/>
      <c r="T68" s="3"/>
      <c r="U68" s="6"/>
      <c r="V68" s="6"/>
      <c r="W68" s="3"/>
      <c r="X68" s="3"/>
      <c r="Y68" s="3"/>
    </row>
    <row x14ac:dyDescent="0.25" r="69" customHeight="1" ht="15.75">
      <c r="A69" s="6"/>
      <c r="B69" s="3"/>
      <c r="C69" s="6"/>
      <c r="D69" s="3"/>
      <c r="E69" s="3"/>
      <c r="F69" s="3"/>
      <c r="G69" s="4"/>
      <c r="H69" s="3"/>
      <c r="I69" s="14"/>
      <c r="J69" s="6"/>
      <c r="K69" s="6"/>
      <c r="L69" s="15" t="s">
        <v>334</v>
      </c>
      <c r="M69" s="16" t="s">
        <v>335</v>
      </c>
      <c r="N69" s="17" t="s">
        <v>32</v>
      </c>
      <c r="O69" s="18" t="s">
        <v>334</v>
      </c>
      <c r="P69" s="6"/>
      <c r="Q69" s="1" t="s">
        <v>55</v>
      </c>
      <c r="R69" s="6"/>
      <c r="S69" s="6"/>
      <c r="T69" s="3"/>
      <c r="U69" s="6"/>
      <c r="V69" s="6"/>
      <c r="W69" s="3"/>
      <c r="X69" s="3"/>
      <c r="Y69" s="3"/>
    </row>
    <row x14ac:dyDescent="0.25" r="70" customHeight="1" ht="15.75">
      <c r="A70" s="6"/>
      <c r="B70" s="3"/>
      <c r="C70" s="6"/>
      <c r="D70" s="3"/>
      <c r="E70" s="3"/>
      <c r="F70" s="3"/>
      <c r="G70" s="4"/>
      <c r="H70" s="3"/>
      <c r="I70" s="14"/>
      <c r="J70" s="6"/>
      <c r="K70" s="6"/>
      <c r="L70" s="15" t="s">
        <v>336</v>
      </c>
      <c r="M70" s="16" t="s">
        <v>337</v>
      </c>
      <c r="N70" s="17" t="s">
        <v>32</v>
      </c>
      <c r="O70" s="18" t="s">
        <v>338</v>
      </c>
      <c r="P70" s="1" t="s">
        <v>339</v>
      </c>
      <c r="Q70" s="1" t="s">
        <v>55</v>
      </c>
      <c r="R70" s="6"/>
      <c r="S70" s="6"/>
      <c r="T70" s="3"/>
      <c r="U70" s="6"/>
      <c r="V70" s="6"/>
      <c r="W70" s="3"/>
      <c r="X70" s="3"/>
      <c r="Y70" s="3"/>
    </row>
    <row x14ac:dyDescent="0.25" r="71" customHeight="1" ht="15.75">
      <c r="A71" s="6"/>
      <c r="B71" s="3"/>
      <c r="C71" s="6"/>
      <c r="D71" s="3"/>
      <c r="E71" s="3"/>
      <c r="F71" s="3"/>
      <c r="G71" s="4"/>
      <c r="H71" s="3"/>
      <c r="I71" s="14"/>
      <c r="J71" s="6"/>
      <c r="K71" s="6"/>
      <c r="L71" s="15" t="s">
        <v>340</v>
      </c>
      <c r="M71" s="16" t="s">
        <v>341</v>
      </c>
      <c r="N71" s="17" t="s">
        <v>16</v>
      </c>
      <c r="O71" s="18" t="s">
        <v>342</v>
      </c>
      <c r="P71" s="1" t="s">
        <v>343</v>
      </c>
      <c r="Q71" s="1" t="s">
        <v>55</v>
      </c>
      <c r="R71" s="6"/>
      <c r="S71" s="6"/>
      <c r="T71" s="3"/>
      <c r="U71" s="6"/>
      <c r="V71" s="6"/>
      <c r="W71" s="3"/>
      <c r="X71" s="3"/>
      <c r="Y71" s="3"/>
    </row>
    <row x14ac:dyDescent="0.25" r="72" customHeight="1" ht="15.75">
      <c r="A72" s="6"/>
      <c r="B72" s="3"/>
      <c r="C72" s="6"/>
      <c r="D72" s="3"/>
      <c r="E72" s="3"/>
      <c r="F72" s="3"/>
      <c r="G72" s="4"/>
      <c r="H72" s="3"/>
      <c r="I72" s="14"/>
      <c r="J72" s="6"/>
      <c r="K72" s="6"/>
      <c r="L72" s="15" t="s">
        <v>344</v>
      </c>
      <c r="M72" s="16" t="s">
        <v>345</v>
      </c>
      <c r="N72" s="17" t="s">
        <v>32</v>
      </c>
      <c r="O72" s="18" t="s">
        <v>346</v>
      </c>
      <c r="P72" s="1" t="s">
        <v>347</v>
      </c>
      <c r="Q72" s="1" t="s">
        <v>55</v>
      </c>
      <c r="R72" s="6"/>
      <c r="S72" s="6"/>
      <c r="T72" s="3"/>
      <c r="U72" s="6"/>
      <c r="V72" s="6"/>
      <c r="W72" s="3"/>
      <c r="X72" s="3"/>
      <c r="Y72" s="3"/>
    </row>
    <row x14ac:dyDescent="0.25" r="73" customHeight="1" ht="15.75">
      <c r="A73" s="6"/>
      <c r="B73" s="3"/>
      <c r="C73" s="6"/>
      <c r="D73" s="3"/>
      <c r="E73" s="3"/>
      <c r="F73" s="3"/>
      <c r="G73" s="4"/>
      <c r="H73" s="3"/>
      <c r="I73" s="14"/>
      <c r="J73" s="6"/>
      <c r="K73" s="6"/>
      <c r="L73" s="15" t="s">
        <v>348</v>
      </c>
      <c r="M73" s="16" t="s">
        <v>349</v>
      </c>
      <c r="N73" s="17" t="s">
        <v>32</v>
      </c>
      <c r="O73" s="18" t="s">
        <v>350</v>
      </c>
      <c r="P73" s="1" t="s">
        <v>351</v>
      </c>
      <c r="Q73" s="1" t="s">
        <v>55</v>
      </c>
      <c r="R73" s="6"/>
      <c r="S73" s="6"/>
      <c r="T73" s="3"/>
      <c r="U73" s="6"/>
      <c r="V73" s="6"/>
      <c r="W73" s="3"/>
      <c r="X73" s="3"/>
      <c r="Y73" s="3"/>
    </row>
    <row x14ac:dyDescent="0.25" r="74" customHeight="1" ht="15.75">
      <c r="A74" s="6"/>
      <c r="B74" s="3"/>
      <c r="C74" s="6"/>
      <c r="D74" s="3"/>
      <c r="E74" s="3"/>
      <c r="F74" s="3"/>
      <c r="G74" s="4"/>
      <c r="H74" s="3"/>
      <c r="I74" s="14"/>
      <c r="J74" s="6"/>
      <c r="K74" s="6"/>
      <c r="L74" s="15" t="s">
        <v>352</v>
      </c>
      <c r="M74" s="16" t="s">
        <v>353</v>
      </c>
      <c r="N74" s="17" t="s">
        <v>32</v>
      </c>
      <c r="O74" s="18" t="s">
        <v>354</v>
      </c>
      <c r="P74" s="1" t="s">
        <v>355</v>
      </c>
      <c r="Q74" s="1" t="s">
        <v>55</v>
      </c>
      <c r="R74" s="6"/>
      <c r="S74" s="6"/>
      <c r="T74" s="3"/>
      <c r="U74" s="6"/>
      <c r="V74" s="6"/>
      <c r="W74" s="3"/>
      <c r="X74" s="3"/>
      <c r="Y74" s="3"/>
    </row>
    <row x14ac:dyDescent="0.25" r="75" customHeight="1" ht="15.75">
      <c r="A75" s="6"/>
      <c r="B75" s="3"/>
      <c r="C75" s="6"/>
      <c r="D75" s="3"/>
      <c r="E75" s="3"/>
      <c r="F75" s="3"/>
      <c r="G75" s="4"/>
      <c r="H75" s="3"/>
      <c r="I75" s="14"/>
      <c r="J75" s="6"/>
      <c r="K75" s="6"/>
      <c r="L75" s="15" t="s">
        <v>356</v>
      </c>
      <c r="M75" s="16" t="s">
        <v>357</v>
      </c>
      <c r="N75" s="17" t="s">
        <v>16</v>
      </c>
      <c r="O75" s="18" t="s">
        <v>286</v>
      </c>
      <c r="P75" s="1" t="s">
        <v>358</v>
      </c>
      <c r="Q75" s="1" t="s">
        <v>108</v>
      </c>
      <c r="R75" s="6"/>
      <c r="S75" s="6"/>
      <c r="T75" s="3"/>
      <c r="U75" s="6"/>
      <c r="V75" s="6"/>
      <c r="W75" s="3"/>
      <c r="X75" s="3"/>
      <c r="Y75" s="3"/>
    </row>
    <row x14ac:dyDescent="0.25" r="76" customHeight="1" ht="15.75">
      <c r="A76" s="6"/>
      <c r="B76" s="3"/>
      <c r="C76" s="6"/>
      <c r="D76" s="3"/>
      <c r="E76" s="3"/>
      <c r="F76" s="3"/>
      <c r="G76" s="4"/>
      <c r="H76" s="3"/>
      <c r="I76" s="14"/>
      <c r="J76" s="6"/>
      <c r="K76" s="6"/>
      <c r="L76" s="15" t="s">
        <v>359</v>
      </c>
      <c r="M76" s="16" t="s">
        <v>360</v>
      </c>
      <c r="N76" s="17" t="s">
        <v>16</v>
      </c>
      <c r="O76" s="18" t="s">
        <v>361</v>
      </c>
      <c r="P76" s="1" t="s">
        <v>362</v>
      </c>
      <c r="Q76" s="1" t="s">
        <v>116</v>
      </c>
      <c r="R76" s="6"/>
      <c r="S76" s="6"/>
      <c r="T76" s="3"/>
      <c r="U76" s="6"/>
      <c r="V76" s="6"/>
      <c r="W76" s="3"/>
      <c r="X76" s="3"/>
      <c r="Y76" s="3"/>
    </row>
    <row x14ac:dyDescent="0.25" r="77" customHeight="1" ht="15.75">
      <c r="A77" s="6"/>
      <c r="B77" s="3"/>
      <c r="C77" s="6"/>
      <c r="D77" s="3"/>
      <c r="E77" s="3"/>
      <c r="F77" s="3"/>
      <c r="G77" s="4"/>
      <c r="H77" s="3"/>
      <c r="I77" s="14"/>
      <c r="J77" s="6"/>
      <c r="K77" s="6"/>
      <c r="L77" s="15" t="s">
        <v>363</v>
      </c>
      <c r="M77" s="16" t="s">
        <v>364</v>
      </c>
      <c r="N77" s="17" t="s">
        <v>32</v>
      </c>
      <c r="O77" s="18" t="s">
        <v>365</v>
      </c>
      <c r="P77" s="1" t="s">
        <v>366</v>
      </c>
      <c r="Q77" s="1" t="s">
        <v>49</v>
      </c>
      <c r="R77" s="6"/>
      <c r="S77" s="6"/>
      <c r="T77" s="3"/>
      <c r="U77" s="6"/>
      <c r="V77" s="6"/>
      <c r="W77" s="3"/>
      <c r="X77" s="3"/>
      <c r="Y77" s="3"/>
    </row>
    <row x14ac:dyDescent="0.25" r="78" customHeight="1" ht="15.75">
      <c r="A78" s="6"/>
      <c r="B78" s="3"/>
      <c r="C78" s="6"/>
      <c r="D78" s="3"/>
      <c r="E78" s="3"/>
      <c r="F78" s="3"/>
      <c r="G78" s="4"/>
      <c r="H78" s="3"/>
      <c r="I78" s="14"/>
      <c r="J78" s="6"/>
      <c r="K78" s="6"/>
      <c r="L78" s="15" t="s">
        <v>367</v>
      </c>
      <c r="M78" s="16" t="s">
        <v>368</v>
      </c>
      <c r="N78" s="17" t="s">
        <v>32</v>
      </c>
      <c r="O78" s="18" t="s">
        <v>369</v>
      </c>
      <c r="P78" s="1" t="s">
        <v>370</v>
      </c>
      <c r="Q78" s="1" t="s">
        <v>99</v>
      </c>
      <c r="R78" s="6"/>
      <c r="S78" s="6"/>
      <c r="T78" s="3"/>
      <c r="U78" s="6"/>
      <c r="V78" s="6"/>
      <c r="W78" s="3"/>
      <c r="X78" s="3"/>
      <c r="Y78" s="3"/>
    </row>
    <row x14ac:dyDescent="0.25" r="79" customHeight="1" ht="15.75">
      <c r="A79" s="6"/>
      <c r="B79" s="3"/>
      <c r="C79" s="6"/>
      <c r="D79" s="3"/>
      <c r="E79" s="3"/>
      <c r="F79" s="3"/>
      <c r="G79" s="4"/>
      <c r="H79" s="3"/>
      <c r="I79" s="14"/>
      <c r="J79" s="6"/>
      <c r="K79" s="6"/>
      <c r="L79" s="15" t="s">
        <v>371</v>
      </c>
      <c r="M79" s="16" t="s">
        <v>372</v>
      </c>
      <c r="N79" s="17" t="s">
        <v>32</v>
      </c>
      <c r="O79" s="18" t="s">
        <v>373</v>
      </c>
      <c r="P79" s="1" t="s">
        <v>374</v>
      </c>
      <c r="Q79" s="1" t="s">
        <v>125</v>
      </c>
      <c r="R79" s="6"/>
      <c r="S79" s="6"/>
      <c r="T79" s="3"/>
      <c r="U79" s="6"/>
      <c r="V79" s="6"/>
      <c r="W79" s="3"/>
      <c r="X79" s="3"/>
      <c r="Y79" s="3"/>
    </row>
    <row x14ac:dyDescent="0.25" r="80" customHeight="1" ht="15.75">
      <c r="A80" s="6"/>
      <c r="B80" s="3"/>
      <c r="C80" s="6"/>
      <c r="D80" s="3"/>
      <c r="E80" s="3"/>
      <c r="F80" s="3"/>
      <c r="G80" s="4"/>
      <c r="H80" s="3"/>
      <c r="I80" s="14"/>
      <c r="J80" s="6"/>
      <c r="K80" s="6"/>
      <c r="L80" s="15" t="s">
        <v>375</v>
      </c>
      <c r="M80" s="16" t="s">
        <v>376</v>
      </c>
      <c r="N80" s="17" t="s">
        <v>32</v>
      </c>
      <c r="O80" s="18" t="s">
        <v>377</v>
      </c>
      <c r="P80" s="1" t="s">
        <v>378</v>
      </c>
      <c r="Q80" s="1" t="s">
        <v>55</v>
      </c>
      <c r="R80" s="6"/>
      <c r="S80" s="6"/>
      <c r="T80" s="3"/>
      <c r="U80" s="6"/>
      <c r="V80" s="6"/>
      <c r="W80" s="3"/>
      <c r="X80" s="3"/>
      <c r="Y80" s="3"/>
    </row>
    <row x14ac:dyDescent="0.25" r="81" customHeight="1" ht="15.75">
      <c r="A81" s="6"/>
      <c r="B81" s="3"/>
      <c r="C81" s="6"/>
      <c r="D81" s="3"/>
      <c r="E81" s="3"/>
      <c r="F81" s="3"/>
      <c r="G81" s="4"/>
      <c r="H81" s="3"/>
      <c r="I81" s="14"/>
      <c r="J81" s="6"/>
      <c r="K81" s="6"/>
      <c r="L81" s="15" t="s">
        <v>379</v>
      </c>
      <c r="M81" s="16" t="s">
        <v>380</v>
      </c>
      <c r="N81" s="17" t="s">
        <v>16</v>
      </c>
      <c r="O81" s="18" t="s">
        <v>381</v>
      </c>
      <c r="P81" s="1" t="s">
        <v>256</v>
      </c>
      <c r="Q81" s="1" t="s">
        <v>55</v>
      </c>
      <c r="R81" s="6"/>
      <c r="S81" s="6"/>
      <c r="T81" s="3"/>
      <c r="U81" s="6"/>
      <c r="V81" s="6"/>
      <c r="W81" s="3"/>
      <c r="X81" s="3"/>
      <c r="Y81" s="3"/>
    </row>
    <row x14ac:dyDescent="0.25" r="82" customHeight="1" ht="15.75">
      <c r="A82" s="6"/>
      <c r="B82" s="3"/>
      <c r="C82" s="6"/>
      <c r="D82" s="3"/>
      <c r="E82" s="3"/>
      <c r="F82" s="3"/>
      <c r="G82" s="4"/>
      <c r="H82" s="3"/>
      <c r="I82" s="14"/>
      <c r="J82" s="6"/>
      <c r="K82" s="6"/>
      <c r="L82" s="15" t="s">
        <v>382</v>
      </c>
      <c r="M82" s="16" t="s">
        <v>383</v>
      </c>
      <c r="N82" s="17" t="s">
        <v>32</v>
      </c>
      <c r="O82" s="18" t="s">
        <v>384</v>
      </c>
      <c r="P82" s="1" t="s">
        <v>98</v>
      </c>
      <c r="Q82" s="1" t="s">
        <v>61</v>
      </c>
      <c r="R82" s="6"/>
      <c r="S82" s="6"/>
      <c r="T82" s="3"/>
      <c r="U82" s="6"/>
      <c r="V82" s="6"/>
      <c r="W82" s="3"/>
      <c r="X82" s="3"/>
      <c r="Y82" s="3"/>
    </row>
    <row x14ac:dyDescent="0.25" r="83" customHeight="1" ht="15.75">
      <c r="A83" s="6"/>
      <c r="B83" s="3"/>
      <c r="C83" s="6"/>
      <c r="D83" s="3"/>
      <c r="E83" s="3"/>
      <c r="F83" s="3"/>
      <c r="G83" s="4"/>
      <c r="H83" s="3"/>
      <c r="I83" s="14"/>
      <c r="J83" s="6"/>
      <c r="K83" s="6"/>
      <c r="L83" s="15" t="s">
        <v>385</v>
      </c>
      <c r="M83" s="16" t="s">
        <v>386</v>
      </c>
      <c r="N83" s="17" t="s">
        <v>16</v>
      </c>
      <c r="O83" s="18" t="s">
        <v>387</v>
      </c>
      <c r="P83" s="1" t="s">
        <v>388</v>
      </c>
      <c r="Q83" s="1" t="s">
        <v>74</v>
      </c>
      <c r="R83" s="6"/>
      <c r="S83" s="6"/>
      <c r="T83" s="3"/>
      <c r="U83" s="6"/>
      <c r="V83" s="6"/>
      <c r="W83" s="3"/>
      <c r="X83" s="3"/>
      <c r="Y83" s="3"/>
    </row>
    <row x14ac:dyDescent="0.25" r="84" customHeight="1" ht="15.75">
      <c r="A84" s="6"/>
      <c r="B84" s="3"/>
      <c r="C84" s="6"/>
      <c r="D84" s="3"/>
      <c r="E84" s="3"/>
      <c r="F84" s="3"/>
      <c r="G84" s="4"/>
      <c r="H84" s="3"/>
      <c r="I84" s="14"/>
      <c r="J84" s="6"/>
      <c r="K84" s="6"/>
      <c r="L84" s="15" t="s">
        <v>389</v>
      </c>
      <c r="M84" s="16" t="s">
        <v>390</v>
      </c>
      <c r="N84" s="17" t="s">
        <v>32</v>
      </c>
      <c r="O84" s="18" t="s">
        <v>391</v>
      </c>
      <c r="P84" s="1" t="s">
        <v>392</v>
      </c>
      <c r="Q84" s="1" t="s">
        <v>55</v>
      </c>
      <c r="R84" s="6"/>
      <c r="S84" s="6"/>
      <c r="T84" s="3"/>
      <c r="U84" s="6"/>
      <c r="V84" s="6"/>
      <c r="W84" s="3"/>
      <c r="X84" s="3"/>
      <c r="Y84" s="3"/>
    </row>
    <row x14ac:dyDescent="0.25" r="85" customHeight="1" ht="15.75">
      <c r="A85" s="6"/>
      <c r="B85" s="3"/>
      <c r="C85" s="6"/>
      <c r="D85" s="3"/>
      <c r="E85" s="3"/>
      <c r="F85" s="3"/>
      <c r="G85" s="4"/>
      <c r="H85" s="3"/>
      <c r="I85" s="14"/>
      <c r="J85" s="6"/>
      <c r="K85" s="6"/>
      <c r="L85" s="15" t="s">
        <v>393</v>
      </c>
      <c r="M85" s="16" t="s">
        <v>394</v>
      </c>
      <c r="N85" s="17" t="s">
        <v>32</v>
      </c>
      <c r="O85" s="18" t="s">
        <v>395</v>
      </c>
      <c r="P85" s="1" t="s">
        <v>392</v>
      </c>
      <c r="Q85" s="1" t="s">
        <v>55</v>
      </c>
      <c r="R85" s="6"/>
      <c r="S85" s="6"/>
      <c r="T85" s="3"/>
      <c r="U85" s="6"/>
      <c r="V85" s="6"/>
      <c r="W85" s="3"/>
      <c r="X85" s="3"/>
      <c r="Y85" s="3"/>
    </row>
    <row x14ac:dyDescent="0.25" r="86" customHeight="1" ht="15.75">
      <c r="A86" s="6"/>
      <c r="B86" s="3"/>
      <c r="C86" s="6"/>
      <c r="D86" s="3"/>
      <c r="E86" s="3"/>
      <c r="F86" s="3"/>
      <c r="G86" s="4"/>
      <c r="H86" s="3"/>
      <c r="I86" s="14"/>
      <c r="J86" s="6"/>
      <c r="K86" s="6"/>
      <c r="L86" s="15" t="s">
        <v>396</v>
      </c>
      <c r="M86" s="16" t="s">
        <v>397</v>
      </c>
      <c r="N86" s="17" t="s">
        <v>16</v>
      </c>
      <c r="O86" s="18" t="s">
        <v>398</v>
      </c>
      <c r="P86" s="1" t="s">
        <v>399</v>
      </c>
      <c r="Q86" s="1" t="s">
        <v>66</v>
      </c>
      <c r="R86" s="6"/>
      <c r="S86" s="6"/>
      <c r="T86" s="3"/>
      <c r="U86" s="6"/>
      <c r="V86" s="6"/>
      <c r="W86" s="3"/>
      <c r="X86" s="3"/>
      <c r="Y86" s="3"/>
    </row>
    <row x14ac:dyDescent="0.25" r="87" customHeight="1" ht="15.75">
      <c r="A87" s="6"/>
      <c r="B87" s="3"/>
      <c r="C87" s="6"/>
      <c r="D87" s="3"/>
      <c r="E87" s="3"/>
      <c r="F87" s="3"/>
      <c r="G87" s="4"/>
      <c r="H87" s="3"/>
      <c r="I87" s="14"/>
      <c r="J87" s="6"/>
      <c r="K87" s="6"/>
      <c r="L87" s="15" t="s">
        <v>400</v>
      </c>
      <c r="M87" s="16" t="s">
        <v>401</v>
      </c>
      <c r="N87" s="17" t="s">
        <v>32</v>
      </c>
      <c r="O87" s="18" t="s">
        <v>402</v>
      </c>
      <c r="P87" s="1" t="s">
        <v>403</v>
      </c>
      <c r="Q87" s="1" t="s">
        <v>55</v>
      </c>
      <c r="R87" s="6"/>
      <c r="S87" s="6"/>
      <c r="T87" s="3"/>
      <c r="U87" s="6"/>
      <c r="V87" s="6"/>
      <c r="W87" s="3"/>
      <c r="X87" s="3"/>
      <c r="Y87" s="3"/>
    </row>
    <row x14ac:dyDescent="0.25" r="88" customHeight="1" ht="15.75">
      <c r="A88" s="6"/>
      <c r="B88" s="3"/>
      <c r="C88" s="6"/>
      <c r="D88" s="3"/>
      <c r="E88" s="3"/>
      <c r="F88" s="3"/>
      <c r="G88" s="4"/>
      <c r="H88" s="3"/>
      <c r="I88" s="14"/>
      <c r="J88" s="6"/>
      <c r="K88" s="6"/>
      <c r="L88" s="15" t="s">
        <v>404</v>
      </c>
      <c r="M88" s="16" t="s">
        <v>405</v>
      </c>
      <c r="N88" s="17" t="s">
        <v>32</v>
      </c>
      <c r="O88" s="18" t="s">
        <v>406</v>
      </c>
      <c r="P88" s="1" t="s">
        <v>407</v>
      </c>
      <c r="Q88" s="1" t="s">
        <v>55</v>
      </c>
      <c r="R88" s="6"/>
      <c r="S88" s="6"/>
      <c r="T88" s="3"/>
      <c r="U88" s="6"/>
      <c r="V88" s="6"/>
      <c r="W88" s="3"/>
      <c r="X88" s="3"/>
      <c r="Y88" s="3"/>
    </row>
    <row x14ac:dyDescent="0.25" r="89" customHeight="1" ht="15.75">
      <c r="A89" s="6"/>
      <c r="B89" s="3"/>
      <c r="C89" s="6"/>
      <c r="D89" s="3"/>
      <c r="E89" s="3"/>
      <c r="F89" s="3"/>
      <c r="G89" s="4"/>
      <c r="H89" s="3"/>
      <c r="I89" s="14"/>
      <c r="J89" s="6"/>
      <c r="K89" s="6"/>
      <c r="L89" s="15" t="s">
        <v>408</v>
      </c>
      <c r="M89" s="16" t="s">
        <v>409</v>
      </c>
      <c r="N89" s="17" t="s">
        <v>16</v>
      </c>
      <c r="O89" s="18" t="s">
        <v>410</v>
      </c>
      <c r="P89" s="1" t="s">
        <v>411</v>
      </c>
      <c r="Q89" s="1" t="s">
        <v>116</v>
      </c>
      <c r="R89" s="6"/>
      <c r="S89" s="6"/>
      <c r="T89" s="3"/>
      <c r="U89" s="6"/>
      <c r="V89" s="6"/>
      <c r="W89" s="3"/>
      <c r="X89" s="3"/>
      <c r="Y89" s="3"/>
    </row>
    <row x14ac:dyDescent="0.25" r="90" customHeight="1" ht="15.75">
      <c r="A90" s="6"/>
      <c r="B90" s="3"/>
      <c r="C90" s="6"/>
      <c r="D90" s="3"/>
      <c r="E90" s="3"/>
      <c r="F90" s="3"/>
      <c r="G90" s="4"/>
      <c r="H90" s="3"/>
      <c r="I90" s="14"/>
      <c r="J90" s="6"/>
      <c r="K90" s="6"/>
      <c r="L90" s="15" t="s">
        <v>412</v>
      </c>
      <c r="M90" s="16" t="s">
        <v>413</v>
      </c>
      <c r="N90" s="17" t="s">
        <v>16</v>
      </c>
      <c r="O90" s="18" t="s">
        <v>414</v>
      </c>
      <c r="P90" s="1" t="s">
        <v>415</v>
      </c>
      <c r="Q90" s="1" t="s">
        <v>49</v>
      </c>
      <c r="R90" s="6"/>
      <c r="S90" s="6"/>
      <c r="T90" s="3"/>
      <c r="U90" s="6"/>
      <c r="V90" s="6"/>
      <c r="W90" s="3"/>
      <c r="X90" s="3"/>
      <c r="Y90" s="3"/>
    </row>
    <row x14ac:dyDescent="0.25" r="91" customHeight="1" ht="15.75">
      <c r="A91" s="6"/>
      <c r="B91" s="3"/>
      <c r="C91" s="6"/>
      <c r="D91" s="3"/>
      <c r="E91" s="3"/>
      <c r="F91" s="3"/>
      <c r="G91" s="4"/>
      <c r="H91" s="3"/>
      <c r="I91" s="14"/>
      <c r="J91" s="6"/>
      <c r="K91" s="6"/>
      <c r="L91" s="15" t="s">
        <v>416</v>
      </c>
      <c r="M91" s="16" t="s">
        <v>417</v>
      </c>
      <c r="N91" s="17" t="s">
        <v>32</v>
      </c>
      <c r="O91" s="18" t="s">
        <v>418</v>
      </c>
      <c r="P91" s="1" t="s">
        <v>419</v>
      </c>
      <c r="Q91" s="1" t="s">
        <v>125</v>
      </c>
      <c r="R91" s="6"/>
      <c r="S91" s="6"/>
      <c r="T91" s="3"/>
      <c r="U91" s="6"/>
      <c r="V91" s="6"/>
      <c r="W91" s="3"/>
      <c r="X91" s="3"/>
      <c r="Y91" s="3"/>
    </row>
    <row x14ac:dyDescent="0.25" r="92" customHeight="1" ht="15.75">
      <c r="A92" s="6"/>
      <c r="B92" s="3"/>
      <c r="C92" s="6"/>
      <c r="D92" s="3"/>
      <c r="E92" s="3"/>
      <c r="F92" s="3"/>
      <c r="G92" s="4"/>
      <c r="H92" s="3"/>
      <c r="I92" s="14"/>
      <c r="J92" s="6"/>
      <c r="K92" s="6"/>
      <c r="L92" s="15" t="s">
        <v>420</v>
      </c>
      <c r="M92" s="16" t="s">
        <v>421</v>
      </c>
      <c r="N92" s="17" t="s">
        <v>16</v>
      </c>
      <c r="O92" s="18" t="s">
        <v>422</v>
      </c>
      <c r="P92" s="1" t="s">
        <v>423</v>
      </c>
      <c r="Q92" s="1" t="s">
        <v>49</v>
      </c>
      <c r="R92" s="6"/>
      <c r="S92" s="6"/>
      <c r="T92" s="3"/>
      <c r="U92" s="6"/>
      <c r="V92" s="6"/>
      <c r="W92" s="3"/>
      <c r="X92" s="3"/>
      <c r="Y92" s="3"/>
    </row>
    <row x14ac:dyDescent="0.25" r="93" customHeight="1" ht="15.75">
      <c r="A93" s="6"/>
      <c r="B93" s="3"/>
      <c r="C93" s="6"/>
      <c r="D93" s="3"/>
      <c r="E93" s="3"/>
      <c r="F93" s="3"/>
      <c r="G93" s="4"/>
      <c r="H93" s="3"/>
      <c r="I93" s="14"/>
      <c r="J93" s="6"/>
      <c r="K93" s="6"/>
      <c r="L93" s="15" t="s">
        <v>424</v>
      </c>
      <c r="M93" s="16" t="s">
        <v>425</v>
      </c>
      <c r="N93" s="17" t="s">
        <v>16</v>
      </c>
      <c r="O93" s="18" t="s">
        <v>426</v>
      </c>
      <c r="P93" s="1" t="s">
        <v>427</v>
      </c>
      <c r="Q93" s="1" t="s">
        <v>99</v>
      </c>
      <c r="R93" s="6"/>
      <c r="S93" s="6"/>
      <c r="T93" s="3"/>
      <c r="U93" s="6"/>
      <c r="V93" s="6"/>
      <c r="W93" s="3"/>
      <c r="X93" s="3"/>
      <c r="Y93" s="3"/>
    </row>
    <row x14ac:dyDescent="0.25" r="94" customHeight="1" ht="15.75">
      <c r="A94" s="6"/>
      <c r="B94" s="3"/>
      <c r="C94" s="6"/>
      <c r="D94" s="3"/>
      <c r="E94" s="3"/>
      <c r="F94" s="3"/>
      <c r="G94" s="4"/>
      <c r="H94" s="3"/>
      <c r="I94" s="14"/>
      <c r="J94" s="6"/>
      <c r="K94" s="6"/>
      <c r="L94" s="15" t="s">
        <v>428</v>
      </c>
      <c r="M94" s="16" t="s">
        <v>429</v>
      </c>
      <c r="N94" s="17" t="s">
        <v>32</v>
      </c>
      <c r="O94" s="18" t="s">
        <v>430</v>
      </c>
      <c r="P94" s="1" t="s">
        <v>431</v>
      </c>
      <c r="Q94" s="1" t="s">
        <v>66</v>
      </c>
      <c r="R94" s="6"/>
      <c r="S94" s="6"/>
      <c r="T94" s="3"/>
      <c r="U94" s="6"/>
      <c r="V94" s="6"/>
      <c r="W94" s="3"/>
      <c r="X94" s="3"/>
      <c r="Y94" s="3"/>
    </row>
    <row x14ac:dyDescent="0.25" r="95" customHeight="1" ht="15.75">
      <c r="A95" s="6"/>
      <c r="B95" s="3"/>
      <c r="C95" s="6"/>
      <c r="D95" s="3"/>
      <c r="E95" s="3"/>
      <c r="F95" s="3"/>
      <c r="G95" s="4"/>
      <c r="H95" s="3"/>
      <c r="I95" s="14"/>
      <c r="J95" s="6"/>
      <c r="K95" s="6"/>
      <c r="L95" s="15" t="s">
        <v>432</v>
      </c>
      <c r="M95" s="16" t="s">
        <v>433</v>
      </c>
      <c r="N95" s="17" t="s">
        <v>32</v>
      </c>
      <c r="O95" s="18" t="s">
        <v>434</v>
      </c>
      <c r="P95" s="1" t="s">
        <v>435</v>
      </c>
      <c r="Q95" s="1" t="s">
        <v>55</v>
      </c>
      <c r="R95" s="6"/>
      <c r="S95" s="6"/>
      <c r="T95" s="3"/>
      <c r="U95" s="6"/>
      <c r="V95" s="6"/>
      <c r="W95" s="3"/>
      <c r="X95" s="3"/>
      <c r="Y95" s="3"/>
    </row>
    <row x14ac:dyDescent="0.25" r="96" customHeight="1" ht="15.75">
      <c r="A96" s="6"/>
      <c r="B96" s="3"/>
      <c r="C96" s="6"/>
      <c r="D96" s="3"/>
      <c r="E96" s="3"/>
      <c r="F96" s="3"/>
      <c r="G96" s="4"/>
      <c r="H96" s="3"/>
      <c r="I96" s="14"/>
      <c r="J96" s="6"/>
      <c r="K96" s="6"/>
      <c r="L96" s="15" t="s">
        <v>436</v>
      </c>
      <c r="M96" s="16" t="s">
        <v>437</v>
      </c>
      <c r="N96" s="17" t="s">
        <v>32</v>
      </c>
      <c r="O96" s="18" t="s">
        <v>438</v>
      </c>
      <c r="P96" s="1" t="s">
        <v>439</v>
      </c>
      <c r="Q96" s="1" t="s">
        <v>49</v>
      </c>
      <c r="R96" s="6"/>
      <c r="S96" s="6"/>
      <c r="T96" s="3"/>
      <c r="U96" s="6"/>
      <c r="V96" s="6"/>
      <c r="W96" s="3"/>
      <c r="X96" s="3"/>
      <c r="Y96" s="3"/>
    </row>
    <row x14ac:dyDescent="0.25" r="97" customHeight="1" ht="15.75">
      <c r="A97" s="6"/>
      <c r="B97" s="3"/>
      <c r="C97" s="6"/>
      <c r="D97" s="3"/>
      <c r="E97" s="3"/>
      <c r="F97" s="3"/>
      <c r="G97" s="4"/>
      <c r="H97" s="3"/>
      <c r="I97" s="14"/>
      <c r="J97" s="6"/>
      <c r="K97" s="6"/>
      <c r="L97" s="15" t="s">
        <v>440</v>
      </c>
      <c r="M97" s="16" t="s">
        <v>441</v>
      </c>
      <c r="N97" s="17" t="s">
        <v>16</v>
      </c>
      <c r="O97" s="18" t="s">
        <v>442</v>
      </c>
      <c r="P97" s="1" t="s">
        <v>443</v>
      </c>
      <c r="Q97" s="1" t="s">
        <v>74</v>
      </c>
      <c r="R97" s="6"/>
      <c r="S97" s="6"/>
      <c r="T97" s="3"/>
      <c r="U97" s="6"/>
      <c r="V97" s="6"/>
      <c r="W97" s="3"/>
      <c r="X97" s="3"/>
      <c r="Y97" s="3"/>
    </row>
    <row x14ac:dyDescent="0.25" r="98" customHeight="1" ht="15.75">
      <c r="A98" s="6"/>
      <c r="B98" s="3"/>
      <c r="C98" s="6"/>
      <c r="D98" s="3"/>
      <c r="E98" s="3"/>
      <c r="F98" s="3"/>
      <c r="G98" s="4"/>
      <c r="H98" s="3"/>
      <c r="I98" s="14"/>
      <c r="J98" s="6"/>
      <c r="K98" s="6"/>
      <c r="L98" s="15" t="s">
        <v>444</v>
      </c>
      <c r="M98" s="16" t="s">
        <v>445</v>
      </c>
      <c r="N98" s="17" t="s">
        <v>16</v>
      </c>
      <c r="O98" s="18" t="s">
        <v>446</v>
      </c>
      <c r="P98" s="1" t="s">
        <v>447</v>
      </c>
      <c r="Q98" s="1" t="s">
        <v>49</v>
      </c>
      <c r="R98" s="6"/>
      <c r="S98" s="6"/>
      <c r="T98" s="3"/>
      <c r="U98" s="6"/>
      <c r="V98" s="6"/>
      <c r="W98" s="3"/>
      <c r="X98" s="3"/>
      <c r="Y98" s="3"/>
    </row>
    <row x14ac:dyDescent="0.25" r="99" customHeight="1" ht="15.75">
      <c r="A99" s="6"/>
      <c r="B99" s="3"/>
      <c r="C99" s="6"/>
      <c r="D99" s="3"/>
      <c r="E99" s="3"/>
      <c r="F99" s="3"/>
      <c r="G99" s="4"/>
      <c r="H99" s="3"/>
      <c r="I99" s="14"/>
      <c r="J99" s="6"/>
      <c r="K99" s="6"/>
      <c r="L99" s="15" t="s">
        <v>448</v>
      </c>
      <c r="M99" s="16" t="s">
        <v>449</v>
      </c>
      <c r="N99" s="17" t="s">
        <v>16</v>
      </c>
      <c r="O99" s="18" t="s">
        <v>450</v>
      </c>
      <c r="P99" s="1" t="s">
        <v>451</v>
      </c>
      <c r="Q99" s="1" t="s">
        <v>55</v>
      </c>
      <c r="R99" s="6"/>
      <c r="S99" s="6"/>
      <c r="T99" s="3"/>
      <c r="U99" s="6"/>
      <c r="V99" s="6"/>
      <c r="W99" s="3"/>
      <c r="X99" s="3"/>
      <c r="Y99" s="3"/>
    </row>
    <row x14ac:dyDescent="0.25" r="100" customHeight="1" ht="15.75">
      <c r="A100" s="6"/>
      <c r="B100" s="3"/>
      <c r="C100" s="6"/>
      <c r="D100" s="3"/>
      <c r="E100" s="3"/>
      <c r="F100" s="3"/>
      <c r="G100" s="4"/>
      <c r="H100" s="3"/>
      <c r="I100" s="14"/>
      <c r="J100" s="6"/>
      <c r="K100" s="6"/>
      <c r="L100" s="15" t="s">
        <v>452</v>
      </c>
      <c r="M100" s="16" t="s">
        <v>453</v>
      </c>
      <c r="N100" s="17" t="s">
        <v>32</v>
      </c>
      <c r="O100" s="18" t="s">
        <v>454</v>
      </c>
      <c r="P100" s="1" t="s">
        <v>455</v>
      </c>
      <c r="Q100" s="1" t="s">
        <v>55</v>
      </c>
      <c r="R100" s="6"/>
      <c r="S100" s="6"/>
      <c r="T100" s="3"/>
      <c r="U100" s="6"/>
      <c r="V100" s="6"/>
      <c r="W100" s="3"/>
      <c r="X100" s="3"/>
      <c r="Y100" s="3"/>
    </row>
    <row x14ac:dyDescent="0.25" r="101" customHeight="1" ht="15.75">
      <c r="A101" s="6"/>
      <c r="B101" s="3"/>
      <c r="C101" s="6"/>
      <c r="D101" s="3"/>
      <c r="E101" s="3"/>
      <c r="F101" s="3"/>
      <c r="G101" s="4"/>
      <c r="H101" s="3"/>
      <c r="I101" s="14"/>
      <c r="J101" s="6"/>
      <c r="K101" s="6"/>
      <c r="L101" s="15" t="s">
        <v>456</v>
      </c>
      <c r="M101" s="16" t="s">
        <v>457</v>
      </c>
      <c r="N101" s="17" t="s">
        <v>32</v>
      </c>
      <c r="O101" s="18" t="s">
        <v>458</v>
      </c>
      <c r="P101" s="1" t="s">
        <v>459</v>
      </c>
      <c r="Q101" s="1" t="s">
        <v>66</v>
      </c>
      <c r="R101" s="6"/>
      <c r="S101" s="6"/>
      <c r="T101" s="3"/>
      <c r="U101" s="6"/>
      <c r="V101" s="6"/>
      <c r="W101" s="3"/>
      <c r="X101" s="3"/>
      <c r="Y101" s="3"/>
    </row>
    <row x14ac:dyDescent="0.25" r="102" customHeight="1" ht="15.75">
      <c r="A102" s="6"/>
      <c r="B102" s="3"/>
      <c r="C102" s="6"/>
      <c r="D102" s="3"/>
      <c r="E102" s="3"/>
      <c r="F102" s="3"/>
      <c r="G102" s="4"/>
      <c r="H102" s="3"/>
      <c r="I102" s="14"/>
      <c r="J102" s="6"/>
      <c r="K102" s="6"/>
      <c r="L102" s="15" t="s">
        <v>460</v>
      </c>
      <c r="M102" s="16" t="s">
        <v>461</v>
      </c>
      <c r="N102" s="17" t="s">
        <v>32</v>
      </c>
      <c r="O102" s="18" t="s">
        <v>460</v>
      </c>
      <c r="P102" s="6"/>
      <c r="Q102" s="1" t="s">
        <v>55</v>
      </c>
      <c r="R102" s="6"/>
      <c r="S102" s="6"/>
      <c r="T102" s="3"/>
      <c r="U102" s="6"/>
      <c r="V102" s="6"/>
      <c r="W102" s="3"/>
      <c r="X102" s="3"/>
      <c r="Y102" s="3"/>
    </row>
    <row x14ac:dyDescent="0.25" r="103" customHeight="1" ht="15.75">
      <c r="A103" s="6"/>
      <c r="B103" s="3"/>
      <c r="C103" s="6"/>
      <c r="D103" s="3"/>
      <c r="E103" s="3"/>
      <c r="F103" s="3"/>
      <c r="G103" s="4"/>
      <c r="H103" s="3"/>
      <c r="I103" s="14"/>
      <c r="J103" s="6"/>
      <c r="K103" s="6"/>
      <c r="L103" s="15" t="s">
        <v>462</v>
      </c>
      <c r="M103" s="16" t="s">
        <v>463</v>
      </c>
      <c r="N103" s="17" t="s">
        <v>32</v>
      </c>
      <c r="O103" s="18" t="s">
        <v>462</v>
      </c>
      <c r="P103" s="6"/>
      <c r="Q103" s="1" t="s">
        <v>55</v>
      </c>
      <c r="R103" s="6"/>
      <c r="S103" s="6"/>
      <c r="T103" s="3"/>
      <c r="U103" s="6"/>
      <c r="V103" s="6"/>
      <c r="W103" s="3"/>
      <c r="X103" s="3"/>
      <c r="Y103" s="3"/>
    </row>
    <row x14ac:dyDescent="0.25" r="104" customHeight="1" ht="15.75">
      <c r="A104" s="6"/>
      <c r="B104" s="3"/>
      <c r="C104" s="6"/>
      <c r="D104" s="3"/>
      <c r="E104" s="3"/>
      <c r="F104" s="3"/>
      <c r="G104" s="4"/>
      <c r="H104" s="3"/>
      <c r="I104" s="14"/>
      <c r="J104" s="6"/>
      <c r="K104" s="6"/>
      <c r="L104" s="15" t="s">
        <v>464</v>
      </c>
      <c r="M104" s="16" t="s">
        <v>465</v>
      </c>
      <c r="N104" s="17" t="s">
        <v>16</v>
      </c>
      <c r="O104" s="18" t="s">
        <v>466</v>
      </c>
      <c r="P104" s="1" t="s">
        <v>423</v>
      </c>
      <c r="Q104" s="1" t="s">
        <v>49</v>
      </c>
      <c r="R104" s="6"/>
      <c r="S104" s="6"/>
      <c r="T104" s="3"/>
      <c r="U104" s="6"/>
      <c r="V104" s="6"/>
      <c r="W104" s="3"/>
      <c r="X104" s="3"/>
      <c r="Y104" s="3"/>
    </row>
    <row x14ac:dyDescent="0.25" r="105" customHeight="1" ht="15.75">
      <c r="A105" s="6"/>
      <c r="B105" s="3"/>
      <c r="C105" s="6"/>
      <c r="D105" s="3"/>
      <c r="E105" s="3"/>
      <c r="F105" s="3"/>
      <c r="G105" s="4"/>
      <c r="H105" s="3"/>
      <c r="I105" s="14"/>
      <c r="J105" s="6"/>
      <c r="K105" s="6"/>
      <c r="L105" s="15" t="s">
        <v>467</v>
      </c>
      <c r="M105" s="16" t="s">
        <v>468</v>
      </c>
      <c r="N105" s="17" t="s">
        <v>32</v>
      </c>
      <c r="O105" s="18" t="s">
        <v>469</v>
      </c>
      <c r="P105" s="1" t="s">
        <v>470</v>
      </c>
      <c r="Q105" s="1" t="s">
        <v>55</v>
      </c>
      <c r="R105" s="6"/>
      <c r="S105" s="6"/>
      <c r="T105" s="3"/>
      <c r="U105" s="6"/>
      <c r="V105" s="6"/>
      <c r="W105" s="3"/>
      <c r="X105" s="3"/>
      <c r="Y105" s="3"/>
    </row>
    <row x14ac:dyDescent="0.25" r="106" customHeight="1" ht="15.75">
      <c r="A106" s="6"/>
      <c r="B106" s="3"/>
      <c r="C106" s="6"/>
      <c r="D106" s="3"/>
      <c r="E106" s="3"/>
      <c r="F106" s="3"/>
      <c r="G106" s="4"/>
      <c r="H106" s="3"/>
      <c r="I106" s="14"/>
      <c r="J106" s="6"/>
      <c r="K106" s="6"/>
      <c r="L106" s="15" t="s">
        <v>471</v>
      </c>
      <c r="M106" s="16" t="s">
        <v>472</v>
      </c>
      <c r="N106" s="17" t="s">
        <v>32</v>
      </c>
      <c r="O106" s="18" t="s">
        <v>471</v>
      </c>
      <c r="P106" s="6"/>
      <c r="Q106" s="1" t="s">
        <v>55</v>
      </c>
      <c r="R106" s="6"/>
      <c r="S106" s="6"/>
      <c r="T106" s="3"/>
      <c r="U106" s="6"/>
      <c r="V106" s="6"/>
      <c r="W106" s="3"/>
      <c r="X106" s="3"/>
      <c r="Y106" s="3"/>
    </row>
    <row x14ac:dyDescent="0.25" r="107" customHeight="1" ht="15.75">
      <c r="A107" s="6"/>
      <c r="B107" s="3"/>
      <c r="C107" s="6"/>
      <c r="D107" s="3"/>
      <c r="E107" s="3"/>
      <c r="F107" s="3"/>
      <c r="G107" s="4"/>
      <c r="H107" s="3"/>
      <c r="I107" s="14"/>
      <c r="J107" s="6"/>
      <c r="K107" s="6"/>
      <c r="L107" s="15" t="s">
        <v>473</v>
      </c>
      <c r="M107" s="16" t="s">
        <v>474</v>
      </c>
      <c r="N107" s="17" t="s">
        <v>32</v>
      </c>
      <c r="O107" s="18" t="s">
        <v>475</v>
      </c>
      <c r="P107" s="1" t="s">
        <v>476</v>
      </c>
      <c r="Q107" s="1" t="s">
        <v>74</v>
      </c>
      <c r="R107" s="6"/>
      <c r="S107" s="6"/>
      <c r="T107" s="3"/>
      <c r="U107" s="6"/>
      <c r="V107" s="6"/>
      <c r="W107" s="3"/>
      <c r="X107" s="3"/>
      <c r="Y107" s="3"/>
    </row>
    <row x14ac:dyDescent="0.25" r="108" customHeight="1" ht="15.75">
      <c r="A108" s="6"/>
      <c r="B108" s="3"/>
      <c r="C108" s="6"/>
      <c r="D108" s="3"/>
      <c r="E108" s="3"/>
      <c r="F108" s="3"/>
      <c r="G108" s="4"/>
      <c r="H108" s="3"/>
      <c r="I108" s="14"/>
      <c r="J108" s="6"/>
      <c r="K108" s="6"/>
      <c r="L108" s="15" t="s">
        <v>477</v>
      </c>
      <c r="M108" s="22" t="s">
        <v>478</v>
      </c>
      <c r="N108" s="17" t="s">
        <v>16</v>
      </c>
      <c r="O108" s="18" t="s">
        <v>479</v>
      </c>
      <c r="P108" s="1" t="s">
        <v>480</v>
      </c>
      <c r="Q108" s="1" t="s">
        <v>75</v>
      </c>
      <c r="R108" s="6"/>
      <c r="S108" s="6"/>
      <c r="T108" s="3"/>
      <c r="U108" s="6"/>
      <c r="V108" s="6"/>
      <c r="W108" s="3"/>
      <c r="X108" s="3"/>
      <c r="Y108" s="3"/>
    </row>
    <row x14ac:dyDescent="0.25" r="109" customHeight="1" ht="15.75">
      <c r="A109" s="6"/>
      <c r="B109" s="3"/>
      <c r="C109" s="6"/>
      <c r="D109" s="3"/>
      <c r="E109" s="3"/>
      <c r="F109" s="3"/>
      <c r="G109" s="4"/>
      <c r="H109" s="3"/>
      <c r="I109" s="14"/>
      <c r="J109" s="6"/>
      <c r="K109" s="6"/>
      <c r="L109" s="15" t="s">
        <v>481</v>
      </c>
      <c r="M109" s="16" t="s">
        <v>482</v>
      </c>
      <c r="N109" s="17" t="s">
        <v>32</v>
      </c>
      <c r="O109" s="18" t="s">
        <v>483</v>
      </c>
      <c r="P109" s="1" t="s">
        <v>484</v>
      </c>
      <c r="Q109" s="1" t="s">
        <v>61</v>
      </c>
      <c r="R109" s="6"/>
      <c r="S109" s="6"/>
      <c r="T109" s="3"/>
      <c r="U109" s="6"/>
      <c r="V109" s="6"/>
      <c r="W109" s="3"/>
      <c r="X109" s="3"/>
      <c r="Y109" s="3"/>
    </row>
    <row x14ac:dyDescent="0.25" r="110" customHeight="1" ht="15.75">
      <c r="A110" s="6"/>
      <c r="B110" s="3"/>
      <c r="C110" s="6"/>
      <c r="D110" s="3"/>
      <c r="E110" s="3"/>
      <c r="F110" s="3"/>
      <c r="G110" s="4"/>
      <c r="H110" s="3"/>
      <c r="I110" s="14"/>
      <c r="J110" s="6"/>
      <c r="K110" s="6"/>
      <c r="L110" s="15" t="s">
        <v>485</v>
      </c>
      <c r="M110" s="16" t="s">
        <v>486</v>
      </c>
      <c r="N110" s="17" t="s">
        <v>32</v>
      </c>
      <c r="O110" s="18" t="s">
        <v>487</v>
      </c>
      <c r="P110" s="1" t="s">
        <v>488</v>
      </c>
      <c r="Q110" s="1" t="s">
        <v>66</v>
      </c>
      <c r="R110" s="6"/>
      <c r="S110" s="6"/>
      <c r="T110" s="3"/>
      <c r="U110" s="6"/>
      <c r="V110" s="6"/>
      <c r="W110" s="3"/>
      <c r="X110" s="3"/>
      <c r="Y110" s="3"/>
    </row>
    <row x14ac:dyDescent="0.25" r="111" customHeight="1" ht="15.75">
      <c r="A111" s="6"/>
      <c r="B111" s="3"/>
      <c r="C111" s="6"/>
      <c r="D111" s="3"/>
      <c r="E111" s="3"/>
      <c r="F111" s="3"/>
      <c r="G111" s="4"/>
      <c r="H111" s="3"/>
      <c r="I111" s="14"/>
      <c r="J111" s="6"/>
      <c r="K111" s="6"/>
      <c r="L111" s="15" t="s">
        <v>489</v>
      </c>
      <c r="M111" s="16" t="s">
        <v>490</v>
      </c>
      <c r="N111" s="17" t="s">
        <v>16</v>
      </c>
      <c r="O111" s="18" t="s">
        <v>491</v>
      </c>
      <c r="P111" s="1" t="s">
        <v>492</v>
      </c>
      <c r="Q111" s="1" t="s">
        <v>66</v>
      </c>
      <c r="R111" s="6"/>
      <c r="S111" s="6"/>
      <c r="T111" s="3"/>
      <c r="U111" s="6"/>
      <c r="V111" s="6"/>
      <c r="W111" s="3"/>
      <c r="X111" s="3"/>
      <c r="Y111" s="3"/>
    </row>
    <row x14ac:dyDescent="0.25" r="112" customHeight="1" ht="15.75">
      <c r="A112" s="6"/>
      <c r="B112" s="3"/>
      <c r="C112" s="6"/>
      <c r="D112" s="3"/>
      <c r="E112" s="3"/>
      <c r="F112" s="3"/>
      <c r="G112" s="4"/>
      <c r="H112" s="3"/>
      <c r="I112" s="14"/>
      <c r="J112" s="6"/>
      <c r="K112" s="6"/>
      <c r="L112" s="15" t="s">
        <v>493</v>
      </c>
      <c r="M112" s="16" t="s">
        <v>494</v>
      </c>
      <c r="N112" s="17" t="s">
        <v>32</v>
      </c>
      <c r="O112" s="18" t="s">
        <v>495</v>
      </c>
      <c r="P112" s="1" t="s">
        <v>496</v>
      </c>
      <c r="Q112" s="1" t="s">
        <v>61</v>
      </c>
      <c r="R112" s="6"/>
      <c r="S112" s="6"/>
      <c r="T112" s="3"/>
      <c r="U112" s="6"/>
      <c r="V112" s="6"/>
      <c r="W112" s="3"/>
      <c r="X112" s="3"/>
      <c r="Y112" s="3"/>
    </row>
    <row x14ac:dyDescent="0.25" r="113" customHeight="1" ht="15.75">
      <c r="A113" s="6"/>
      <c r="B113" s="3"/>
      <c r="C113" s="6"/>
      <c r="D113" s="3"/>
      <c r="E113" s="3"/>
      <c r="F113" s="3"/>
      <c r="G113" s="4"/>
      <c r="H113" s="3"/>
      <c r="I113" s="14"/>
      <c r="J113" s="6"/>
      <c r="K113" s="6"/>
      <c r="L113" s="15" t="s">
        <v>497</v>
      </c>
      <c r="M113" s="16" t="s">
        <v>498</v>
      </c>
      <c r="N113" s="17" t="s">
        <v>16</v>
      </c>
      <c r="O113" s="18" t="s">
        <v>499</v>
      </c>
      <c r="P113" s="1" t="s">
        <v>500</v>
      </c>
      <c r="Q113" s="1" t="s">
        <v>49</v>
      </c>
      <c r="R113" s="6"/>
      <c r="S113" s="6"/>
      <c r="T113" s="3"/>
      <c r="U113" s="6"/>
      <c r="V113" s="6"/>
      <c r="W113" s="3"/>
      <c r="X113" s="3"/>
      <c r="Y113" s="3"/>
    </row>
    <row x14ac:dyDescent="0.25" r="114" customHeight="1" ht="15.75">
      <c r="A114" s="6"/>
      <c r="B114" s="3"/>
      <c r="C114" s="6"/>
      <c r="D114" s="3"/>
      <c r="E114" s="3"/>
      <c r="F114" s="3"/>
      <c r="G114" s="4"/>
      <c r="H114" s="3"/>
      <c r="I114" s="14"/>
      <c r="J114" s="6"/>
      <c r="K114" s="6"/>
      <c r="L114" s="15" t="s">
        <v>501</v>
      </c>
      <c r="M114" s="16" t="s">
        <v>502</v>
      </c>
      <c r="N114" s="17" t="s">
        <v>32</v>
      </c>
      <c r="O114" s="18" t="s">
        <v>503</v>
      </c>
      <c r="P114" s="1" t="s">
        <v>504</v>
      </c>
      <c r="Q114" s="1" t="s">
        <v>61</v>
      </c>
      <c r="R114" s="6"/>
      <c r="S114" s="6"/>
      <c r="T114" s="3"/>
      <c r="U114" s="6"/>
      <c r="V114" s="6"/>
      <c r="W114" s="3"/>
      <c r="X114" s="3"/>
      <c r="Y114" s="3"/>
    </row>
    <row x14ac:dyDescent="0.25" r="115" customHeight="1" ht="15.75">
      <c r="A115" s="6"/>
      <c r="B115" s="3"/>
      <c r="C115" s="6"/>
      <c r="D115" s="3"/>
      <c r="E115" s="3"/>
      <c r="F115" s="3"/>
      <c r="G115" s="4"/>
      <c r="H115" s="3"/>
      <c r="I115" s="14"/>
      <c r="J115" s="6"/>
      <c r="K115" s="6"/>
      <c r="L115" s="15" t="s">
        <v>505</v>
      </c>
      <c r="M115" s="16" t="s">
        <v>506</v>
      </c>
      <c r="N115" s="17" t="s">
        <v>16</v>
      </c>
      <c r="O115" s="18" t="s">
        <v>507</v>
      </c>
      <c r="P115" s="1" t="s">
        <v>508</v>
      </c>
      <c r="Q115" s="1" t="s">
        <v>99</v>
      </c>
      <c r="R115" s="6"/>
      <c r="S115" s="6"/>
      <c r="T115" s="3"/>
      <c r="U115" s="6"/>
      <c r="V115" s="6"/>
      <c r="W115" s="3"/>
      <c r="X115" s="3"/>
      <c r="Y115" s="3"/>
    </row>
    <row x14ac:dyDescent="0.25" r="116" customHeight="1" ht="15.75">
      <c r="A116" s="6"/>
      <c r="B116" s="3"/>
      <c r="C116" s="6"/>
      <c r="D116" s="3"/>
      <c r="E116" s="3"/>
      <c r="F116" s="3"/>
      <c r="G116" s="4"/>
      <c r="H116" s="3"/>
      <c r="I116" s="14"/>
      <c r="J116" s="6"/>
      <c r="K116" s="6"/>
      <c r="L116" s="15" t="s">
        <v>509</v>
      </c>
      <c r="M116" s="16" t="s">
        <v>510</v>
      </c>
      <c r="N116" s="17" t="s">
        <v>32</v>
      </c>
      <c r="O116" s="18" t="s">
        <v>511</v>
      </c>
      <c r="P116" s="1" t="s">
        <v>512</v>
      </c>
      <c r="Q116" s="1" t="s">
        <v>55</v>
      </c>
      <c r="R116" s="6"/>
      <c r="S116" s="6"/>
      <c r="T116" s="3"/>
      <c r="U116" s="6"/>
      <c r="V116" s="6"/>
      <c r="W116" s="3"/>
      <c r="X116" s="3"/>
      <c r="Y116" s="3"/>
    </row>
    <row x14ac:dyDescent="0.25" r="117" customHeight="1" ht="15.75">
      <c r="A117" s="6"/>
      <c r="B117" s="3"/>
      <c r="C117" s="6"/>
      <c r="D117" s="3"/>
      <c r="E117" s="3"/>
      <c r="F117" s="3"/>
      <c r="G117" s="4"/>
      <c r="H117" s="3"/>
      <c r="I117" s="14"/>
      <c r="J117" s="6"/>
      <c r="K117" s="6"/>
      <c r="L117" s="15" t="s">
        <v>513</v>
      </c>
      <c r="M117" s="16" t="s">
        <v>514</v>
      </c>
      <c r="N117" s="17" t="s">
        <v>32</v>
      </c>
      <c r="O117" s="18" t="s">
        <v>515</v>
      </c>
      <c r="P117" s="1" t="s">
        <v>516</v>
      </c>
      <c r="Q117" s="1" t="s">
        <v>66</v>
      </c>
      <c r="R117" s="6"/>
      <c r="S117" s="6"/>
      <c r="T117" s="3"/>
      <c r="U117" s="6"/>
      <c r="V117" s="6"/>
      <c r="W117" s="3"/>
      <c r="X117" s="3"/>
      <c r="Y117" s="3"/>
    </row>
    <row x14ac:dyDescent="0.25" r="118" customHeight="1" ht="15.75">
      <c r="A118" s="6"/>
      <c r="B118" s="3"/>
      <c r="C118" s="6"/>
      <c r="D118" s="3"/>
      <c r="E118" s="3"/>
      <c r="F118" s="3"/>
      <c r="G118" s="4"/>
      <c r="H118" s="3"/>
      <c r="I118" s="14"/>
      <c r="J118" s="6"/>
      <c r="K118" s="6"/>
      <c r="L118" s="15" t="s">
        <v>517</v>
      </c>
      <c r="M118" s="16" t="s">
        <v>518</v>
      </c>
      <c r="N118" s="17" t="s">
        <v>32</v>
      </c>
      <c r="O118" s="18" t="s">
        <v>519</v>
      </c>
      <c r="P118" s="1" t="s">
        <v>520</v>
      </c>
      <c r="Q118" s="1" t="s">
        <v>62</v>
      </c>
      <c r="R118" s="6"/>
      <c r="S118" s="6"/>
      <c r="T118" s="3"/>
      <c r="U118" s="6"/>
      <c r="V118" s="6"/>
      <c r="W118" s="3"/>
      <c r="X118" s="3"/>
      <c r="Y118" s="3"/>
    </row>
    <row x14ac:dyDescent="0.25" r="119" customHeight="1" ht="15.75">
      <c r="A119" s="6"/>
      <c r="B119" s="3"/>
      <c r="C119" s="6"/>
      <c r="D119" s="3"/>
      <c r="E119" s="3"/>
      <c r="F119" s="3"/>
      <c r="G119" s="4"/>
      <c r="H119" s="3"/>
      <c r="I119" s="14"/>
      <c r="J119" s="6"/>
      <c r="K119" s="6"/>
      <c r="L119" s="15" t="s">
        <v>521</v>
      </c>
      <c r="M119" s="16" t="s">
        <v>522</v>
      </c>
      <c r="N119" s="17" t="s">
        <v>32</v>
      </c>
      <c r="O119" s="18" t="s">
        <v>523</v>
      </c>
      <c r="P119" s="1" t="s">
        <v>524</v>
      </c>
      <c r="Q119" s="1" t="s">
        <v>125</v>
      </c>
      <c r="R119" s="6"/>
      <c r="S119" s="6"/>
      <c r="T119" s="3"/>
      <c r="U119" s="6"/>
      <c r="V119" s="6"/>
      <c r="W119" s="3"/>
      <c r="X119" s="3"/>
      <c r="Y119" s="3"/>
    </row>
    <row x14ac:dyDescent="0.25" r="120" customHeight="1" ht="15.75">
      <c r="A120" s="6"/>
      <c r="B120" s="3"/>
      <c r="C120" s="6"/>
      <c r="D120" s="3"/>
      <c r="E120" s="3"/>
      <c r="F120" s="3"/>
      <c r="G120" s="4"/>
      <c r="H120" s="3"/>
      <c r="I120" s="14"/>
      <c r="J120" s="6"/>
      <c r="K120" s="6"/>
      <c r="L120" s="15" t="s">
        <v>525</v>
      </c>
      <c r="M120" s="16" t="s">
        <v>526</v>
      </c>
      <c r="N120" s="17" t="s">
        <v>32</v>
      </c>
      <c r="O120" s="18" t="s">
        <v>527</v>
      </c>
      <c r="P120" s="1" t="s">
        <v>528</v>
      </c>
      <c r="Q120" s="1" t="s">
        <v>35</v>
      </c>
      <c r="R120" s="6"/>
      <c r="S120" s="6"/>
      <c r="T120" s="3"/>
      <c r="U120" s="6"/>
      <c r="V120" s="6"/>
      <c r="W120" s="3"/>
      <c r="X120" s="3"/>
      <c r="Y120" s="3"/>
    </row>
    <row x14ac:dyDescent="0.25" r="121" customHeight="1" ht="15.75">
      <c r="A121" s="6"/>
      <c r="B121" s="3"/>
      <c r="C121" s="6"/>
      <c r="D121" s="3"/>
      <c r="E121" s="3"/>
      <c r="F121" s="3"/>
      <c r="G121" s="4"/>
      <c r="H121" s="3"/>
      <c r="I121" s="14"/>
      <c r="J121" s="6"/>
      <c r="K121" s="6"/>
      <c r="L121" s="15" t="s">
        <v>529</v>
      </c>
      <c r="M121" s="16" t="s">
        <v>530</v>
      </c>
      <c r="N121" s="17" t="s">
        <v>32</v>
      </c>
      <c r="O121" s="18" t="s">
        <v>531</v>
      </c>
      <c r="P121" s="1" t="s">
        <v>532</v>
      </c>
      <c r="Q121" s="1" t="s">
        <v>62</v>
      </c>
      <c r="R121" s="6"/>
      <c r="S121" s="6"/>
      <c r="T121" s="3"/>
      <c r="U121" s="6"/>
      <c r="V121" s="6"/>
      <c r="W121" s="3"/>
      <c r="X121" s="3"/>
      <c r="Y121" s="3"/>
    </row>
    <row x14ac:dyDescent="0.25" r="122" customHeight="1" ht="15.75">
      <c r="A122" s="6"/>
      <c r="B122" s="3"/>
      <c r="C122" s="6"/>
      <c r="D122" s="3"/>
      <c r="E122" s="3"/>
      <c r="F122" s="3"/>
      <c r="G122" s="4"/>
      <c r="H122" s="3"/>
      <c r="I122" s="14"/>
      <c r="J122" s="6"/>
      <c r="K122" s="6"/>
      <c r="L122" s="15" t="s">
        <v>533</v>
      </c>
      <c r="M122" s="16" t="s">
        <v>534</v>
      </c>
      <c r="N122" s="17" t="s">
        <v>16</v>
      </c>
      <c r="O122" s="18" t="s">
        <v>535</v>
      </c>
      <c r="P122" s="1" t="s">
        <v>536</v>
      </c>
      <c r="Q122" s="1" t="s">
        <v>116</v>
      </c>
      <c r="R122" s="6"/>
      <c r="S122" s="6"/>
      <c r="T122" s="3"/>
      <c r="U122" s="6"/>
      <c r="V122" s="6"/>
      <c r="W122" s="3"/>
      <c r="X122" s="3"/>
      <c r="Y122" s="3"/>
    </row>
    <row x14ac:dyDescent="0.25" r="123" customHeight="1" ht="15.75">
      <c r="A123" s="6"/>
      <c r="B123" s="3"/>
      <c r="C123" s="6"/>
      <c r="D123" s="3"/>
      <c r="E123" s="3"/>
      <c r="F123" s="3"/>
      <c r="G123" s="4"/>
      <c r="H123" s="3"/>
      <c r="I123" s="14"/>
      <c r="J123" s="6"/>
      <c r="K123" s="6"/>
      <c r="L123" s="15" t="s">
        <v>537</v>
      </c>
      <c r="M123" s="16" t="s">
        <v>538</v>
      </c>
      <c r="N123" s="17" t="s">
        <v>16</v>
      </c>
      <c r="O123" s="18" t="s">
        <v>539</v>
      </c>
      <c r="P123" s="1" t="s">
        <v>540</v>
      </c>
      <c r="Q123" s="1" t="s">
        <v>19</v>
      </c>
      <c r="R123" s="6"/>
      <c r="S123" s="6"/>
      <c r="T123" s="3"/>
      <c r="U123" s="6"/>
      <c r="V123" s="6"/>
      <c r="W123" s="3"/>
      <c r="X123" s="3"/>
      <c r="Y123" s="3"/>
    </row>
    <row x14ac:dyDescent="0.25" r="124" customHeight="1" ht="15.75">
      <c r="A124" s="6"/>
      <c r="B124" s="3"/>
      <c r="C124" s="6"/>
      <c r="D124" s="3"/>
      <c r="E124" s="3"/>
      <c r="F124" s="3"/>
      <c r="G124" s="4"/>
      <c r="H124" s="3"/>
      <c r="I124" s="14"/>
      <c r="J124" s="6"/>
      <c r="K124" s="6"/>
      <c r="L124" s="15" t="s">
        <v>541</v>
      </c>
      <c r="M124" s="16" t="s">
        <v>542</v>
      </c>
      <c r="N124" s="17" t="s">
        <v>32</v>
      </c>
      <c r="O124" s="18" t="s">
        <v>543</v>
      </c>
      <c r="P124" s="1" t="s">
        <v>544</v>
      </c>
      <c r="Q124" s="1" t="s">
        <v>108</v>
      </c>
      <c r="R124" s="6"/>
      <c r="S124" s="6"/>
      <c r="T124" s="3"/>
      <c r="U124" s="6"/>
      <c r="V124" s="6"/>
      <c r="W124" s="3"/>
      <c r="X124" s="3"/>
      <c r="Y124" s="3"/>
    </row>
    <row x14ac:dyDescent="0.25" r="125" customHeight="1" ht="15.75">
      <c r="A125" s="6"/>
      <c r="B125" s="3"/>
      <c r="C125" s="6"/>
      <c r="D125" s="3"/>
      <c r="E125" s="3"/>
      <c r="F125" s="3"/>
      <c r="G125" s="4"/>
      <c r="H125" s="3"/>
      <c r="I125" s="14"/>
      <c r="J125" s="6"/>
      <c r="K125" s="6"/>
      <c r="L125" s="15" t="s">
        <v>545</v>
      </c>
      <c r="M125" s="16" t="s">
        <v>546</v>
      </c>
      <c r="N125" s="17" t="s">
        <v>32</v>
      </c>
      <c r="O125" s="18" t="s">
        <v>547</v>
      </c>
      <c r="P125" s="1" t="s">
        <v>548</v>
      </c>
      <c r="Q125" s="1" t="s">
        <v>19</v>
      </c>
      <c r="R125" s="6"/>
      <c r="S125" s="6"/>
      <c r="T125" s="3"/>
      <c r="U125" s="6"/>
      <c r="V125" s="6"/>
      <c r="W125" s="3"/>
      <c r="X125" s="3"/>
      <c r="Y125" s="3"/>
    </row>
    <row x14ac:dyDescent="0.25" r="126" customHeight="1" ht="15.75">
      <c r="A126" s="6"/>
      <c r="B126" s="3"/>
      <c r="C126" s="6"/>
      <c r="D126" s="3"/>
      <c r="E126" s="3"/>
      <c r="F126" s="3"/>
      <c r="G126" s="4"/>
      <c r="H126" s="3"/>
      <c r="I126" s="14"/>
      <c r="J126" s="6"/>
      <c r="K126" s="6"/>
      <c r="L126" s="15" t="s">
        <v>549</v>
      </c>
      <c r="M126" s="16" t="s">
        <v>550</v>
      </c>
      <c r="N126" s="17" t="s">
        <v>32</v>
      </c>
      <c r="O126" s="18" t="s">
        <v>551</v>
      </c>
      <c r="P126" s="1" t="s">
        <v>552</v>
      </c>
      <c r="Q126" s="1" t="s">
        <v>62</v>
      </c>
      <c r="R126" s="6"/>
      <c r="S126" s="6"/>
      <c r="T126" s="3"/>
      <c r="U126" s="6"/>
      <c r="V126" s="6"/>
      <c r="W126" s="3"/>
      <c r="X126" s="3"/>
      <c r="Y126" s="3"/>
    </row>
    <row x14ac:dyDescent="0.25" r="127" customHeight="1" ht="15.75">
      <c r="A127" s="6"/>
      <c r="B127" s="3"/>
      <c r="C127" s="6"/>
      <c r="D127" s="3"/>
      <c r="E127" s="3"/>
      <c r="F127" s="3"/>
      <c r="G127" s="4"/>
      <c r="H127" s="3"/>
      <c r="I127" s="14"/>
      <c r="J127" s="6"/>
      <c r="K127" s="6"/>
      <c r="L127" s="15" t="s">
        <v>553</v>
      </c>
      <c r="M127" s="16" t="s">
        <v>554</v>
      </c>
      <c r="N127" s="17" t="s">
        <v>16</v>
      </c>
      <c r="O127" s="18" t="s">
        <v>555</v>
      </c>
      <c r="P127" s="1" t="s">
        <v>556</v>
      </c>
      <c r="Q127" s="1" t="s">
        <v>61</v>
      </c>
      <c r="R127" s="6"/>
      <c r="S127" s="6"/>
      <c r="T127" s="3"/>
      <c r="U127" s="6"/>
      <c r="V127" s="6"/>
      <c r="W127" s="3"/>
      <c r="X127" s="3"/>
      <c r="Y127" s="3"/>
    </row>
    <row x14ac:dyDescent="0.25" r="128" customHeight="1" ht="15.75">
      <c r="A128" s="6"/>
      <c r="B128" s="3"/>
      <c r="C128" s="6"/>
      <c r="D128" s="3"/>
      <c r="E128" s="3"/>
      <c r="F128" s="3"/>
      <c r="G128" s="4"/>
      <c r="H128" s="3"/>
      <c r="I128" s="14"/>
      <c r="J128" s="6"/>
      <c r="K128" s="6"/>
      <c r="L128" s="15" t="s">
        <v>557</v>
      </c>
      <c r="M128" s="16" t="s">
        <v>558</v>
      </c>
      <c r="N128" s="17" t="s">
        <v>32</v>
      </c>
      <c r="O128" s="18" t="s">
        <v>559</v>
      </c>
      <c r="P128" s="1" t="s">
        <v>560</v>
      </c>
      <c r="Q128" s="1" t="s">
        <v>42</v>
      </c>
      <c r="R128" s="6"/>
      <c r="S128" s="6"/>
      <c r="T128" s="3"/>
      <c r="U128" s="6"/>
      <c r="V128" s="6"/>
      <c r="W128" s="3"/>
      <c r="X128" s="3"/>
      <c r="Y128" s="3"/>
    </row>
    <row x14ac:dyDescent="0.25" r="129" customHeight="1" ht="15.75">
      <c r="A129" s="6"/>
      <c r="B129" s="3"/>
      <c r="C129" s="6"/>
      <c r="D129" s="3"/>
      <c r="E129" s="3"/>
      <c r="F129" s="3"/>
      <c r="G129" s="4"/>
      <c r="H129" s="3"/>
      <c r="I129" s="14"/>
      <c r="J129" s="6"/>
      <c r="K129" s="6"/>
      <c r="L129" s="15" t="s">
        <v>561</v>
      </c>
      <c r="M129" s="16" t="s">
        <v>562</v>
      </c>
      <c r="N129" s="17" t="s">
        <v>32</v>
      </c>
      <c r="O129" s="18" t="s">
        <v>563</v>
      </c>
      <c r="P129" s="1" t="s">
        <v>564</v>
      </c>
      <c r="Q129" s="1" t="s">
        <v>35</v>
      </c>
      <c r="R129" s="6"/>
      <c r="S129" s="6"/>
      <c r="T129" s="3"/>
      <c r="U129" s="6"/>
      <c r="V129" s="6"/>
      <c r="W129" s="3"/>
      <c r="X129" s="3"/>
      <c r="Y129" s="3"/>
    </row>
    <row x14ac:dyDescent="0.25" r="130" customHeight="1" ht="15.75">
      <c r="A130" s="6"/>
      <c r="B130" s="3"/>
      <c r="C130" s="6"/>
      <c r="D130" s="3"/>
      <c r="E130" s="3"/>
      <c r="F130" s="3"/>
      <c r="G130" s="4"/>
      <c r="H130" s="3"/>
      <c r="I130" s="14"/>
      <c r="J130" s="6"/>
      <c r="K130" s="6"/>
      <c r="L130" s="15" t="s">
        <v>565</v>
      </c>
      <c r="M130" s="16" t="s">
        <v>566</v>
      </c>
      <c r="N130" s="17" t="s">
        <v>32</v>
      </c>
      <c r="O130" s="18" t="s">
        <v>567</v>
      </c>
      <c r="P130" s="1" t="s">
        <v>568</v>
      </c>
      <c r="Q130" s="1" t="s">
        <v>19</v>
      </c>
      <c r="R130" s="6"/>
      <c r="S130" s="6"/>
      <c r="T130" s="3"/>
      <c r="U130" s="6"/>
      <c r="V130" s="6"/>
      <c r="W130" s="3"/>
      <c r="X130" s="3"/>
      <c r="Y130" s="3"/>
    </row>
    <row x14ac:dyDescent="0.25" r="131" customHeight="1" ht="15.75">
      <c r="A131" s="6"/>
      <c r="B131" s="3"/>
      <c r="C131" s="6"/>
      <c r="D131" s="3"/>
      <c r="E131" s="3"/>
      <c r="F131" s="3"/>
      <c r="G131" s="4"/>
      <c r="H131" s="3"/>
      <c r="I131" s="14"/>
      <c r="J131" s="6"/>
      <c r="K131" s="6"/>
      <c r="L131" s="15" t="s">
        <v>569</v>
      </c>
      <c r="M131" s="16" t="s">
        <v>570</v>
      </c>
      <c r="N131" s="17" t="s">
        <v>32</v>
      </c>
      <c r="O131" s="18" t="s">
        <v>567</v>
      </c>
      <c r="P131" s="1" t="s">
        <v>571</v>
      </c>
      <c r="Q131" s="1" t="s">
        <v>19</v>
      </c>
      <c r="R131" s="6"/>
      <c r="S131" s="6"/>
      <c r="T131" s="3"/>
      <c r="U131" s="6"/>
      <c r="V131" s="6"/>
      <c r="W131" s="3"/>
      <c r="X131" s="3"/>
      <c r="Y131" s="3"/>
    </row>
    <row x14ac:dyDescent="0.25" r="132" customHeight="1" ht="15.75">
      <c r="A132" s="6"/>
      <c r="B132" s="3"/>
      <c r="C132" s="6"/>
      <c r="D132" s="3"/>
      <c r="E132" s="3"/>
      <c r="F132" s="3"/>
      <c r="G132" s="4"/>
      <c r="H132" s="3"/>
      <c r="I132" s="14"/>
      <c r="J132" s="6"/>
      <c r="K132" s="6"/>
      <c r="L132" s="15" t="s">
        <v>572</v>
      </c>
      <c r="M132" s="16" t="s">
        <v>573</v>
      </c>
      <c r="N132" s="17" t="s">
        <v>16</v>
      </c>
      <c r="O132" s="18" t="s">
        <v>574</v>
      </c>
      <c r="P132" s="1" t="s">
        <v>575</v>
      </c>
      <c r="Q132" s="1" t="s">
        <v>49</v>
      </c>
      <c r="R132" s="6"/>
      <c r="S132" s="6"/>
      <c r="T132" s="3"/>
      <c r="U132" s="6"/>
      <c r="V132" s="6"/>
      <c r="W132" s="3"/>
      <c r="X132" s="3"/>
      <c r="Y132" s="3"/>
    </row>
    <row x14ac:dyDescent="0.25" r="133" customHeight="1" ht="15.75">
      <c r="A133" s="6"/>
      <c r="B133" s="3"/>
      <c r="C133" s="6"/>
      <c r="D133" s="3"/>
      <c r="E133" s="3"/>
      <c r="F133" s="3"/>
      <c r="G133" s="4"/>
      <c r="H133" s="3"/>
      <c r="I133" s="14"/>
      <c r="J133" s="6"/>
      <c r="K133" s="6"/>
      <c r="L133" s="15" t="s">
        <v>576</v>
      </c>
      <c r="M133" s="16" t="s">
        <v>577</v>
      </c>
      <c r="N133" s="17" t="s">
        <v>32</v>
      </c>
      <c r="O133" s="18" t="s">
        <v>578</v>
      </c>
      <c r="P133" s="1" t="s">
        <v>579</v>
      </c>
      <c r="Q133" s="1" t="s">
        <v>55</v>
      </c>
      <c r="R133" s="6"/>
      <c r="S133" s="6"/>
      <c r="T133" s="3"/>
      <c r="U133" s="6"/>
      <c r="V133" s="6"/>
      <c r="W133" s="3"/>
      <c r="X133" s="3"/>
      <c r="Y133" s="3"/>
    </row>
    <row x14ac:dyDescent="0.25" r="134" customHeight="1" ht="15.75">
      <c r="A134" s="6"/>
      <c r="B134" s="3"/>
      <c r="C134" s="6"/>
      <c r="D134" s="3"/>
      <c r="E134" s="3"/>
      <c r="F134" s="3"/>
      <c r="G134" s="4"/>
      <c r="H134" s="3"/>
      <c r="I134" s="14"/>
      <c r="J134" s="6"/>
      <c r="K134" s="6"/>
      <c r="L134" s="15" t="s">
        <v>580</v>
      </c>
      <c r="M134" s="16" t="s">
        <v>581</v>
      </c>
      <c r="N134" s="17" t="s">
        <v>32</v>
      </c>
      <c r="O134" s="18" t="s">
        <v>582</v>
      </c>
      <c r="P134" s="1" t="s">
        <v>583</v>
      </c>
      <c r="Q134" s="1" t="s">
        <v>55</v>
      </c>
      <c r="R134" s="6"/>
      <c r="S134" s="6"/>
      <c r="T134" s="3"/>
      <c r="U134" s="6"/>
      <c r="V134" s="6"/>
      <c r="W134" s="3"/>
      <c r="X134" s="3"/>
      <c r="Y134" s="3"/>
    </row>
    <row x14ac:dyDescent="0.25" r="135" customHeight="1" ht="15.75">
      <c r="A135" s="6"/>
      <c r="B135" s="3"/>
      <c r="C135" s="6"/>
      <c r="D135" s="3"/>
      <c r="E135" s="3"/>
      <c r="F135" s="3"/>
      <c r="G135" s="4"/>
      <c r="H135" s="3"/>
      <c r="I135" s="14"/>
      <c r="J135" s="6"/>
      <c r="K135" s="6"/>
      <c r="L135" s="15" t="s">
        <v>584</v>
      </c>
      <c r="M135" s="16" t="s">
        <v>585</v>
      </c>
      <c r="N135" s="17" t="s">
        <v>16</v>
      </c>
      <c r="O135" s="18" t="s">
        <v>586</v>
      </c>
      <c r="P135" s="1" t="s">
        <v>587</v>
      </c>
      <c r="Q135" s="1" t="s">
        <v>26</v>
      </c>
      <c r="R135" s="6"/>
      <c r="S135" s="6"/>
      <c r="T135" s="3"/>
      <c r="U135" s="6"/>
      <c r="V135" s="6"/>
      <c r="W135" s="3"/>
      <c r="X135" s="3"/>
      <c r="Y135" s="3"/>
    </row>
    <row x14ac:dyDescent="0.25" r="136" customHeight="1" ht="15.75">
      <c r="A136" s="6"/>
      <c r="B136" s="3"/>
      <c r="C136" s="6"/>
      <c r="D136" s="3"/>
      <c r="E136" s="3"/>
      <c r="F136" s="3"/>
      <c r="G136" s="4"/>
      <c r="H136" s="3"/>
      <c r="I136" s="14"/>
      <c r="J136" s="6"/>
      <c r="K136" s="6"/>
      <c r="L136" s="15" t="s">
        <v>588</v>
      </c>
      <c r="M136" s="16" t="s">
        <v>589</v>
      </c>
      <c r="N136" s="17" t="s">
        <v>32</v>
      </c>
      <c r="O136" s="18" t="s">
        <v>590</v>
      </c>
      <c r="P136" s="1" t="s">
        <v>591</v>
      </c>
      <c r="Q136" s="1" t="s">
        <v>55</v>
      </c>
      <c r="R136" s="6"/>
      <c r="S136" s="6"/>
      <c r="T136" s="3"/>
      <c r="U136" s="6"/>
      <c r="V136" s="6"/>
      <c r="W136" s="3"/>
      <c r="X136" s="3"/>
      <c r="Y136" s="3"/>
    </row>
    <row x14ac:dyDescent="0.25" r="137" customHeight="1" ht="15.75">
      <c r="A137" s="6"/>
      <c r="B137" s="3"/>
      <c r="C137" s="6"/>
      <c r="D137" s="3"/>
      <c r="E137" s="3"/>
      <c r="F137" s="3"/>
      <c r="G137" s="4"/>
      <c r="H137" s="3"/>
      <c r="I137" s="14"/>
      <c r="J137" s="6"/>
      <c r="K137" s="6"/>
      <c r="L137" s="15" t="s">
        <v>592</v>
      </c>
      <c r="M137" s="16" t="s">
        <v>593</v>
      </c>
      <c r="N137" s="17" t="s">
        <v>32</v>
      </c>
      <c r="O137" s="18" t="s">
        <v>594</v>
      </c>
      <c r="P137" s="1" t="s">
        <v>595</v>
      </c>
      <c r="Q137" s="1" t="s">
        <v>55</v>
      </c>
      <c r="R137" s="6"/>
      <c r="S137" s="6"/>
      <c r="T137" s="3"/>
      <c r="U137" s="6"/>
      <c r="V137" s="6"/>
      <c r="W137" s="3"/>
      <c r="X137" s="3"/>
      <c r="Y137" s="3"/>
    </row>
    <row x14ac:dyDescent="0.25" r="138" customHeight="1" ht="15.75">
      <c r="A138" s="6"/>
      <c r="B138" s="3"/>
      <c r="C138" s="6"/>
      <c r="D138" s="3"/>
      <c r="E138" s="3"/>
      <c r="F138" s="3"/>
      <c r="G138" s="4"/>
      <c r="H138" s="3"/>
      <c r="I138" s="14"/>
      <c r="J138" s="6"/>
      <c r="K138" s="6"/>
      <c r="L138" s="15" t="s">
        <v>596</v>
      </c>
      <c r="M138" s="16" t="s">
        <v>597</v>
      </c>
      <c r="N138" s="17" t="s">
        <v>32</v>
      </c>
      <c r="O138" s="18" t="s">
        <v>596</v>
      </c>
      <c r="P138" s="6"/>
      <c r="Q138" s="1" t="s">
        <v>55</v>
      </c>
      <c r="R138" s="6"/>
      <c r="S138" s="6"/>
      <c r="T138" s="3"/>
      <c r="U138" s="6"/>
      <c r="V138" s="6"/>
      <c r="W138" s="3"/>
      <c r="X138" s="3"/>
      <c r="Y138" s="3"/>
    </row>
    <row x14ac:dyDescent="0.25" r="139" customHeight="1" ht="15.75">
      <c r="A139" s="6"/>
      <c r="B139" s="3"/>
      <c r="C139" s="6"/>
      <c r="D139" s="3"/>
      <c r="E139" s="3"/>
      <c r="F139" s="3"/>
      <c r="G139" s="4"/>
      <c r="H139" s="3"/>
      <c r="I139" s="14"/>
      <c r="J139" s="6"/>
      <c r="K139" s="6"/>
      <c r="L139" s="15" t="s">
        <v>598</v>
      </c>
      <c r="M139" s="16" t="s">
        <v>599</v>
      </c>
      <c r="N139" s="17" t="s">
        <v>16</v>
      </c>
      <c r="O139" s="18" t="s">
        <v>600</v>
      </c>
      <c r="P139" s="1" t="s">
        <v>601</v>
      </c>
      <c r="Q139" s="1" t="s">
        <v>74</v>
      </c>
      <c r="R139" s="6"/>
      <c r="S139" s="6"/>
      <c r="T139" s="3"/>
      <c r="U139" s="6"/>
      <c r="V139" s="6"/>
      <c r="W139" s="3"/>
      <c r="X139" s="3"/>
      <c r="Y139" s="3"/>
    </row>
    <row x14ac:dyDescent="0.25" r="140" customHeight="1" ht="15.75">
      <c r="A140" s="6"/>
      <c r="B140" s="3"/>
      <c r="C140" s="6"/>
      <c r="D140" s="3"/>
      <c r="E140" s="3"/>
      <c r="F140" s="3"/>
      <c r="G140" s="4"/>
      <c r="H140" s="3"/>
      <c r="I140" s="14"/>
      <c r="J140" s="6"/>
      <c r="K140" s="6"/>
      <c r="L140" s="15" t="s">
        <v>602</v>
      </c>
      <c r="M140" s="16" t="s">
        <v>603</v>
      </c>
      <c r="N140" s="17" t="s">
        <v>32</v>
      </c>
      <c r="O140" s="18" t="s">
        <v>604</v>
      </c>
      <c r="P140" s="1" t="s">
        <v>605</v>
      </c>
      <c r="Q140" s="1" t="s">
        <v>19</v>
      </c>
      <c r="R140" s="6"/>
      <c r="S140" s="6"/>
      <c r="T140" s="3"/>
      <c r="U140" s="6"/>
      <c r="V140" s="6"/>
      <c r="W140" s="3"/>
      <c r="X140" s="3"/>
      <c r="Y140" s="3"/>
    </row>
    <row x14ac:dyDescent="0.25" r="141" customHeight="1" ht="15.75">
      <c r="A141" s="6"/>
      <c r="B141" s="3"/>
      <c r="C141" s="6"/>
      <c r="D141" s="3"/>
      <c r="E141" s="3"/>
      <c r="F141" s="3"/>
      <c r="G141" s="4"/>
      <c r="H141" s="3"/>
      <c r="I141" s="14"/>
      <c r="J141" s="6"/>
      <c r="K141" s="6"/>
      <c r="L141" s="15" t="s">
        <v>606</v>
      </c>
      <c r="M141" s="16" t="s">
        <v>607</v>
      </c>
      <c r="N141" s="17" t="s">
        <v>32</v>
      </c>
      <c r="O141" s="18" t="s">
        <v>608</v>
      </c>
      <c r="P141" s="1" t="s">
        <v>609</v>
      </c>
      <c r="Q141" s="1" t="s">
        <v>66</v>
      </c>
      <c r="R141" s="6"/>
      <c r="S141" s="6"/>
      <c r="T141" s="3"/>
      <c r="U141" s="6"/>
      <c r="V141" s="6"/>
      <c r="W141" s="3"/>
      <c r="X141" s="3"/>
      <c r="Y141" s="3"/>
    </row>
    <row x14ac:dyDescent="0.25" r="142" customHeight="1" ht="15.75">
      <c r="A142" s="6"/>
      <c r="B142" s="3"/>
      <c r="C142" s="6"/>
      <c r="D142" s="3"/>
      <c r="E142" s="3"/>
      <c r="F142" s="3"/>
      <c r="G142" s="4"/>
      <c r="H142" s="3"/>
      <c r="I142" s="14"/>
      <c r="J142" s="6"/>
      <c r="K142" s="6"/>
      <c r="L142" s="15" t="s">
        <v>610</v>
      </c>
      <c r="M142" s="16" t="s">
        <v>611</v>
      </c>
      <c r="N142" s="17" t="s">
        <v>32</v>
      </c>
      <c r="O142" s="18" t="s">
        <v>612</v>
      </c>
      <c r="P142" s="1" t="s">
        <v>613</v>
      </c>
      <c r="Q142" s="1" t="s">
        <v>66</v>
      </c>
      <c r="R142" s="6"/>
      <c r="S142" s="6"/>
      <c r="T142" s="3"/>
      <c r="U142" s="6"/>
      <c r="V142" s="6"/>
      <c r="W142" s="3"/>
      <c r="X142" s="3"/>
      <c r="Y142" s="3"/>
    </row>
    <row x14ac:dyDescent="0.25" r="143" customHeight="1" ht="15.75">
      <c r="A143" s="6"/>
      <c r="B143" s="3"/>
      <c r="C143" s="6"/>
      <c r="D143" s="3"/>
      <c r="E143" s="3"/>
      <c r="F143" s="3"/>
      <c r="G143" s="4"/>
      <c r="H143" s="3"/>
      <c r="I143" s="14"/>
      <c r="J143" s="6"/>
      <c r="K143" s="6"/>
      <c r="L143" s="15" t="s">
        <v>614</v>
      </c>
      <c r="M143" s="16" t="s">
        <v>615</v>
      </c>
      <c r="N143" s="17" t="s">
        <v>32</v>
      </c>
      <c r="O143" s="18" t="s">
        <v>616</v>
      </c>
      <c r="P143" s="1" t="s">
        <v>617</v>
      </c>
      <c r="Q143" s="1" t="s">
        <v>66</v>
      </c>
      <c r="R143" s="6"/>
      <c r="S143" s="6"/>
      <c r="T143" s="3"/>
      <c r="U143" s="6"/>
      <c r="V143" s="6"/>
      <c r="W143" s="3"/>
      <c r="X143" s="3"/>
      <c r="Y143" s="3"/>
    </row>
    <row x14ac:dyDescent="0.25" r="144" customHeight="1" ht="15.75">
      <c r="A144" s="6"/>
      <c r="B144" s="3"/>
      <c r="C144" s="6"/>
      <c r="D144" s="3"/>
      <c r="E144" s="3"/>
      <c r="F144" s="3"/>
      <c r="G144" s="4"/>
      <c r="H144" s="3"/>
      <c r="I144" s="14"/>
      <c r="J144" s="6"/>
      <c r="K144" s="6"/>
      <c r="L144" s="15" t="s">
        <v>618</v>
      </c>
      <c r="M144" s="16" t="s">
        <v>619</v>
      </c>
      <c r="N144" s="17" t="s">
        <v>32</v>
      </c>
      <c r="O144" s="18" t="s">
        <v>620</v>
      </c>
      <c r="P144" s="1" t="s">
        <v>621</v>
      </c>
      <c r="Q144" s="1" t="s">
        <v>35</v>
      </c>
      <c r="R144" s="6"/>
      <c r="S144" s="6"/>
      <c r="T144" s="3"/>
      <c r="U144" s="6"/>
      <c r="V144" s="6"/>
      <c r="W144" s="3"/>
      <c r="X144" s="3"/>
      <c r="Y144" s="3"/>
    </row>
    <row x14ac:dyDescent="0.25" r="145" customHeight="1" ht="15.75">
      <c r="A145" s="6"/>
      <c r="B145" s="3"/>
      <c r="C145" s="6"/>
      <c r="D145" s="3"/>
      <c r="E145" s="3"/>
      <c r="F145" s="3"/>
      <c r="G145" s="4"/>
      <c r="H145" s="3"/>
      <c r="I145" s="14"/>
      <c r="J145" s="6"/>
      <c r="K145" s="6"/>
      <c r="L145" s="15" t="s">
        <v>622</v>
      </c>
      <c r="M145" s="16" t="s">
        <v>623</v>
      </c>
      <c r="N145" s="17" t="s">
        <v>32</v>
      </c>
      <c r="O145" s="18" t="s">
        <v>624</v>
      </c>
      <c r="P145" s="1" t="s">
        <v>625</v>
      </c>
      <c r="Q145" s="1" t="s">
        <v>134</v>
      </c>
      <c r="R145" s="6"/>
      <c r="S145" s="6"/>
      <c r="T145" s="3"/>
      <c r="U145" s="6"/>
      <c r="V145" s="6"/>
      <c r="W145" s="3"/>
      <c r="X145" s="3"/>
      <c r="Y145" s="3"/>
    </row>
    <row x14ac:dyDescent="0.25" r="146" customHeight="1" ht="15.75">
      <c r="A146" s="6"/>
      <c r="B146" s="3"/>
      <c r="C146" s="6"/>
      <c r="D146" s="3"/>
      <c r="E146" s="3"/>
      <c r="F146" s="3"/>
      <c r="G146" s="4"/>
      <c r="H146" s="3"/>
      <c r="I146" s="14"/>
      <c r="J146" s="6"/>
      <c r="K146" s="6"/>
      <c r="L146" s="15" t="s">
        <v>626</v>
      </c>
      <c r="M146" s="16" t="s">
        <v>627</v>
      </c>
      <c r="N146" s="17" t="s">
        <v>16</v>
      </c>
      <c r="O146" s="18" t="s">
        <v>628</v>
      </c>
      <c r="P146" s="1" t="s">
        <v>629</v>
      </c>
      <c r="Q146" s="1" t="s">
        <v>66</v>
      </c>
      <c r="R146" s="6"/>
      <c r="S146" s="6"/>
      <c r="T146" s="3"/>
      <c r="U146" s="6"/>
      <c r="V146" s="6"/>
      <c r="W146" s="3"/>
      <c r="X146" s="3"/>
      <c r="Y146" s="3"/>
    </row>
    <row x14ac:dyDescent="0.25" r="147" customHeight="1" ht="15.75">
      <c r="A147" s="6"/>
      <c r="B147" s="3"/>
      <c r="C147" s="6"/>
      <c r="D147" s="3"/>
      <c r="E147" s="3"/>
      <c r="F147" s="3"/>
      <c r="G147" s="4"/>
      <c r="H147" s="3"/>
      <c r="I147" s="14"/>
      <c r="J147" s="6"/>
      <c r="K147" s="6"/>
      <c r="L147" s="15" t="s">
        <v>630</v>
      </c>
      <c r="M147" s="16" t="s">
        <v>631</v>
      </c>
      <c r="N147" s="17" t="s">
        <v>32</v>
      </c>
      <c r="O147" s="18" t="s">
        <v>632</v>
      </c>
      <c r="P147" s="1" t="s">
        <v>633</v>
      </c>
      <c r="Q147" s="1" t="s">
        <v>35</v>
      </c>
      <c r="R147" s="6"/>
      <c r="S147" s="6"/>
      <c r="T147" s="3"/>
      <c r="U147" s="6"/>
      <c r="V147" s="6"/>
      <c r="W147" s="3"/>
      <c r="X147" s="3"/>
      <c r="Y147" s="3"/>
    </row>
    <row x14ac:dyDescent="0.25" r="148" customHeight="1" ht="15.75">
      <c r="A148" s="6"/>
      <c r="B148" s="3"/>
      <c r="C148" s="6"/>
      <c r="D148" s="3"/>
      <c r="E148" s="3"/>
      <c r="F148" s="3"/>
      <c r="G148" s="4"/>
      <c r="H148" s="3"/>
      <c r="I148" s="14"/>
      <c r="J148" s="6"/>
      <c r="K148" s="6"/>
      <c r="L148" s="15" t="s">
        <v>634</v>
      </c>
      <c r="M148" s="16" t="s">
        <v>635</v>
      </c>
      <c r="N148" s="17" t="s">
        <v>32</v>
      </c>
      <c r="O148" s="18" t="s">
        <v>636</v>
      </c>
      <c r="P148" s="1" t="s">
        <v>637</v>
      </c>
      <c r="Q148" s="1" t="s">
        <v>35</v>
      </c>
      <c r="R148" s="6"/>
      <c r="S148" s="6"/>
      <c r="T148" s="3"/>
      <c r="U148" s="6"/>
      <c r="V148" s="6"/>
      <c r="W148" s="3"/>
      <c r="X148" s="3"/>
      <c r="Y148" s="3"/>
    </row>
    <row x14ac:dyDescent="0.25" r="149" customHeight="1" ht="15.75">
      <c r="A149" s="6"/>
      <c r="B149" s="3"/>
      <c r="C149" s="6"/>
      <c r="D149" s="3"/>
      <c r="E149" s="3"/>
      <c r="F149" s="3"/>
      <c r="G149" s="4"/>
      <c r="H149" s="3"/>
      <c r="I149" s="14"/>
      <c r="J149" s="6"/>
      <c r="K149" s="6"/>
      <c r="L149" s="15" t="s">
        <v>638</v>
      </c>
      <c r="M149" s="16" t="s">
        <v>639</v>
      </c>
      <c r="N149" s="17" t="s">
        <v>16</v>
      </c>
      <c r="O149" s="18" t="s">
        <v>640</v>
      </c>
      <c r="P149" s="1" t="s">
        <v>641</v>
      </c>
      <c r="Q149" s="1" t="s">
        <v>66</v>
      </c>
      <c r="R149" s="6"/>
      <c r="S149" s="6"/>
      <c r="T149" s="3"/>
      <c r="U149" s="6"/>
      <c r="V149" s="6"/>
      <c r="W149" s="3"/>
      <c r="X149" s="3"/>
      <c r="Y149" s="3"/>
    </row>
    <row x14ac:dyDescent="0.25" r="150" customHeight="1" ht="15.75">
      <c r="A150" s="6"/>
      <c r="B150" s="3"/>
      <c r="C150" s="6"/>
      <c r="D150" s="3"/>
      <c r="E150" s="3"/>
      <c r="F150" s="3"/>
      <c r="G150" s="4"/>
      <c r="H150" s="3"/>
      <c r="I150" s="14"/>
      <c r="J150" s="6"/>
      <c r="K150" s="6"/>
      <c r="L150" s="15" t="s">
        <v>642</v>
      </c>
      <c r="M150" s="16" t="s">
        <v>643</v>
      </c>
      <c r="N150" s="17" t="s">
        <v>32</v>
      </c>
      <c r="O150" s="18" t="s">
        <v>644</v>
      </c>
      <c r="P150" s="1" t="s">
        <v>645</v>
      </c>
      <c r="Q150" s="1" t="s">
        <v>66</v>
      </c>
      <c r="R150" s="6"/>
      <c r="S150" s="6"/>
      <c r="T150" s="3"/>
      <c r="U150" s="6"/>
      <c r="V150" s="6"/>
      <c r="W150" s="3"/>
      <c r="X150" s="3"/>
      <c r="Y150" s="3"/>
    </row>
    <row x14ac:dyDescent="0.25" r="151" customHeight="1" ht="15.75">
      <c r="A151" s="6"/>
      <c r="B151" s="3"/>
      <c r="C151" s="6"/>
      <c r="D151" s="3"/>
      <c r="E151" s="3"/>
      <c r="F151" s="3"/>
      <c r="G151" s="4"/>
      <c r="H151" s="3"/>
      <c r="I151" s="14"/>
      <c r="J151" s="6"/>
      <c r="K151" s="6"/>
      <c r="L151" s="15" t="s">
        <v>646</v>
      </c>
      <c r="M151" s="16" t="s">
        <v>647</v>
      </c>
      <c r="N151" s="17" t="s">
        <v>32</v>
      </c>
      <c r="O151" s="18" t="s">
        <v>648</v>
      </c>
      <c r="P151" s="1" t="s">
        <v>649</v>
      </c>
      <c r="Q151" s="1" t="s">
        <v>35</v>
      </c>
      <c r="R151" s="6"/>
      <c r="S151" s="6"/>
      <c r="T151" s="3"/>
      <c r="U151" s="6"/>
      <c r="V151" s="6"/>
      <c r="W151" s="3"/>
      <c r="X151" s="3"/>
      <c r="Y151" s="3"/>
    </row>
    <row x14ac:dyDescent="0.25" r="152" customHeight="1" ht="15.75">
      <c r="A152" s="6"/>
      <c r="B152" s="3"/>
      <c r="C152" s="6"/>
      <c r="D152" s="3"/>
      <c r="E152" s="3"/>
      <c r="F152" s="3"/>
      <c r="G152" s="4"/>
      <c r="H152" s="3"/>
      <c r="I152" s="14"/>
      <c r="J152" s="6"/>
      <c r="K152" s="6"/>
      <c r="L152" s="15" t="s">
        <v>650</v>
      </c>
      <c r="M152" s="16" t="s">
        <v>651</v>
      </c>
      <c r="N152" s="17" t="s">
        <v>32</v>
      </c>
      <c r="O152" s="18" t="s">
        <v>652</v>
      </c>
      <c r="P152" s="1" t="s">
        <v>653</v>
      </c>
      <c r="Q152" s="1" t="s">
        <v>35</v>
      </c>
      <c r="R152" s="6"/>
      <c r="S152" s="6"/>
      <c r="T152" s="3"/>
      <c r="U152" s="6"/>
      <c r="V152" s="6"/>
      <c r="W152" s="3"/>
      <c r="X152" s="3"/>
      <c r="Y152" s="3"/>
    </row>
    <row x14ac:dyDescent="0.25" r="153" customHeight="1" ht="15.75">
      <c r="A153" s="6"/>
      <c r="B153" s="3"/>
      <c r="C153" s="6"/>
      <c r="D153" s="3"/>
      <c r="E153" s="3"/>
      <c r="F153" s="3"/>
      <c r="G153" s="4"/>
      <c r="H153" s="3"/>
      <c r="I153" s="14"/>
      <c r="J153" s="6"/>
      <c r="K153" s="6"/>
      <c r="L153" s="15" t="s">
        <v>654</v>
      </c>
      <c r="M153" s="16" t="s">
        <v>655</v>
      </c>
      <c r="N153" s="17" t="s">
        <v>16</v>
      </c>
      <c r="O153" s="18" t="s">
        <v>656</v>
      </c>
      <c r="P153" s="1" t="s">
        <v>657</v>
      </c>
      <c r="Q153" s="1" t="s">
        <v>49</v>
      </c>
      <c r="R153" s="6"/>
      <c r="S153" s="6"/>
      <c r="T153" s="3"/>
      <c r="U153" s="6"/>
      <c r="V153" s="6"/>
      <c r="W153" s="3"/>
      <c r="X153" s="3"/>
      <c r="Y153" s="3"/>
    </row>
    <row x14ac:dyDescent="0.25" r="154" customHeight="1" ht="15.75">
      <c r="A154" s="6"/>
      <c r="B154" s="3"/>
      <c r="C154" s="6"/>
      <c r="D154" s="3"/>
      <c r="E154" s="3"/>
      <c r="F154" s="3"/>
      <c r="G154" s="4"/>
      <c r="H154" s="3"/>
      <c r="I154" s="14"/>
      <c r="J154" s="6"/>
      <c r="K154" s="6"/>
      <c r="L154" s="15" t="s">
        <v>658</v>
      </c>
      <c r="M154" s="16" t="s">
        <v>659</v>
      </c>
      <c r="N154" s="17" t="s">
        <v>16</v>
      </c>
      <c r="O154" s="18" t="s">
        <v>286</v>
      </c>
      <c r="P154" s="1" t="s">
        <v>660</v>
      </c>
      <c r="Q154" s="1" t="s">
        <v>66</v>
      </c>
      <c r="R154" s="6"/>
      <c r="S154" s="6"/>
      <c r="T154" s="3"/>
      <c r="U154" s="6"/>
      <c r="V154" s="6"/>
      <c r="W154" s="3"/>
      <c r="X154" s="3"/>
      <c r="Y154" s="3"/>
    </row>
    <row x14ac:dyDescent="0.25" r="155" customHeight="1" ht="15.75">
      <c r="A155" s="6"/>
      <c r="B155" s="3"/>
      <c r="C155" s="6"/>
      <c r="D155" s="3"/>
      <c r="E155" s="3"/>
      <c r="F155" s="3"/>
      <c r="G155" s="4"/>
      <c r="H155" s="3"/>
      <c r="I155" s="14"/>
      <c r="J155" s="6"/>
      <c r="K155" s="6"/>
      <c r="L155" s="15" t="s">
        <v>661</v>
      </c>
      <c r="M155" s="16" t="s">
        <v>662</v>
      </c>
      <c r="N155" s="17" t="s">
        <v>16</v>
      </c>
      <c r="O155" s="18" t="s">
        <v>663</v>
      </c>
      <c r="P155" s="1" t="s">
        <v>664</v>
      </c>
      <c r="Q155" s="1" t="s">
        <v>125</v>
      </c>
      <c r="R155" s="6"/>
      <c r="S155" s="6"/>
      <c r="T155" s="3"/>
      <c r="U155" s="6"/>
      <c r="V155" s="6"/>
      <c r="W155" s="3"/>
      <c r="X155" s="3"/>
      <c r="Y155" s="3"/>
    </row>
    <row x14ac:dyDescent="0.25" r="156" customHeight="1" ht="15.75">
      <c r="A156" s="6"/>
      <c r="B156" s="3"/>
      <c r="C156" s="6"/>
      <c r="D156" s="3"/>
      <c r="E156" s="3"/>
      <c r="F156" s="3"/>
      <c r="G156" s="4"/>
      <c r="H156" s="3"/>
      <c r="I156" s="14"/>
      <c r="J156" s="6"/>
      <c r="K156" s="6"/>
      <c r="L156" s="15" t="s">
        <v>665</v>
      </c>
      <c r="M156" s="16" t="s">
        <v>666</v>
      </c>
      <c r="N156" s="17" t="s">
        <v>32</v>
      </c>
      <c r="O156" s="18" t="s">
        <v>667</v>
      </c>
      <c r="P156" s="1" t="s">
        <v>668</v>
      </c>
      <c r="Q156" s="1" t="s">
        <v>26</v>
      </c>
      <c r="R156" s="6"/>
      <c r="S156" s="6"/>
      <c r="T156" s="3"/>
      <c r="U156" s="6"/>
      <c r="V156" s="6"/>
      <c r="W156" s="3"/>
      <c r="X156" s="3"/>
      <c r="Y156" s="3"/>
    </row>
    <row x14ac:dyDescent="0.25" r="157" customHeight="1" ht="15.75">
      <c r="A157" s="6"/>
      <c r="B157" s="3"/>
      <c r="C157" s="6"/>
      <c r="D157" s="3"/>
      <c r="E157" s="3"/>
      <c r="F157" s="3"/>
      <c r="G157" s="4"/>
      <c r="H157" s="3"/>
      <c r="I157" s="14"/>
      <c r="J157" s="6"/>
      <c r="K157" s="6"/>
      <c r="L157" s="15" t="s">
        <v>669</v>
      </c>
      <c r="M157" s="16" t="s">
        <v>670</v>
      </c>
      <c r="N157" s="17" t="s">
        <v>16</v>
      </c>
      <c r="O157" s="18" t="s">
        <v>671</v>
      </c>
      <c r="P157" s="1" t="s">
        <v>672</v>
      </c>
      <c r="Q157" s="1" t="s">
        <v>42</v>
      </c>
      <c r="R157" s="6"/>
      <c r="S157" s="6"/>
      <c r="T157" s="3"/>
      <c r="U157" s="6"/>
      <c r="V157" s="6"/>
      <c r="W157" s="3"/>
      <c r="X157" s="3"/>
      <c r="Y157" s="3"/>
    </row>
    <row x14ac:dyDescent="0.25" r="158" customHeight="1" ht="15.75">
      <c r="A158" s="6"/>
      <c r="B158" s="3"/>
      <c r="C158" s="6"/>
      <c r="D158" s="3"/>
      <c r="E158" s="3"/>
      <c r="F158" s="3"/>
      <c r="G158" s="4"/>
      <c r="H158" s="3"/>
      <c r="I158" s="14"/>
      <c r="J158" s="6"/>
      <c r="K158" s="6"/>
      <c r="L158" s="15" t="s">
        <v>673</v>
      </c>
      <c r="M158" s="16" t="s">
        <v>674</v>
      </c>
      <c r="N158" s="17" t="s">
        <v>32</v>
      </c>
      <c r="O158" s="18" t="s">
        <v>675</v>
      </c>
      <c r="P158" s="1" t="s">
        <v>676</v>
      </c>
      <c r="Q158" s="1" t="s">
        <v>49</v>
      </c>
      <c r="R158" s="6"/>
      <c r="S158" s="6"/>
      <c r="T158" s="3"/>
      <c r="U158" s="6"/>
      <c r="V158" s="6"/>
      <c r="W158" s="3"/>
      <c r="X158" s="3"/>
      <c r="Y158" s="3"/>
    </row>
    <row x14ac:dyDescent="0.25" r="159" customHeight="1" ht="15.75">
      <c r="A159" s="6"/>
      <c r="B159" s="3"/>
      <c r="C159" s="6"/>
      <c r="D159" s="3"/>
      <c r="E159" s="3"/>
      <c r="F159" s="3"/>
      <c r="G159" s="4"/>
      <c r="H159" s="3"/>
      <c r="I159" s="14"/>
      <c r="J159" s="6"/>
      <c r="K159" s="6"/>
      <c r="L159" s="15" t="s">
        <v>677</v>
      </c>
      <c r="M159" s="16" t="s">
        <v>678</v>
      </c>
      <c r="N159" s="17" t="s">
        <v>16</v>
      </c>
      <c r="O159" s="18" t="s">
        <v>679</v>
      </c>
      <c r="P159" s="1" t="s">
        <v>653</v>
      </c>
      <c r="Q159" s="1" t="s">
        <v>35</v>
      </c>
      <c r="R159" s="6"/>
      <c r="S159" s="6"/>
      <c r="T159" s="3"/>
      <c r="U159" s="6"/>
      <c r="V159" s="6"/>
      <c r="W159" s="3"/>
      <c r="X159" s="3"/>
      <c r="Y159" s="3"/>
    </row>
    <row x14ac:dyDescent="0.25" r="160" customHeight="1" ht="15.75">
      <c r="A160" s="6"/>
      <c r="B160" s="3"/>
      <c r="C160" s="6"/>
      <c r="D160" s="3"/>
      <c r="E160" s="3"/>
      <c r="F160" s="3"/>
      <c r="G160" s="4"/>
      <c r="H160" s="3"/>
      <c r="I160" s="14"/>
      <c r="J160" s="6"/>
      <c r="K160" s="6"/>
      <c r="L160" s="15" t="s">
        <v>680</v>
      </c>
      <c r="M160" s="16" t="s">
        <v>681</v>
      </c>
      <c r="N160" s="17" t="s">
        <v>32</v>
      </c>
      <c r="O160" s="18" t="s">
        <v>682</v>
      </c>
      <c r="P160" s="1" t="s">
        <v>683</v>
      </c>
      <c r="Q160" s="1" t="s">
        <v>55</v>
      </c>
      <c r="R160" s="6"/>
      <c r="S160" s="6"/>
      <c r="T160" s="3"/>
      <c r="U160" s="6"/>
      <c r="V160" s="6"/>
      <c r="W160" s="3"/>
      <c r="X160" s="3"/>
      <c r="Y160" s="3"/>
    </row>
    <row x14ac:dyDescent="0.25" r="161" customHeight="1" ht="15.75">
      <c r="A161" s="6"/>
      <c r="B161" s="3"/>
      <c r="C161" s="6"/>
      <c r="D161" s="3"/>
      <c r="E161" s="3"/>
      <c r="F161" s="3"/>
      <c r="G161" s="4"/>
      <c r="H161" s="3"/>
      <c r="I161" s="14"/>
      <c r="J161" s="6"/>
      <c r="K161" s="6"/>
      <c r="L161" s="15" t="s">
        <v>684</v>
      </c>
      <c r="M161" s="16" t="s">
        <v>685</v>
      </c>
      <c r="N161" s="17" t="s">
        <v>32</v>
      </c>
      <c r="O161" s="18" t="s">
        <v>686</v>
      </c>
      <c r="P161" s="1" t="s">
        <v>687</v>
      </c>
      <c r="Q161" s="1" t="s">
        <v>66</v>
      </c>
      <c r="R161" s="6"/>
      <c r="S161" s="6"/>
      <c r="T161" s="3"/>
      <c r="U161" s="6"/>
      <c r="V161" s="6"/>
      <c r="W161" s="3"/>
      <c r="X161" s="3"/>
      <c r="Y161" s="3"/>
    </row>
    <row x14ac:dyDescent="0.25" r="162" customHeight="1" ht="15.75">
      <c r="A162" s="6"/>
      <c r="B162" s="3"/>
      <c r="C162" s="6"/>
      <c r="D162" s="3"/>
      <c r="E162" s="3"/>
      <c r="F162" s="3"/>
      <c r="G162" s="4"/>
      <c r="H162" s="3"/>
      <c r="I162" s="14"/>
      <c r="J162" s="6"/>
      <c r="K162" s="6"/>
      <c r="L162" s="15" t="s">
        <v>688</v>
      </c>
      <c r="M162" s="16" t="s">
        <v>689</v>
      </c>
      <c r="N162" s="17" t="s">
        <v>32</v>
      </c>
      <c r="O162" s="18" t="s">
        <v>690</v>
      </c>
      <c r="P162" s="1" t="s">
        <v>691</v>
      </c>
      <c r="Q162" s="1" t="s">
        <v>66</v>
      </c>
      <c r="R162" s="6"/>
      <c r="S162" s="6"/>
      <c r="T162" s="3"/>
      <c r="U162" s="6"/>
      <c r="V162" s="6"/>
      <c r="W162" s="3"/>
      <c r="X162" s="3"/>
      <c r="Y162" s="3"/>
    </row>
    <row x14ac:dyDescent="0.25" r="163" customHeight="1" ht="15.75">
      <c r="A163" s="6"/>
      <c r="B163" s="3"/>
      <c r="C163" s="6"/>
      <c r="D163" s="3"/>
      <c r="E163" s="3"/>
      <c r="F163" s="3"/>
      <c r="G163" s="4"/>
      <c r="H163" s="3"/>
      <c r="I163" s="14"/>
      <c r="J163" s="6"/>
      <c r="K163" s="6"/>
      <c r="L163" s="15" t="s">
        <v>692</v>
      </c>
      <c r="M163" s="16" t="s">
        <v>693</v>
      </c>
      <c r="N163" s="17" t="s">
        <v>32</v>
      </c>
      <c r="O163" s="18" t="s">
        <v>694</v>
      </c>
      <c r="P163" s="1" t="s">
        <v>695</v>
      </c>
      <c r="Q163" s="1" t="s">
        <v>55</v>
      </c>
      <c r="R163" s="6"/>
      <c r="S163" s="6"/>
      <c r="T163" s="3"/>
      <c r="U163" s="6"/>
      <c r="V163" s="6"/>
      <c r="W163" s="3"/>
      <c r="X163" s="3"/>
      <c r="Y163" s="3"/>
    </row>
    <row x14ac:dyDescent="0.25" r="164" customHeight="1" ht="15.75">
      <c r="A164" s="6"/>
      <c r="B164" s="3"/>
      <c r="C164" s="6"/>
      <c r="D164" s="3"/>
      <c r="E164" s="3"/>
      <c r="F164" s="3"/>
      <c r="G164" s="4"/>
      <c r="H164" s="3"/>
      <c r="I164" s="14"/>
      <c r="J164" s="6"/>
      <c r="K164" s="6"/>
      <c r="L164" s="15" t="s">
        <v>696</v>
      </c>
      <c r="M164" s="16" t="s">
        <v>697</v>
      </c>
      <c r="N164" s="17" t="s">
        <v>32</v>
      </c>
      <c r="O164" s="18" t="s">
        <v>698</v>
      </c>
      <c r="P164" s="1" t="s">
        <v>649</v>
      </c>
      <c r="Q164" s="1" t="s">
        <v>35</v>
      </c>
      <c r="R164" s="6"/>
      <c r="S164" s="6"/>
      <c r="T164" s="3"/>
      <c r="U164" s="6"/>
      <c r="V164" s="6"/>
      <c r="W164" s="3"/>
      <c r="X164" s="3"/>
      <c r="Y164" s="3"/>
    </row>
    <row x14ac:dyDescent="0.25" r="165" customHeight="1" ht="15.75">
      <c r="A165" s="6"/>
      <c r="B165" s="3"/>
      <c r="C165" s="6"/>
      <c r="D165" s="3"/>
      <c r="E165" s="3"/>
      <c r="F165" s="3"/>
      <c r="G165" s="4"/>
      <c r="H165" s="3"/>
      <c r="I165" s="14"/>
      <c r="J165" s="6"/>
      <c r="K165" s="6"/>
      <c r="L165" s="15" t="s">
        <v>699</v>
      </c>
      <c r="M165" s="16" t="s">
        <v>700</v>
      </c>
      <c r="N165" s="17" t="s">
        <v>32</v>
      </c>
      <c r="O165" s="18" t="s">
        <v>701</v>
      </c>
      <c r="P165" s="1" t="s">
        <v>702</v>
      </c>
      <c r="Q165" s="1" t="s">
        <v>99</v>
      </c>
      <c r="R165" s="6"/>
      <c r="S165" s="6"/>
      <c r="T165" s="3"/>
      <c r="U165" s="6"/>
      <c r="V165" s="6"/>
      <c r="W165" s="3"/>
      <c r="X165" s="3"/>
      <c r="Y165" s="3"/>
    </row>
    <row x14ac:dyDescent="0.25" r="166" customHeight="1" ht="15.75">
      <c r="A166" s="6"/>
      <c r="B166" s="3"/>
      <c r="C166" s="6"/>
      <c r="D166" s="3"/>
      <c r="E166" s="3"/>
      <c r="F166" s="3"/>
      <c r="G166" s="4"/>
      <c r="H166" s="3"/>
      <c r="I166" s="14"/>
      <c r="J166" s="6"/>
      <c r="K166" s="6"/>
      <c r="L166" s="15" t="s">
        <v>703</v>
      </c>
      <c r="M166" s="16" t="s">
        <v>704</v>
      </c>
      <c r="N166" s="17" t="s">
        <v>32</v>
      </c>
      <c r="O166" s="18" t="s">
        <v>705</v>
      </c>
      <c r="P166" s="1" t="s">
        <v>706</v>
      </c>
      <c r="Q166" s="1" t="s">
        <v>35</v>
      </c>
      <c r="R166" s="6"/>
      <c r="S166" s="6"/>
      <c r="T166" s="3"/>
      <c r="U166" s="6"/>
      <c r="V166" s="6"/>
      <c r="W166" s="3"/>
      <c r="X166" s="3"/>
      <c r="Y166" s="3"/>
    </row>
    <row x14ac:dyDescent="0.25" r="167" customHeight="1" ht="15.75">
      <c r="A167" s="6"/>
      <c r="B167" s="3"/>
      <c r="C167" s="6"/>
      <c r="D167" s="3"/>
      <c r="E167" s="3"/>
      <c r="F167" s="3"/>
      <c r="G167" s="4"/>
      <c r="H167" s="3"/>
      <c r="I167" s="14"/>
      <c r="J167" s="6"/>
      <c r="K167" s="6"/>
      <c r="L167" s="15" t="s">
        <v>707</v>
      </c>
      <c r="M167" s="16" t="s">
        <v>708</v>
      </c>
      <c r="N167" s="17" t="s">
        <v>32</v>
      </c>
      <c r="O167" s="18" t="s">
        <v>709</v>
      </c>
      <c r="P167" s="1" t="s">
        <v>706</v>
      </c>
      <c r="Q167" s="1" t="s">
        <v>35</v>
      </c>
      <c r="R167" s="6"/>
      <c r="S167" s="6"/>
      <c r="T167" s="3"/>
      <c r="U167" s="6"/>
      <c r="V167" s="6"/>
      <c r="W167" s="3"/>
      <c r="X167" s="3"/>
      <c r="Y167" s="3"/>
    </row>
    <row x14ac:dyDescent="0.25" r="168" customHeight="1" ht="15.75">
      <c r="A168" s="6"/>
      <c r="B168" s="3"/>
      <c r="C168" s="6"/>
      <c r="D168" s="3"/>
      <c r="E168" s="3"/>
      <c r="F168" s="3"/>
      <c r="G168" s="4"/>
      <c r="H168" s="3"/>
      <c r="I168" s="14"/>
      <c r="J168" s="6"/>
      <c r="K168" s="6"/>
      <c r="L168" s="15" t="s">
        <v>710</v>
      </c>
      <c r="M168" s="16" t="s">
        <v>711</v>
      </c>
      <c r="N168" s="17" t="s">
        <v>32</v>
      </c>
      <c r="O168" s="18" t="s">
        <v>712</v>
      </c>
      <c r="P168" s="1" t="s">
        <v>713</v>
      </c>
      <c r="Q168" s="1" t="s">
        <v>35</v>
      </c>
      <c r="R168" s="6"/>
      <c r="S168" s="6"/>
      <c r="T168" s="3"/>
      <c r="U168" s="6"/>
      <c r="V168" s="6"/>
      <c r="W168" s="3"/>
      <c r="X168" s="3"/>
      <c r="Y168" s="3"/>
    </row>
    <row x14ac:dyDescent="0.25" r="169" customHeight="1" ht="15.75">
      <c r="A169" s="6"/>
      <c r="B169" s="3"/>
      <c r="C169" s="6"/>
      <c r="D169" s="3"/>
      <c r="E169" s="3"/>
      <c r="F169" s="3"/>
      <c r="G169" s="4"/>
      <c r="H169" s="3"/>
      <c r="I169" s="14"/>
      <c r="J169" s="6"/>
      <c r="K169" s="6"/>
      <c r="L169" s="15" t="s">
        <v>714</v>
      </c>
      <c r="M169" s="16" t="s">
        <v>715</v>
      </c>
      <c r="N169" s="17" t="s">
        <v>16</v>
      </c>
      <c r="O169" s="18" t="s">
        <v>716</v>
      </c>
      <c r="P169" s="1" t="s">
        <v>717</v>
      </c>
      <c r="Q169" s="1" t="s">
        <v>42</v>
      </c>
      <c r="R169" s="6"/>
      <c r="S169" s="6"/>
      <c r="T169" s="3"/>
      <c r="U169" s="6"/>
      <c r="V169" s="6"/>
      <c r="W169" s="3"/>
      <c r="X169" s="3"/>
      <c r="Y169" s="3"/>
    </row>
    <row x14ac:dyDescent="0.25" r="170" customHeight="1" ht="15.75">
      <c r="A170" s="6"/>
      <c r="B170" s="3"/>
      <c r="C170" s="6"/>
      <c r="D170" s="3"/>
      <c r="E170" s="3"/>
      <c r="F170" s="3"/>
      <c r="G170" s="4"/>
      <c r="H170" s="3"/>
      <c r="I170" s="14"/>
      <c r="J170" s="6"/>
      <c r="K170" s="6"/>
      <c r="L170" s="15" t="s">
        <v>718</v>
      </c>
      <c r="M170" s="16" t="s">
        <v>719</v>
      </c>
      <c r="N170" s="17" t="s">
        <v>32</v>
      </c>
      <c r="O170" s="18" t="s">
        <v>720</v>
      </c>
      <c r="P170" s="1" t="s">
        <v>721</v>
      </c>
      <c r="Q170" s="1" t="s">
        <v>125</v>
      </c>
      <c r="R170" s="6"/>
      <c r="S170" s="6"/>
      <c r="T170" s="3"/>
      <c r="U170" s="6"/>
      <c r="V170" s="6"/>
      <c r="W170" s="3"/>
      <c r="X170" s="3"/>
      <c r="Y170" s="3"/>
    </row>
    <row x14ac:dyDescent="0.25" r="171" customHeight="1" ht="15.75">
      <c r="A171" s="6"/>
      <c r="B171" s="3"/>
      <c r="C171" s="6"/>
      <c r="D171" s="3"/>
      <c r="E171" s="3"/>
      <c r="F171" s="3"/>
      <c r="G171" s="4"/>
      <c r="H171" s="3"/>
      <c r="I171" s="14"/>
      <c r="J171" s="6"/>
      <c r="K171" s="6"/>
      <c r="L171" s="15" t="s">
        <v>722</v>
      </c>
      <c r="M171" s="16" t="s">
        <v>723</v>
      </c>
      <c r="N171" s="17" t="s">
        <v>32</v>
      </c>
      <c r="O171" s="18" t="s">
        <v>724</v>
      </c>
      <c r="P171" s="1" t="s">
        <v>725</v>
      </c>
      <c r="Q171" s="1" t="s">
        <v>19</v>
      </c>
      <c r="R171" s="6"/>
      <c r="S171" s="6"/>
      <c r="T171" s="3"/>
      <c r="U171" s="6"/>
      <c r="V171" s="6"/>
      <c r="W171" s="3"/>
      <c r="X171" s="3"/>
      <c r="Y171" s="3"/>
    </row>
    <row x14ac:dyDescent="0.25" r="172" customHeight="1" ht="15.75">
      <c r="A172" s="6"/>
      <c r="B172" s="3"/>
      <c r="C172" s="6"/>
      <c r="D172" s="3"/>
      <c r="E172" s="3"/>
      <c r="F172" s="3"/>
      <c r="G172" s="4"/>
      <c r="H172" s="3"/>
      <c r="I172" s="14"/>
      <c r="J172" s="6"/>
      <c r="K172" s="6"/>
      <c r="L172" s="15" t="s">
        <v>726</v>
      </c>
      <c r="M172" s="16" t="s">
        <v>727</v>
      </c>
      <c r="N172" s="17" t="s">
        <v>32</v>
      </c>
      <c r="O172" s="18" t="s">
        <v>728</v>
      </c>
      <c r="P172" s="1" t="s">
        <v>721</v>
      </c>
      <c r="Q172" s="1" t="s">
        <v>125</v>
      </c>
      <c r="R172" s="6"/>
      <c r="S172" s="6"/>
      <c r="T172" s="3"/>
      <c r="U172" s="6"/>
      <c r="V172" s="6"/>
      <c r="W172" s="3"/>
      <c r="X172" s="3"/>
      <c r="Y172" s="3"/>
    </row>
    <row x14ac:dyDescent="0.25" r="173" customHeight="1" ht="15.75">
      <c r="A173" s="6"/>
      <c r="B173" s="3"/>
      <c r="C173" s="6"/>
      <c r="D173" s="3"/>
      <c r="E173" s="3"/>
      <c r="F173" s="3"/>
      <c r="G173" s="4"/>
      <c r="H173" s="3"/>
      <c r="I173" s="14"/>
      <c r="J173" s="6"/>
      <c r="K173" s="6"/>
      <c r="L173" s="15" t="s">
        <v>729</v>
      </c>
      <c r="M173" s="16" t="s">
        <v>730</v>
      </c>
      <c r="N173" s="17" t="s">
        <v>32</v>
      </c>
      <c r="O173" s="18" t="s">
        <v>731</v>
      </c>
      <c r="P173" s="1" t="s">
        <v>732</v>
      </c>
      <c r="Q173" s="1" t="s">
        <v>66</v>
      </c>
      <c r="R173" s="6"/>
      <c r="S173" s="6"/>
      <c r="T173" s="3"/>
      <c r="U173" s="6"/>
      <c r="V173" s="6"/>
      <c r="W173" s="3"/>
      <c r="X173" s="3"/>
      <c r="Y173" s="3"/>
    </row>
    <row x14ac:dyDescent="0.25" r="174" customHeight="1" ht="15.75">
      <c r="A174" s="6"/>
      <c r="B174" s="3"/>
      <c r="C174" s="6"/>
      <c r="D174" s="3"/>
      <c r="E174" s="3"/>
      <c r="F174" s="3"/>
      <c r="G174" s="4"/>
      <c r="H174" s="3"/>
      <c r="I174" s="14"/>
      <c r="J174" s="6"/>
      <c r="K174" s="6"/>
      <c r="L174" s="15" t="s">
        <v>733</v>
      </c>
      <c r="M174" s="16" t="s">
        <v>734</v>
      </c>
      <c r="N174" s="17" t="s">
        <v>32</v>
      </c>
      <c r="O174" s="18" t="s">
        <v>735</v>
      </c>
      <c r="P174" s="1" t="s">
        <v>736</v>
      </c>
      <c r="Q174" s="1" t="s">
        <v>66</v>
      </c>
      <c r="R174" s="6"/>
      <c r="S174" s="6"/>
      <c r="T174" s="3"/>
      <c r="U174" s="6"/>
      <c r="V174" s="6"/>
      <c r="W174" s="3"/>
      <c r="X174" s="3"/>
      <c r="Y174" s="3"/>
    </row>
    <row x14ac:dyDescent="0.25" r="175" customHeight="1" ht="15.75">
      <c r="A175" s="6"/>
      <c r="B175" s="3"/>
      <c r="C175" s="6"/>
      <c r="D175" s="3"/>
      <c r="E175" s="3"/>
      <c r="F175" s="3"/>
      <c r="G175" s="4"/>
      <c r="H175" s="3"/>
      <c r="I175" s="14"/>
      <c r="J175" s="6"/>
      <c r="K175" s="6"/>
      <c r="L175" s="15" t="s">
        <v>737</v>
      </c>
      <c r="M175" s="16" t="s">
        <v>738</v>
      </c>
      <c r="N175" s="17" t="s">
        <v>32</v>
      </c>
      <c r="O175" s="18" t="s">
        <v>739</v>
      </c>
      <c r="P175" s="1" t="s">
        <v>740</v>
      </c>
      <c r="Q175" s="1" t="s">
        <v>55</v>
      </c>
      <c r="R175" s="6"/>
      <c r="S175" s="6"/>
      <c r="T175" s="3"/>
      <c r="U175" s="6"/>
      <c r="V175" s="6"/>
      <c r="W175" s="3"/>
      <c r="X175" s="3"/>
      <c r="Y175" s="3"/>
    </row>
    <row x14ac:dyDescent="0.25" r="176" customHeight="1" ht="15.75">
      <c r="A176" s="6"/>
      <c r="B176" s="3"/>
      <c r="C176" s="6"/>
      <c r="D176" s="3"/>
      <c r="E176" s="3"/>
      <c r="F176" s="3"/>
      <c r="G176" s="4"/>
      <c r="H176" s="3"/>
      <c r="I176" s="14"/>
      <c r="J176" s="6"/>
      <c r="K176" s="6"/>
      <c r="L176" s="15" t="s">
        <v>741</v>
      </c>
      <c r="M176" s="16" t="s">
        <v>742</v>
      </c>
      <c r="N176" s="17" t="s">
        <v>16</v>
      </c>
      <c r="O176" s="18" t="s">
        <v>743</v>
      </c>
      <c r="P176" s="1" t="s">
        <v>744</v>
      </c>
      <c r="Q176" s="1" t="s">
        <v>26</v>
      </c>
      <c r="R176" s="6"/>
      <c r="S176" s="6"/>
      <c r="T176" s="3"/>
      <c r="U176" s="6"/>
      <c r="V176" s="6"/>
      <c r="W176" s="3"/>
      <c r="X176" s="3"/>
      <c r="Y176" s="3"/>
    </row>
    <row x14ac:dyDescent="0.25" r="177" customHeight="1" ht="15.75">
      <c r="A177" s="6"/>
      <c r="B177" s="3"/>
      <c r="C177" s="6"/>
      <c r="D177" s="3"/>
      <c r="E177" s="3"/>
      <c r="F177" s="3"/>
      <c r="G177" s="4"/>
      <c r="H177" s="3"/>
      <c r="I177" s="14"/>
      <c r="J177" s="6"/>
      <c r="K177" s="6"/>
      <c r="L177" s="15" t="s">
        <v>745</v>
      </c>
      <c r="M177" s="16" t="s">
        <v>746</v>
      </c>
      <c r="N177" s="17" t="s">
        <v>32</v>
      </c>
      <c r="O177" s="18" t="s">
        <v>747</v>
      </c>
      <c r="P177" s="1" t="s">
        <v>609</v>
      </c>
      <c r="Q177" s="1" t="s">
        <v>66</v>
      </c>
      <c r="R177" s="6"/>
      <c r="S177" s="6"/>
      <c r="T177" s="3"/>
      <c r="U177" s="6"/>
      <c r="V177" s="6"/>
      <c r="W177" s="3"/>
      <c r="X177" s="3"/>
      <c r="Y177" s="3"/>
    </row>
    <row x14ac:dyDescent="0.25" r="178" customHeight="1" ht="15.75">
      <c r="A178" s="6"/>
      <c r="B178" s="3"/>
      <c r="C178" s="6"/>
      <c r="D178" s="3"/>
      <c r="E178" s="3"/>
      <c r="F178" s="3"/>
      <c r="G178" s="4"/>
      <c r="H178" s="3"/>
      <c r="I178" s="14"/>
      <c r="J178" s="6"/>
      <c r="K178" s="6"/>
      <c r="L178" s="15" t="s">
        <v>748</v>
      </c>
      <c r="M178" s="16" t="s">
        <v>749</v>
      </c>
      <c r="N178" s="17" t="s">
        <v>16</v>
      </c>
      <c r="O178" s="18" t="s">
        <v>750</v>
      </c>
      <c r="P178" s="1" t="s">
        <v>751</v>
      </c>
      <c r="Q178" s="1" t="s">
        <v>66</v>
      </c>
      <c r="R178" s="6"/>
      <c r="S178" s="6"/>
      <c r="T178" s="3"/>
      <c r="U178" s="6"/>
      <c r="V178" s="6"/>
      <c r="W178" s="3"/>
      <c r="X178" s="3"/>
      <c r="Y178" s="3"/>
    </row>
    <row x14ac:dyDescent="0.25" r="179" customHeight="1" ht="15.75">
      <c r="A179" s="6"/>
      <c r="B179" s="3"/>
      <c r="C179" s="6"/>
      <c r="D179" s="3"/>
      <c r="E179" s="3"/>
      <c r="F179" s="3"/>
      <c r="G179" s="4"/>
      <c r="H179" s="3"/>
      <c r="I179" s="14"/>
      <c r="J179" s="6"/>
      <c r="K179" s="6"/>
      <c r="L179" s="15" t="s">
        <v>752</v>
      </c>
      <c r="M179" s="16" t="s">
        <v>753</v>
      </c>
      <c r="N179" s="17" t="s">
        <v>16</v>
      </c>
      <c r="O179" s="18" t="s">
        <v>754</v>
      </c>
      <c r="P179" s="1" t="s">
        <v>755</v>
      </c>
      <c r="Q179" s="1" t="s">
        <v>55</v>
      </c>
      <c r="R179" s="6"/>
      <c r="S179" s="6"/>
      <c r="T179" s="3"/>
      <c r="U179" s="6"/>
      <c r="V179" s="6"/>
      <c r="W179" s="3"/>
      <c r="X179" s="3"/>
      <c r="Y179" s="3"/>
    </row>
    <row x14ac:dyDescent="0.25" r="180" customHeight="1" ht="15.75">
      <c r="A180" s="6"/>
      <c r="B180" s="3"/>
      <c r="C180" s="6"/>
      <c r="D180" s="3"/>
      <c r="E180" s="3"/>
      <c r="F180" s="3"/>
      <c r="G180" s="4"/>
      <c r="H180" s="3"/>
      <c r="I180" s="14"/>
      <c r="J180" s="6"/>
      <c r="K180" s="6"/>
      <c r="L180" s="15" t="s">
        <v>756</v>
      </c>
      <c r="M180" s="16" t="s">
        <v>757</v>
      </c>
      <c r="N180" s="17" t="s">
        <v>32</v>
      </c>
      <c r="O180" s="18" t="s">
        <v>758</v>
      </c>
      <c r="P180" s="1" t="s">
        <v>759</v>
      </c>
      <c r="Q180" s="1" t="s">
        <v>108</v>
      </c>
      <c r="R180" s="6"/>
      <c r="S180" s="6"/>
      <c r="T180" s="3"/>
      <c r="U180" s="6"/>
      <c r="V180" s="6"/>
      <c r="W180" s="3"/>
      <c r="X180" s="3"/>
      <c r="Y180" s="3"/>
    </row>
    <row x14ac:dyDescent="0.25" r="181" customHeight="1" ht="15.75">
      <c r="A181" s="6"/>
      <c r="B181" s="3"/>
      <c r="C181" s="6"/>
      <c r="D181" s="3"/>
      <c r="E181" s="3"/>
      <c r="F181" s="3"/>
      <c r="G181" s="4"/>
      <c r="H181" s="3"/>
      <c r="I181" s="14"/>
      <c r="J181" s="6"/>
      <c r="K181" s="6"/>
      <c r="L181" s="15" t="s">
        <v>760</v>
      </c>
      <c r="M181" s="16" t="s">
        <v>761</v>
      </c>
      <c r="N181" s="17" t="s">
        <v>16</v>
      </c>
      <c r="O181" s="18" t="s">
        <v>762</v>
      </c>
      <c r="P181" s="1" t="s">
        <v>763</v>
      </c>
      <c r="Q181" s="1" t="s">
        <v>108</v>
      </c>
      <c r="R181" s="6"/>
      <c r="S181" s="6"/>
      <c r="T181" s="3"/>
      <c r="U181" s="6"/>
      <c r="V181" s="6"/>
      <c r="W181" s="3"/>
      <c r="X181" s="3"/>
      <c r="Y181" s="3"/>
    </row>
    <row x14ac:dyDescent="0.25" r="182" customHeight="1" ht="15.75">
      <c r="A182" s="6"/>
      <c r="B182" s="3"/>
      <c r="C182" s="6"/>
      <c r="D182" s="3"/>
      <c r="E182" s="3"/>
      <c r="F182" s="3"/>
      <c r="G182" s="4"/>
      <c r="H182" s="3"/>
      <c r="I182" s="14"/>
      <c r="J182" s="6"/>
      <c r="K182" s="6"/>
      <c r="L182" s="15" t="s">
        <v>764</v>
      </c>
      <c r="M182" s="16" t="s">
        <v>765</v>
      </c>
      <c r="N182" s="17" t="s">
        <v>32</v>
      </c>
      <c r="O182" s="18" t="s">
        <v>766</v>
      </c>
      <c r="P182" s="1" t="s">
        <v>767</v>
      </c>
      <c r="Q182" s="1" t="s">
        <v>49</v>
      </c>
      <c r="R182" s="6"/>
      <c r="S182" s="6"/>
      <c r="T182" s="3"/>
      <c r="U182" s="6"/>
      <c r="V182" s="6"/>
      <c r="W182" s="3"/>
      <c r="X182" s="3"/>
      <c r="Y182" s="3"/>
    </row>
    <row x14ac:dyDescent="0.25" r="183" customHeight="1" ht="15.75">
      <c r="A183" s="6"/>
      <c r="B183" s="3"/>
      <c r="C183" s="6"/>
      <c r="D183" s="3"/>
      <c r="E183" s="3"/>
      <c r="F183" s="3"/>
      <c r="G183" s="4"/>
      <c r="H183" s="3"/>
      <c r="I183" s="14"/>
      <c r="J183" s="6"/>
      <c r="K183" s="6"/>
      <c r="L183" s="15" t="s">
        <v>768</v>
      </c>
      <c r="M183" s="16" t="s">
        <v>769</v>
      </c>
      <c r="N183" s="17" t="s">
        <v>32</v>
      </c>
      <c r="O183" s="18" t="s">
        <v>770</v>
      </c>
      <c r="P183" s="1" t="s">
        <v>771</v>
      </c>
      <c r="Q183" s="1" t="s">
        <v>35</v>
      </c>
      <c r="R183" s="6"/>
      <c r="S183" s="6"/>
      <c r="T183" s="3"/>
      <c r="U183" s="6"/>
      <c r="V183" s="6"/>
      <c r="W183" s="3"/>
      <c r="X183" s="3"/>
      <c r="Y183" s="3"/>
    </row>
    <row x14ac:dyDescent="0.25" r="184" customHeight="1" ht="15.75">
      <c r="A184" s="6"/>
      <c r="B184" s="3"/>
      <c r="C184" s="6"/>
      <c r="D184" s="3"/>
      <c r="E184" s="3"/>
      <c r="F184" s="3"/>
      <c r="G184" s="4"/>
      <c r="H184" s="3"/>
      <c r="I184" s="14"/>
      <c r="J184" s="6"/>
      <c r="K184" s="6"/>
      <c r="L184" s="15" t="s">
        <v>772</v>
      </c>
      <c r="M184" s="16" t="s">
        <v>773</v>
      </c>
      <c r="N184" s="17" t="s">
        <v>16</v>
      </c>
      <c r="O184" s="18" t="s">
        <v>774</v>
      </c>
      <c r="P184" s="1" t="s">
        <v>775</v>
      </c>
      <c r="Q184" s="1" t="s">
        <v>66</v>
      </c>
      <c r="R184" s="6"/>
      <c r="S184" s="6"/>
      <c r="T184" s="3"/>
      <c r="U184" s="6"/>
      <c r="V184" s="6"/>
      <c r="W184" s="3"/>
      <c r="X184" s="3"/>
      <c r="Y184" s="3"/>
    </row>
    <row x14ac:dyDescent="0.25" r="185" customHeight="1" ht="15.75">
      <c r="A185" s="6"/>
      <c r="B185" s="3"/>
      <c r="C185" s="6"/>
      <c r="D185" s="3"/>
      <c r="E185" s="3"/>
      <c r="F185" s="3"/>
      <c r="G185" s="4"/>
      <c r="H185" s="3"/>
      <c r="I185" s="14"/>
      <c r="J185" s="6"/>
      <c r="K185" s="6"/>
      <c r="L185" s="15" t="s">
        <v>776</v>
      </c>
      <c r="M185" s="16" t="s">
        <v>777</v>
      </c>
      <c r="N185" s="17" t="s">
        <v>16</v>
      </c>
      <c r="O185" s="18" t="s">
        <v>778</v>
      </c>
      <c r="P185" s="1" t="s">
        <v>779</v>
      </c>
      <c r="Q185" s="1" t="s">
        <v>74</v>
      </c>
      <c r="R185" s="6"/>
      <c r="S185" s="6"/>
      <c r="T185" s="3"/>
      <c r="U185" s="6"/>
      <c r="V185" s="6"/>
      <c r="W185" s="3"/>
      <c r="X185" s="3"/>
      <c r="Y185" s="3"/>
    </row>
    <row x14ac:dyDescent="0.25" r="186" customHeight="1" ht="15.75">
      <c r="A186" s="6"/>
      <c r="B186" s="3"/>
      <c r="C186" s="6"/>
      <c r="D186" s="3"/>
      <c r="E186" s="3"/>
      <c r="F186" s="3"/>
      <c r="G186" s="4"/>
      <c r="H186" s="3"/>
      <c r="I186" s="14"/>
      <c r="J186" s="6"/>
      <c r="K186" s="6"/>
      <c r="L186" s="15" t="s">
        <v>780</v>
      </c>
      <c r="M186" s="16" t="s">
        <v>781</v>
      </c>
      <c r="N186" s="17" t="s">
        <v>16</v>
      </c>
      <c r="O186" s="18" t="s">
        <v>782</v>
      </c>
      <c r="P186" s="1" t="s">
        <v>783</v>
      </c>
      <c r="Q186" s="1" t="s">
        <v>61</v>
      </c>
      <c r="R186" s="6"/>
      <c r="S186" s="6"/>
      <c r="T186" s="3"/>
      <c r="U186" s="6"/>
      <c r="V186" s="6"/>
      <c r="W186" s="3"/>
      <c r="X186" s="3"/>
      <c r="Y186" s="3"/>
    </row>
    <row x14ac:dyDescent="0.25" r="187" customHeight="1" ht="15.75">
      <c r="A187" s="6"/>
      <c r="B187" s="3"/>
      <c r="C187" s="6"/>
      <c r="D187" s="3"/>
      <c r="E187" s="3"/>
      <c r="F187" s="3"/>
      <c r="G187" s="4"/>
      <c r="H187" s="3"/>
      <c r="I187" s="14"/>
      <c r="J187" s="6"/>
      <c r="K187" s="6"/>
      <c r="L187" s="15" t="s">
        <v>784</v>
      </c>
      <c r="M187" s="16" t="s">
        <v>785</v>
      </c>
      <c r="N187" s="17" t="s">
        <v>32</v>
      </c>
      <c r="O187" s="18" t="s">
        <v>786</v>
      </c>
      <c r="P187" s="1" t="s">
        <v>787</v>
      </c>
      <c r="Q187" s="1" t="s">
        <v>116</v>
      </c>
      <c r="R187" s="6"/>
      <c r="S187" s="6"/>
      <c r="T187" s="3"/>
      <c r="U187" s="6"/>
      <c r="V187" s="6"/>
      <c r="W187" s="3"/>
      <c r="X187" s="3"/>
      <c r="Y187" s="3"/>
    </row>
    <row x14ac:dyDescent="0.25" r="188" customHeight="1" ht="15.75">
      <c r="A188" s="6"/>
      <c r="B188" s="3"/>
      <c r="C188" s="6"/>
      <c r="D188" s="3"/>
      <c r="E188" s="3"/>
      <c r="F188" s="3"/>
      <c r="G188" s="4"/>
      <c r="H188" s="3"/>
      <c r="I188" s="14"/>
      <c r="J188" s="6"/>
      <c r="K188" s="6"/>
      <c r="L188" s="15" t="s">
        <v>788</v>
      </c>
      <c r="M188" s="16" t="s">
        <v>789</v>
      </c>
      <c r="N188" s="17" t="s">
        <v>32</v>
      </c>
      <c r="O188" s="18" t="s">
        <v>790</v>
      </c>
      <c r="P188" s="1" t="s">
        <v>791</v>
      </c>
      <c r="Q188" s="1" t="s">
        <v>61</v>
      </c>
      <c r="R188" s="6"/>
      <c r="S188" s="6"/>
      <c r="T188" s="3"/>
      <c r="U188" s="6"/>
      <c r="V188" s="6"/>
      <c r="W188" s="3"/>
      <c r="X188" s="3"/>
      <c r="Y188" s="3"/>
    </row>
    <row x14ac:dyDescent="0.25" r="189" customHeight="1" ht="15.75">
      <c r="A189" s="6"/>
      <c r="B189" s="3"/>
      <c r="C189" s="6"/>
      <c r="D189" s="3"/>
      <c r="E189" s="3"/>
      <c r="F189" s="3"/>
      <c r="G189" s="4"/>
      <c r="H189" s="3"/>
      <c r="I189" s="14"/>
      <c r="J189" s="6"/>
      <c r="K189" s="6"/>
      <c r="L189" s="15" t="s">
        <v>792</v>
      </c>
      <c r="M189" s="16" t="s">
        <v>793</v>
      </c>
      <c r="N189" s="17" t="s">
        <v>32</v>
      </c>
      <c r="O189" s="18" t="s">
        <v>794</v>
      </c>
      <c r="P189" s="1" t="s">
        <v>795</v>
      </c>
      <c r="Q189" s="1" t="s">
        <v>66</v>
      </c>
      <c r="R189" s="6"/>
      <c r="S189" s="6"/>
      <c r="T189" s="3"/>
      <c r="U189" s="6"/>
      <c r="V189" s="6"/>
      <c r="W189" s="3"/>
      <c r="X189" s="3"/>
      <c r="Y189" s="3"/>
    </row>
    <row x14ac:dyDescent="0.25" r="190" customHeight="1" ht="15.75">
      <c r="A190" s="6"/>
      <c r="B190" s="3"/>
      <c r="C190" s="6"/>
      <c r="D190" s="3"/>
      <c r="E190" s="3"/>
      <c r="F190" s="3"/>
      <c r="G190" s="4"/>
      <c r="H190" s="3"/>
      <c r="I190" s="14"/>
      <c r="J190" s="6"/>
      <c r="K190" s="6"/>
      <c r="L190" s="15" t="s">
        <v>796</v>
      </c>
      <c r="M190" s="16" t="s">
        <v>797</v>
      </c>
      <c r="N190" s="17" t="s">
        <v>32</v>
      </c>
      <c r="O190" s="18" t="s">
        <v>798</v>
      </c>
      <c r="P190" s="1" t="s">
        <v>799</v>
      </c>
      <c r="Q190" s="1" t="s">
        <v>108</v>
      </c>
      <c r="R190" s="6"/>
      <c r="S190" s="6"/>
      <c r="T190" s="3"/>
      <c r="U190" s="6"/>
      <c r="V190" s="6"/>
      <c r="W190" s="3"/>
      <c r="X190" s="3"/>
      <c r="Y190" s="3"/>
    </row>
    <row x14ac:dyDescent="0.25" r="191" customHeight="1" ht="15.75">
      <c r="A191" s="6"/>
      <c r="B191" s="3"/>
      <c r="C191" s="6"/>
      <c r="D191" s="3"/>
      <c r="E191" s="3"/>
      <c r="F191" s="3"/>
      <c r="G191" s="4"/>
      <c r="H191" s="3"/>
      <c r="I191" s="14"/>
      <c r="J191" s="6"/>
      <c r="K191" s="6"/>
      <c r="L191" s="15" t="s">
        <v>800</v>
      </c>
      <c r="M191" s="16" t="s">
        <v>801</v>
      </c>
      <c r="N191" s="17" t="s">
        <v>32</v>
      </c>
      <c r="O191" s="18" t="s">
        <v>802</v>
      </c>
      <c r="P191" s="1" t="s">
        <v>803</v>
      </c>
      <c r="Q191" s="1" t="s">
        <v>62</v>
      </c>
      <c r="R191" s="6"/>
      <c r="S191" s="6"/>
      <c r="T191" s="3"/>
      <c r="U191" s="6"/>
      <c r="V191" s="6"/>
      <c r="W191" s="3"/>
      <c r="X191" s="3"/>
      <c r="Y191" s="3"/>
    </row>
    <row x14ac:dyDescent="0.25" r="192" customHeight="1" ht="15.75">
      <c r="A192" s="6"/>
      <c r="B192" s="3"/>
      <c r="C192" s="6"/>
      <c r="D192" s="3"/>
      <c r="E192" s="3"/>
      <c r="F192" s="3"/>
      <c r="G192" s="4"/>
      <c r="H192" s="3"/>
      <c r="I192" s="14"/>
      <c r="J192" s="6"/>
      <c r="K192" s="6"/>
      <c r="L192" s="15" t="s">
        <v>804</v>
      </c>
      <c r="M192" s="16" t="s">
        <v>805</v>
      </c>
      <c r="N192" s="17" t="s">
        <v>16</v>
      </c>
      <c r="O192" s="18" t="s">
        <v>806</v>
      </c>
      <c r="P192" s="1" t="s">
        <v>807</v>
      </c>
      <c r="Q192" s="1" t="s">
        <v>66</v>
      </c>
      <c r="R192" s="6"/>
      <c r="S192" s="6"/>
      <c r="T192" s="3"/>
      <c r="U192" s="6"/>
      <c r="V192" s="6"/>
      <c r="W192" s="3"/>
      <c r="X192" s="3"/>
      <c r="Y192" s="3"/>
    </row>
    <row x14ac:dyDescent="0.25" r="193" customHeight="1" ht="15.75">
      <c r="A193" s="6"/>
      <c r="B193" s="3"/>
      <c r="C193" s="6"/>
      <c r="D193" s="3"/>
      <c r="E193" s="3"/>
      <c r="F193" s="3"/>
      <c r="G193" s="4"/>
      <c r="H193" s="3"/>
      <c r="I193" s="14"/>
      <c r="J193" s="6"/>
      <c r="K193" s="6"/>
      <c r="L193" s="15" t="s">
        <v>808</v>
      </c>
      <c r="M193" s="16" t="s">
        <v>809</v>
      </c>
      <c r="N193" s="17" t="s">
        <v>32</v>
      </c>
      <c r="O193" s="18" t="s">
        <v>810</v>
      </c>
      <c r="P193" s="1" t="s">
        <v>811</v>
      </c>
      <c r="Q193" s="1" t="s">
        <v>66</v>
      </c>
      <c r="R193" s="6"/>
      <c r="S193" s="6"/>
      <c r="T193" s="3"/>
      <c r="U193" s="6"/>
      <c r="V193" s="6"/>
      <c r="W193" s="3"/>
      <c r="X193" s="3"/>
      <c r="Y193" s="3"/>
    </row>
    <row x14ac:dyDescent="0.25" r="194" customHeight="1" ht="15.75">
      <c r="A194" s="6"/>
      <c r="B194" s="3"/>
      <c r="C194" s="6"/>
      <c r="D194" s="3"/>
      <c r="E194" s="3"/>
      <c r="F194" s="3"/>
      <c r="G194" s="4"/>
      <c r="H194" s="3"/>
      <c r="I194" s="14"/>
      <c r="J194" s="6"/>
      <c r="K194" s="6"/>
      <c r="L194" s="15" t="s">
        <v>812</v>
      </c>
      <c r="M194" s="16" t="s">
        <v>813</v>
      </c>
      <c r="N194" s="17" t="s">
        <v>16</v>
      </c>
      <c r="O194" s="18" t="s">
        <v>814</v>
      </c>
      <c r="P194" s="1" t="s">
        <v>815</v>
      </c>
      <c r="Q194" s="1" t="s">
        <v>75</v>
      </c>
      <c r="R194" s="6"/>
      <c r="S194" s="6"/>
      <c r="T194" s="3"/>
      <c r="U194" s="6"/>
      <c r="V194" s="6"/>
      <c r="W194" s="3"/>
      <c r="X194" s="3"/>
      <c r="Y194" s="3"/>
    </row>
    <row x14ac:dyDescent="0.25" r="195" customHeight="1" ht="15.75">
      <c r="A195" s="6"/>
      <c r="B195" s="3"/>
      <c r="C195" s="6"/>
      <c r="D195" s="3"/>
      <c r="E195" s="3"/>
      <c r="F195" s="3"/>
      <c r="G195" s="4"/>
      <c r="H195" s="3"/>
      <c r="I195" s="14"/>
      <c r="J195" s="6"/>
      <c r="K195" s="6"/>
      <c r="L195" s="15" t="s">
        <v>816</v>
      </c>
      <c r="M195" s="16" t="s">
        <v>817</v>
      </c>
      <c r="N195" s="17" t="s">
        <v>32</v>
      </c>
      <c r="O195" s="18" t="s">
        <v>818</v>
      </c>
      <c r="P195" s="1" t="s">
        <v>819</v>
      </c>
      <c r="Q195" s="1" t="s">
        <v>61</v>
      </c>
      <c r="R195" s="6"/>
      <c r="S195" s="6"/>
      <c r="T195" s="3"/>
      <c r="U195" s="6"/>
      <c r="V195" s="6"/>
      <c r="W195" s="3"/>
      <c r="X195" s="3"/>
      <c r="Y195" s="3"/>
    </row>
    <row x14ac:dyDescent="0.25" r="196" customHeight="1" ht="15.75">
      <c r="A196" s="6"/>
      <c r="B196" s="3"/>
      <c r="C196" s="6"/>
      <c r="D196" s="3"/>
      <c r="E196" s="3"/>
      <c r="F196" s="3"/>
      <c r="G196" s="4"/>
      <c r="H196" s="3"/>
      <c r="I196" s="14"/>
      <c r="J196" s="6"/>
      <c r="K196" s="6"/>
      <c r="L196" s="15" t="s">
        <v>820</v>
      </c>
      <c r="M196" s="16" t="s">
        <v>821</v>
      </c>
      <c r="N196" s="17" t="s">
        <v>16</v>
      </c>
      <c r="O196" s="18" t="s">
        <v>822</v>
      </c>
      <c r="P196" s="1" t="s">
        <v>823</v>
      </c>
      <c r="Q196" s="1" t="s">
        <v>108</v>
      </c>
      <c r="R196" s="6"/>
      <c r="S196" s="6"/>
      <c r="T196" s="3"/>
      <c r="U196" s="6"/>
      <c r="V196" s="6"/>
      <c r="W196" s="3"/>
      <c r="X196" s="3"/>
      <c r="Y196" s="3"/>
    </row>
    <row x14ac:dyDescent="0.25" r="197" customHeight="1" ht="15.75">
      <c r="A197" s="6"/>
      <c r="B197" s="3"/>
      <c r="C197" s="6"/>
      <c r="D197" s="3"/>
      <c r="E197" s="3"/>
      <c r="F197" s="3"/>
      <c r="G197" s="4"/>
      <c r="H197" s="3"/>
      <c r="I197" s="14"/>
      <c r="J197" s="6"/>
      <c r="K197" s="6"/>
      <c r="L197" s="15" t="s">
        <v>824</v>
      </c>
      <c r="M197" s="16" t="s">
        <v>825</v>
      </c>
      <c r="N197" s="17" t="s">
        <v>16</v>
      </c>
      <c r="O197" s="18" t="s">
        <v>826</v>
      </c>
      <c r="P197" s="1" t="s">
        <v>827</v>
      </c>
      <c r="Q197" s="1" t="s">
        <v>49</v>
      </c>
      <c r="R197" s="6"/>
      <c r="S197" s="6"/>
      <c r="T197" s="3"/>
      <c r="U197" s="6"/>
      <c r="V197" s="6"/>
      <c r="W197" s="3"/>
      <c r="X197" s="3"/>
      <c r="Y197" s="3"/>
    </row>
    <row x14ac:dyDescent="0.25" r="198" customHeight="1" ht="15.75">
      <c r="A198" s="6"/>
      <c r="B198" s="3"/>
      <c r="C198" s="6"/>
      <c r="D198" s="3"/>
      <c r="E198" s="3"/>
      <c r="F198" s="3"/>
      <c r="G198" s="4"/>
      <c r="H198" s="3"/>
      <c r="I198" s="14"/>
      <c r="J198" s="6"/>
      <c r="K198" s="6"/>
      <c r="L198" s="15" t="s">
        <v>828</v>
      </c>
      <c r="M198" s="16" t="s">
        <v>829</v>
      </c>
      <c r="N198" s="17" t="s">
        <v>16</v>
      </c>
      <c r="O198" s="18" t="s">
        <v>830</v>
      </c>
      <c r="P198" s="1" t="s">
        <v>831</v>
      </c>
      <c r="Q198" s="1" t="s">
        <v>42</v>
      </c>
      <c r="R198" s="6"/>
      <c r="S198" s="6"/>
      <c r="T198" s="3"/>
      <c r="U198" s="6"/>
      <c r="V198" s="6"/>
      <c r="W198" s="3"/>
      <c r="X198" s="3"/>
      <c r="Y198" s="3"/>
    </row>
    <row x14ac:dyDescent="0.25" r="199" customHeight="1" ht="15.75">
      <c r="A199" s="6"/>
      <c r="B199" s="3"/>
      <c r="C199" s="6"/>
      <c r="D199" s="3"/>
      <c r="E199" s="3"/>
      <c r="F199" s="3"/>
      <c r="G199" s="4"/>
      <c r="H199" s="3"/>
      <c r="I199" s="14"/>
      <c r="J199" s="6"/>
      <c r="K199" s="6"/>
      <c r="L199" s="15" t="s">
        <v>832</v>
      </c>
      <c r="M199" s="16" t="s">
        <v>833</v>
      </c>
      <c r="N199" s="17" t="s">
        <v>32</v>
      </c>
      <c r="O199" s="18" t="s">
        <v>834</v>
      </c>
      <c r="P199" s="1" t="s">
        <v>835</v>
      </c>
      <c r="Q199" s="1" t="s">
        <v>66</v>
      </c>
      <c r="R199" s="6"/>
      <c r="S199" s="6"/>
      <c r="T199" s="3"/>
      <c r="U199" s="6"/>
      <c r="V199" s="6"/>
      <c r="W199" s="3"/>
      <c r="X199" s="3"/>
      <c r="Y199" s="3"/>
    </row>
    <row x14ac:dyDescent="0.25" r="200" customHeight="1" ht="15.75">
      <c r="A200" s="6"/>
      <c r="B200" s="3"/>
      <c r="C200" s="6"/>
      <c r="D200" s="3"/>
      <c r="E200" s="3"/>
      <c r="F200" s="3"/>
      <c r="G200" s="4"/>
      <c r="H200" s="3"/>
      <c r="I200" s="14"/>
      <c r="J200" s="6"/>
      <c r="K200" s="6"/>
      <c r="L200" s="15" t="s">
        <v>836</v>
      </c>
      <c r="M200" s="16" t="s">
        <v>837</v>
      </c>
      <c r="N200" s="17" t="s">
        <v>32</v>
      </c>
      <c r="O200" s="18" t="s">
        <v>838</v>
      </c>
      <c r="P200" s="1" t="s">
        <v>839</v>
      </c>
      <c r="Q200" s="1" t="s">
        <v>55</v>
      </c>
      <c r="R200" s="6"/>
      <c r="S200" s="6"/>
      <c r="T200" s="3"/>
      <c r="U200" s="6"/>
      <c r="V200" s="6"/>
      <c r="W200" s="3"/>
      <c r="X200" s="3"/>
      <c r="Y200" s="3"/>
    </row>
    <row x14ac:dyDescent="0.25" r="201" customHeight="1" ht="15.75">
      <c r="A201" s="6"/>
      <c r="B201" s="3"/>
      <c r="C201" s="6"/>
      <c r="D201" s="3"/>
      <c r="E201" s="3"/>
      <c r="F201" s="3"/>
      <c r="G201" s="4"/>
      <c r="H201" s="3"/>
      <c r="I201" s="14"/>
      <c r="J201" s="6"/>
      <c r="K201" s="6"/>
      <c r="L201" s="15" t="s">
        <v>840</v>
      </c>
      <c r="M201" s="16" t="s">
        <v>841</v>
      </c>
      <c r="N201" s="17" t="s">
        <v>32</v>
      </c>
      <c r="O201" s="18" t="s">
        <v>842</v>
      </c>
      <c r="P201" s="1" t="s">
        <v>843</v>
      </c>
      <c r="Q201" s="1" t="s">
        <v>66</v>
      </c>
      <c r="R201" s="6"/>
      <c r="S201" s="6"/>
      <c r="T201" s="3"/>
      <c r="U201" s="6"/>
      <c r="V201" s="6"/>
      <c r="W201" s="3"/>
      <c r="X201" s="3"/>
      <c r="Y201" s="3"/>
    </row>
    <row x14ac:dyDescent="0.25" r="202" customHeight="1" ht="15.75">
      <c r="A202" s="6"/>
      <c r="B202" s="3"/>
      <c r="C202" s="6"/>
      <c r="D202" s="3"/>
      <c r="E202" s="3"/>
      <c r="F202" s="3"/>
      <c r="G202" s="4"/>
      <c r="H202" s="3"/>
      <c r="I202" s="14"/>
      <c r="J202" s="6"/>
      <c r="K202" s="6"/>
      <c r="L202" s="15" t="s">
        <v>844</v>
      </c>
      <c r="M202" s="16" t="s">
        <v>845</v>
      </c>
      <c r="N202" s="17" t="s">
        <v>32</v>
      </c>
      <c r="O202" s="18" t="s">
        <v>846</v>
      </c>
      <c r="P202" s="1" t="s">
        <v>847</v>
      </c>
      <c r="Q202" s="1" t="s">
        <v>116</v>
      </c>
      <c r="R202" s="6"/>
      <c r="S202" s="6"/>
      <c r="T202" s="3"/>
      <c r="U202" s="6"/>
      <c r="V202" s="6"/>
      <c r="W202" s="3"/>
      <c r="X202" s="3"/>
      <c r="Y202" s="3"/>
    </row>
    <row x14ac:dyDescent="0.25" r="203" customHeight="1" ht="15.75">
      <c r="A203" s="6"/>
      <c r="B203" s="3"/>
      <c r="C203" s="6"/>
      <c r="D203" s="3"/>
      <c r="E203" s="3"/>
      <c r="F203" s="3"/>
      <c r="G203" s="4"/>
      <c r="H203" s="3"/>
      <c r="I203" s="14"/>
      <c r="J203" s="6"/>
      <c r="K203" s="6"/>
      <c r="L203" s="15" t="s">
        <v>848</v>
      </c>
      <c r="M203" s="16" t="s">
        <v>849</v>
      </c>
      <c r="N203" s="17" t="s">
        <v>32</v>
      </c>
      <c r="O203" s="18" t="s">
        <v>850</v>
      </c>
      <c r="P203" s="1" t="s">
        <v>851</v>
      </c>
      <c r="Q203" s="1" t="s">
        <v>66</v>
      </c>
      <c r="R203" s="6"/>
      <c r="S203" s="6"/>
      <c r="T203" s="3"/>
      <c r="U203" s="6"/>
      <c r="V203" s="6"/>
      <c r="W203" s="3"/>
      <c r="X203" s="3"/>
      <c r="Y203" s="3"/>
    </row>
    <row x14ac:dyDescent="0.25" r="204" customHeight="1" ht="15.75">
      <c r="A204" s="6"/>
      <c r="B204" s="3"/>
      <c r="C204" s="6"/>
      <c r="D204" s="3"/>
      <c r="E204" s="3"/>
      <c r="F204" s="3"/>
      <c r="G204" s="4"/>
      <c r="H204" s="3"/>
      <c r="I204" s="14"/>
      <c r="J204" s="6"/>
      <c r="K204" s="6"/>
      <c r="L204" s="15" t="s">
        <v>852</v>
      </c>
      <c r="M204" s="16" t="s">
        <v>853</v>
      </c>
      <c r="N204" s="17" t="s">
        <v>16</v>
      </c>
      <c r="O204" s="18" t="s">
        <v>854</v>
      </c>
      <c r="P204" s="1" t="s">
        <v>855</v>
      </c>
      <c r="Q204" s="1" t="s">
        <v>108</v>
      </c>
      <c r="R204" s="6"/>
      <c r="S204" s="6"/>
      <c r="T204" s="3"/>
      <c r="U204" s="6"/>
      <c r="V204" s="6"/>
      <c r="W204" s="3"/>
      <c r="X204" s="3"/>
      <c r="Y204" s="3"/>
    </row>
    <row x14ac:dyDescent="0.25" r="205" customHeight="1" ht="15.75">
      <c r="A205" s="6"/>
      <c r="B205" s="3"/>
      <c r="C205" s="6"/>
      <c r="D205" s="3"/>
      <c r="E205" s="3"/>
      <c r="F205" s="3"/>
      <c r="G205" s="4"/>
      <c r="H205" s="3"/>
      <c r="I205" s="14"/>
      <c r="J205" s="6"/>
      <c r="K205" s="6"/>
      <c r="L205" s="15" t="s">
        <v>856</v>
      </c>
      <c r="M205" s="16" t="s">
        <v>857</v>
      </c>
      <c r="N205" s="17" t="s">
        <v>16</v>
      </c>
      <c r="O205" s="18" t="s">
        <v>858</v>
      </c>
      <c r="P205" s="1" t="s">
        <v>859</v>
      </c>
      <c r="Q205" s="1" t="s">
        <v>42</v>
      </c>
      <c r="R205" s="6"/>
      <c r="S205" s="6"/>
      <c r="T205" s="3"/>
      <c r="U205" s="6"/>
      <c r="V205" s="6"/>
      <c r="W205" s="3"/>
      <c r="X205" s="3"/>
      <c r="Y205" s="3"/>
    </row>
    <row x14ac:dyDescent="0.25" r="206" customHeight="1" ht="15.75">
      <c r="A206" s="6"/>
      <c r="B206" s="3"/>
      <c r="C206" s="6"/>
      <c r="D206" s="3"/>
      <c r="E206" s="3"/>
      <c r="F206" s="3"/>
      <c r="G206" s="4"/>
      <c r="H206" s="3"/>
      <c r="I206" s="14"/>
      <c r="J206" s="6"/>
      <c r="K206" s="6"/>
      <c r="L206" s="15" t="s">
        <v>860</v>
      </c>
      <c r="M206" s="16" t="s">
        <v>861</v>
      </c>
      <c r="N206" s="17" t="s">
        <v>32</v>
      </c>
      <c r="O206" s="18" t="s">
        <v>862</v>
      </c>
      <c r="P206" s="1" t="s">
        <v>863</v>
      </c>
      <c r="Q206" s="1" t="s">
        <v>66</v>
      </c>
      <c r="R206" s="6"/>
      <c r="S206" s="6"/>
      <c r="T206" s="3"/>
      <c r="U206" s="6"/>
      <c r="V206" s="6"/>
      <c r="W206" s="3"/>
      <c r="X206" s="3"/>
      <c r="Y206" s="3"/>
    </row>
    <row x14ac:dyDescent="0.25" r="207" customHeight="1" ht="15.75">
      <c r="A207" s="6"/>
      <c r="B207" s="3"/>
      <c r="C207" s="6"/>
      <c r="D207" s="3"/>
      <c r="E207" s="3"/>
      <c r="F207" s="3"/>
      <c r="G207" s="4"/>
      <c r="H207" s="3"/>
      <c r="I207" s="14"/>
      <c r="J207" s="6"/>
      <c r="K207" s="6"/>
      <c r="L207" s="15" t="s">
        <v>864</v>
      </c>
      <c r="M207" s="16" t="s">
        <v>865</v>
      </c>
      <c r="N207" s="17" t="s">
        <v>32</v>
      </c>
      <c r="O207" s="18" t="s">
        <v>866</v>
      </c>
      <c r="P207" s="1" t="s">
        <v>867</v>
      </c>
      <c r="Q207" s="1" t="s">
        <v>35</v>
      </c>
      <c r="R207" s="6"/>
      <c r="S207" s="6"/>
      <c r="T207" s="3"/>
      <c r="U207" s="6"/>
      <c r="V207" s="6"/>
      <c r="W207" s="3"/>
      <c r="X207" s="3"/>
      <c r="Y207" s="3"/>
    </row>
    <row x14ac:dyDescent="0.25" r="208" customHeight="1" ht="15.75">
      <c r="A208" s="6"/>
      <c r="B208" s="3"/>
      <c r="C208" s="6"/>
      <c r="D208" s="3"/>
      <c r="E208" s="3"/>
      <c r="F208" s="3"/>
      <c r="G208" s="4"/>
      <c r="H208" s="3"/>
      <c r="I208" s="14"/>
      <c r="J208" s="6"/>
      <c r="K208" s="6"/>
      <c r="L208" s="15" t="s">
        <v>868</v>
      </c>
      <c r="M208" s="16" t="s">
        <v>869</v>
      </c>
      <c r="N208" s="17" t="s">
        <v>16</v>
      </c>
      <c r="O208" s="18" t="s">
        <v>870</v>
      </c>
      <c r="P208" s="1" t="s">
        <v>871</v>
      </c>
      <c r="Q208" s="1" t="s">
        <v>75</v>
      </c>
      <c r="R208" s="6"/>
      <c r="S208" s="6"/>
      <c r="T208" s="3"/>
      <c r="U208" s="6"/>
      <c r="V208" s="6"/>
      <c r="W208" s="3"/>
      <c r="X208" s="3"/>
      <c r="Y208" s="3"/>
    </row>
    <row x14ac:dyDescent="0.25" r="209" customHeight="1" ht="15.75">
      <c r="A209" s="6"/>
      <c r="B209" s="3"/>
      <c r="C209" s="6"/>
      <c r="D209" s="3"/>
      <c r="E209" s="3"/>
      <c r="F209" s="3"/>
      <c r="G209" s="4"/>
      <c r="H209" s="3"/>
      <c r="I209" s="14"/>
      <c r="J209" s="6"/>
      <c r="K209" s="6"/>
      <c r="L209" s="15" t="s">
        <v>872</v>
      </c>
      <c r="M209" s="16" t="s">
        <v>873</v>
      </c>
      <c r="N209" s="17" t="s">
        <v>32</v>
      </c>
      <c r="O209" s="18" t="s">
        <v>874</v>
      </c>
      <c r="P209" s="1" t="s">
        <v>419</v>
      </c>
      <c r="Q209" s="1" t="s">
        <v>125</v>
      </c>
      <c r="R209" s="6"/>
      <c r="S209" s="6"/>
      <c r="T209" s="3"/>
      <c r="U209" s="6"/>
      <c r="V209" s="6"/>
      <c r="W209" s="3"/>
      <c r="X209" s="3"/>
      <c r="Y209" s="3"/>
    </row>
    <row x14ac:dyDescent="0.25" r="210" customHeight="1" ht="15.75">
      <c r="A210" s="6"/>
      <c r="B210" s="3"/>
      <c r="C210" s="6"/>
      <c r="D210" s="3"/>
      <c r="E210" s="3"/>
      <c r="F210" s="3"/>
      <c r="G210" s="4"/>
      <c r="H210" s="3"/>
      <c r="I210" s="14"/>
      <c r="J210" s="6"/>
      <c r="K210" s="6"/>
      <c r="L210" s="15" t="s">
        <v>875</v>
      </c>
      <c r="M210" s="16" t="s">
        <v>876</v>
      </c>
      <c r="N210" s="17" t="s">
        <v>32</v>
      </c>
      <c r="O210" s="18" t="s">
        <v>877</v>
      </c>
      <c r="P210" s="1" t="s">
        <v>878</v>
      </c>
      <c r="Q210" s="1" t="s">
        <v>62</v>
      </c>
      <c r="R210" s="6"/>
      <c r="S210" s="6"/>
      <c r="T210" s="3"/>
      <c r="U210" s="6"/>
      <c r="V210" s="6"/>
      <c r="W210" s="3"/>
      <c r="X210" s="3"/>
      <c r="Y210" s="3"/>
    </row>
    <row x14ac:dyDescent="0.25" r="211" customHeight="1" ht="15.75">
      <c r="A211" s="6"/>
      <c r="B211" s="3"/>
      <c r="C211" s="6"/>
      <c r="D211" s="3"/>
      <c r="E211" s="3"/>
      <c r="F211" s="3"/>
      <c r="G211" s="4"/>
      <c r="H211" s="3"/>
      <c r="I211" s="14"/>
      <c r="J211" s="6"/>
      <c r="K211" s="6"/>
      <c r="L211" s="15" t="s">
        <v>879</v>
      </c>
      <c r="M211" s="16" t="s">
        <v>880</v>
      </c>
      <c r="N211" s="17" t="s">
        <v>32</v>
      </c>
      <c r="O211" s="18" t="s">
        <v>881</v>
      </c>
      <c r="P211" s="1" t="s">
        <v>882</v>
      </c>
      <c r="Q211" s="1" t="s">
        <v>108</v>
      </c>
      <c r="R211" s="6"/>
      <c r="S211" s="6"/>
      <c r="T211" s="3"/>
      <c r="U211" s="6"/>
      <c r="V211" s="6"/>
      <c r="W211" s="3"/>
      <c r="X211" s="3"/>
      <c r="Y211" s="3"/>
    </row>
    <row x14ac:dyDescent="0.25" r="212" customHeight="1" ht="15.75">
      <c r="A212" s="6"/>
      <c r="B212" s="3"/>
      <c r="C212" s="6"/>
      <c r="D212" s="3"/>
      <c r="E212" s="3"/>
      <c r="F212" s="3"/>
      <c r="G212" s="4"/>
      <c r="H212" s="3"/>
      <c r="I212" s="14"/>
      <c r="J212" s="6"/>
      <c r="K212" s="6"/>
      <c r="L212" s="15" t="s">
        <v>883</v>
      </c>
      <c r="M212" s="16" t="s">
        <v>884</v>
      </c>
      <c r="N212" s="17" t="s">
        <v>32</v>
      </c>
      <c r="O212" s="18" t="s">
        <v>885</v>
      </c>
      <c r="P212" s="1" t="s">
        <v>886</v>
      </c>
      <c r="Q212" s="1" t="s">
        <v>108</v>
      </c>
      <c r="R212" s="6"/>
      <c r="S212" s="6"/>
      <c r="T212" s="3"/>
      <c r="U212" s="6"/>
      <c r="V212" s="6"/>
      <c r="W212" s="3"/>
      <c r="X212" s="3"/>
      <c r="Y212" s="3"/>
    </row>
    <row x14ac:dyDescent="0.25" r="213" customHeight="1" ht="15.75">
      <c r="A213" s="6"/>
      <c r="B213" s="3"/>
      <c r="C213" s="6"/>
      <c r="D213" s="3"/>
      <c r="E213" s="3"/>
      <c r="F213" s="3"/>
      <c r="G213" s="4"/>
      <c r="H213" s="3"/>
      <c r="I213" s="14"/>
      <c r="J213" s="6"/>
      <c r="K213" s="6"/>
      <c r="L213" s="15" t="s">
        <v>887</v>
      </c>
      <c r="M213" s="16" t="s">
        <v>888</v>
      </c>
      <c r="N213" s="17" t="s">
        <v>16</v>
      </c>
      <c r="O213" s="18" t="s">
        <v>889</v>
      </c>
      <c r="P213" s="1" t="s">
        <v>890</v>
      </c>
      <c r="Q213" s="1" t="s">
        <v>116</v>
      </c>
      <c r="R213" s="6"/>
      <c r="S213" s="6"/>
      <c r="T213" s="3"/>
      <c r="U213" s="6"/>
      <c r="V213" s="6"/>
      <c r="W213" s="3"/>
      <c r="X213" s="3"/>
      <c r="Y213" s="3"/>
    </row>
    <row x14ac:dyDescent="0.25" r="214" customHeight="1" ht="15.75">
      <c r="A214" s="6"/>
      <c r="B214" s="3"/>
      <c r="C214" s="6"/>
      <c r="D214" s="3"/>
      <c r="E214" s="3"/>
      <c r="F214" s="3"/>
      <c r="G214" s="4"/>
      <c r="H214" s="3"/>
      <c r="I214" s="14"/>
      <c r="J214" s="6"/>
      <c r="K214" s="6"/>
      <c r="L214" s="15" t="s">
        <v>891</v>
      </c>
      <c r="M214" s="16" t="s">
        <v>892</v>
      </c>
      <c r="N214" s="17" t="s">
        <v>32</v>
      </c>
      <c r="O214" s="18" t="s">
        <v>893</v>
      </c>
      <c r="P214" s="1" t="s">
        <v>894</v>
      </c>
      <c r="Q214" s="1" t="s">
        <v>61</v>
      </c>
      <c r="R214" s="6"/>
      <c r="S214" s="6"/>
      <c r="T214" s="3"/>
      <c r="U214" s="6"/>
      <c r="V214" s="6"/>
      <c r="W214" s="3"/>
      <c r="X214" s="3"/>
      <c r="Y214" s="3"/>
    </row>
    <row x14ac:dyDescent="0.25" r="215" customHeight="1" ht="15.75">
      <c r="A215" s="6"/>
      <c r="B215" s="3"/>
      <c r="C215" s="6"/>
      <c r="D215" s="3"/>
      <c r="E215" s="3"/>
      <c r="F215" s="3"/>
      <c r="G215" s="4"/>
      <c r="H215" s="3"/>
      <c r="I215" s="14"/>
      <c r="J215" s="6"/>
      <c r="K215" s="6"/>
      <c r="L215" s="15" t="s">
        <v>895</v>
      </c>
      <c r="M215" s="16" t="s">
        <v>896</v>
      </c>
      <c r="N215" s="17" t="s">
        <v>16</v>
      </c>
      <c r="O215" s="18" t="s">
        <v>897</v>
      </c>
      <c r="P215" s="1" t="s">
        <v>898</v>
      </c>
      <c r="Q215" s="1" t="s">
        <v>66</v>
      </c>
      <c r="R215" s="6"/>
      <c r="S215" s="6"/>
      <c r="T215" s="3"/>
      <c r="U215" s="6"/>
      <c r="V215" s="6"/>
      <c r="W215" s="3"/>
      <c r="X215" s="3"/>
      <c r="Y215" s="3"/>
    </row>
    <row x14ac:dyDescent="0.25" r="216" customHeight="1" ht="15.75">
      <c r="A216" s="6"/>
      <c r="B216" s="3"/>
      <c r="C216" s="6"/>
      <c r="D216" s="3"/>
      <c r="E216" s="3"/>
      <c r="F216" s="3"/>
      <c r="G216" s="4"/>
      <c r="H216" s="3"/>
      <c r="I216" s="14"/>
      <c r="J216" s="6"/>
      <c r="K216" s="6"/>
      <c r="L216" s="15" t="s">
        <v>899</v>
      </c>
      <c r="M216" s="16" t="s">
        <v>900</v>
      </c>
      <c r="N216" s="17" t="s">
        <v>32</v>
      </c>
      <c r="O216" s="18" t="s">
        <v>901</v>
      </c>
      <c r="P216" s="1" t="s">
        <v>902</v>
      </c>
      <c r="Q216" s="1" t="s">
        <v>61</v>
      </c>
      <c r="R216" s="6"/>
      <c r="S216" s="6"/>
      <c r="T216" s="3"/>
      <c r="U216" s="6"/>
      <c r="V216" s="6"/>
      <c r="W216" s="3"/>
      <c r="X216" s="3"/>
      <c r="Y216" s="3"/>
    </row>
    <row x14ac:dyDescent="0.25" r="217" customHeight="1" ht="15.75">
      <c r="A217" s="6"/>
      <c r="B217" s="3"/>
      <c r="C217" s="6"/>
      <c r="D217" s="3"/>
      <c r="E217" s="3"/>
      <c r="F217" s="3"/>
      <c r="G217" s="4"/>
      <c r="H217" s="3"/>
      <c r="I217" s="14"/>
      <c r="J217" s="6"/>
      <c r="K217" s="6"/>
      <c r="L217" s="15" t="s">
        <v>903</v>
      </c>
      <c r="M217" s="16" t="s">
        <v>904</v>
      </c>
      <c r="N217" s="17" t="s">
        <v>32</v>
      </c>
      <c r="O217" s="18" t="s">
        <v>905</v>
      </c>
      <c r="P217" s="1" t="s">
        <v>906</v>
      </c>
      <c r="Q217" s="1" t="s">
        <v>116</v>
      </c>
      <c r="R217" s="6"/>
      <c r="S217" s="6"/>
      <c r="T217" s="3"/>
      <c r="U217" s="6"/>
      <c r="V217" s="6"/>
      <c r="W217" s="3"/>
      <c r="X217" s="3"/>
      <c r="Y217" s="3"/>
    </row>
    <row x14ac:dyDescent="0.25" r="218" customHeight="1" ht="15.75">
      <c r="A218" s="6"/>
      <c r="B218" s="3"/>
      <c r="C218" s="6"/>
      <c r="D218" s="3"/>
      <c r="E218" s="3"/>
      <c r="F218" s="3"/>
      <c r="G218" s="4"/>
      <c r="H218" s="3"/>
      <c r="I218" s="14"/>
      <c r="J218" s="6"/>
      <c r="K218" s="6"/>
      <c r="L218" s="15" t="s">
        <v>907</v>
      </c>
      <c r="M218" s="16" t="s">
        <v>908</v>
      </c>
      <c r="N218" s="17" t="s">
        <v>32</v>
      </c>
      <c r="O218" s="18" t="s">
        <v>909</v>
      </c>
      <c r="P218" s="1" t="s">
        <v>910</v>
      </c>
      <c r="Q218" s="1" t="s">
        <v>116</v>
      </c>
      <c r="R218" s="6"/>
      <c r="S218" s="6"/>
      <c r="T218" s="3"/>
      <c r="U218" s="6"/>
      <c r="V218" s="6"/>
      <c r="W218" s="3"/>
      <c r="X218" s="3"/>
      <c r="Y218" s="3"/>
    </row>
    <row x14ac:dyDescent="0.25" r="219" customHeight="1" ht="15.75">
      <c r="A219" s="6"/>
      <c r="B219" s="3"/>
      <c r="C219" s="6"/>
      <c r="D219" s="3"/>
      <c r="E219" s="3"/>
      <c r="F219" s="3"/>
      <c r="G219" s="4"/>
      <c r="H219" s="3"/>
      <c r="I219" s="14"/>
      <c r="J219" s="6"/>
      <c r="K219" s="6"/>
      <c r="L219" s="15" t="s">
        <v>911</v>
      </c>
      <c r="M219" s="16" t="s">
        <v>912</v>
      </c>
      <c r="N219" s="17" t="s">
        <v>16</v>
      </c>
      <c r="O219" s="18" t="s">
        <v>913</v>
      </c>
      <c r="P219" s="1" t="s">
        <v>914</v>
      </c>
      <c r="Q219" s="1" t="s">
        <v>35</v>
      </c>
      <c r="R219" s="6"/>
      <c r="S219" s="6"/>
      <c r="T219" s="3"/>
      <c r="U219" s="6"/>
      <c r="V219" s="6"/>
      <c r="W219" s="3"/>
      <c r="X219" s="3"/>
      <c r="Y219" s="3"/>
    </row>
    <row x14ac:dyDescent="0.25" r="220" customHeight="1" ht="15.75">
      <c r="A220" s="6"/>
      <c r="B220" s="3"/>
      <c r="C220" s="6"/>
      <c r="D220" s="3"/>
      <c r="E220" s="3"/>
      <c r="F220" s="3"/>
      <c r="G220" s="4"/>
      <c r="H220" s="3"/>
      <c r="I220" s="14"/>
      <c r="J220" s="6"/>
      <c r="K220" s="6"/>
      <c r="L220" s="15" t="s">
        <v>915</v>
      </c>
      <c r="M220" s="16" t="s">
        <v>916</v>
      </c>
      <c r="N220" s="17" t="s">
        <v>16</v>
      </c>
      <c r="O220" s="18" t="s">
        <v>917</v>
      </c>
      <c r="P220" s="1" t="s">
        <v>918</v>
      </c>
      <c r="Q220" s="1" t="s">
        <v>49</v>
      </c>
      <c r="R220" s="6"/>
      <c r="S220" s="6"/>
      <c r="T220" s="3"/>
      <c r="U220" s="6"/>
      <c r="V220" s="6"/>
      <c r="W220" s="3"/>
      <c r="X220" s="3"/>
      <c r="Y220" s="3"/>
    </row>
    <row x14ac:dyDescent="0.25" r="221" customHeight="1" ht="15.75">
      <c r="A221" s="6"/>
      <c r="B221" s="3"/>
      <c r="C221" s="6"/>
      <c r="D221" s="3"/>
      <c r="E221" s="3"/>
      <c r="F221" s="3"/>
      <c r="G221" s="4"/>
      <c r="H221" s="3"/>
      <c r="I221" s="14"/>
      <c r="J221" s="6"/>
      <c r="K221" s="6"/>
      <c r="L221" s="15" t="s">
        <v>919</v>
      </c>
      <c r="M221" s="16" t="s">
        <v>920</v>
      </c>
      <c r="N221" s="17" t="s">
        <v>32</v>
      </c>
      <c r="O221" s="18" t="s">
        <v>921</v>
      </c>
      <c r="P221" s="1" t="s">
        <v>922</v>
      </c>
      <c r="Q221" s="1" t="s">
        <v>35</v>
      </c>
      <c r="R221" s="6"/>
      <c r="S221" s="6"/>
      <c r="T221" s="3"/>
      <c r="U221" s="6"/>
      <c r="V221" s="6"/>
      <c r="W221" s="3"/>
      <c r="X221" s="3"/>
      <c r="Y221" s="3"/>
    </row>
    <row x14ac:dyDescent="0.25" r="222" customHeight="1" ht="15.75">
      <c r="A222" s="6"/>
      <c r="B222" s="3"/>
      <c r="C222" s="6"/>
      <c r="D222" s="3"/>
      <c r="E222" s="3"/>
      <c r="F222" s="3"/>
      <c r="G222" s="4"/>
      <c r="H222" s="3"/>
      <c r="I222" s="14"/>
      <c r="J222" s="6"/>
      <c r="K222" s="6"/>
      <c r="L222" s="15" t="s">
        <v>923</v>
      </c>
      <c r="M222" s="16" t="s">
        <v>924</v>
      </c>
      <c r="N222" s="17" t="s">
        <v>32</v>
      </c>
      <c r="O222" s="18" t="s">
        <v>925</v>
      </c>
      <c r="P222" s="1" t="s">
        <v>926</v>
      </c>
      <c r="Q222" s="1" t="s">
        <v>62</v>
      </c>
      <c r="R222" s="6"/>
      <c r="S222" s="6"/>
      <c r="T222" s="3"/>
      <c r="U222" s="6"/>
      <c r="V222" s="6"/>
      <c r="W222" s="3"/>
      <c r="X222" s="3"/>
      <c r="Y222" s="3"/>
    </row>
    <row x14ac:dyDescent="0.25" r="223" customHeight="1" ht="15.75">
      <c r="A223" s="6"/>
      <c r="B223" s="3"/>
      <c r="C223" s="6"/>
      <c r="D223" s="3"/>
      <c r="E223" s="3"/>
      <c r="F223" s="3"/>
      <c r="G223" s="4"/>
      <c r="H223" s="3"/>
      <c r="I223" s="14"/>
      <c r="J223" s="6"/>
      <c r="K223" s="6"/>
      <c r="L223" s="15" t="s">
        <v>927</v>
      </c>
      <c r="M223" s="16" t="s">
        <v>928</v>
      </c>
      <c r="N223" s="17" t="s">
        <v>16</v>
      </c>
      <c r="O223" s="18" t="s">
        <v>929</v>
      </c>
      <c r="P223" s="1" t="s">
        <v>930</v>
      </c>
      <c r="Q223" s="1" t="s">
        <v>62</v>
      </c>
      <c r="R223" s="6"/>
      <c r="S223" s="6"/>
      <c r="T223" s="3"/>
      <c r="U223" s="6"/>
      <c r="V223" s="6"/>
      <c r="W223" s="3"/>
      <c r="X223" s="3"/>
      <c r="Y223" s="3"/>
    </row>
    <row x14ac:dyDescent="0.25" r="224" customHeight="1" ht="15.75">
      <c r="A224" s="6"/>
      <c r="B224" s="3"/>
      <c r="C224" s="6"/>
      <c r="D224" s="3"/>
      <c r="E224" s="3"/>
      <c r="F224" s="3"/>
      <c r="G224" s="4"/>
      <c r="H224" s="3"/>
      <c r="I224" s="14"/>
      <c r="J224" s="6"/>
      <c r="K224" s="6"/>
      <c r="L224" s="15" t="s">
        <v>931</v>
      </c>
      <c r="M224" s="16" t="s">
        <v>932</v>
      </c>
      <c r="N224" s="17" t="s">
        <v>32</v>
      </c>
      <c r="O224" s="18" t="s">
        <v>933</v>
      </c>
      <c r="P224" s="1" t="s">
        <v>795</v>
      </c>
      <c r="Q224" s="1" t="s">
        <v>66</v>
      </c>
      <c r="R224" s="6"/>
      <c r="S224" s="6"/>
      <c r="T224" s="3"/>
      <c r="U224" s="6"/>
      <c r="V224" s="6"/>
      <c r="W224" s="3"/>
      <c r="X224" s="3"/>
      <c r="Y224" s="3"/>
    </row>
    <row x14ac:dyDescent="0.25" r="225" customHeight="1" ht="15.75">
      <c r="A225" s="6"/>
      <c r="B225" s="3"/>
      <c r="C225" s="6"/>
      <c r="D225" s="3"/>
      <c r="E225" s="3"/>
      <c r="F225" s="3"/>
      <c r="G225" s="4"/>
      <c r="H225" s="3"/>
      <c r="I225" s="14"/>
      <c r="J225" s="6"/>
      <c r="K225" s="6"/>
      <c r="L225" s="15" t="s">
        <v>934</v>
      </c>
      <c r="M225" s="16" t="s">
        <v>935</v>
      </c>
      <c r="N225" s="17" t="s">
        <v>16</v>
      </c>
      <c r="O225" s="18" t="s">
        <v>936</v>
      </c>
      <c r="P225" s="1" t="s">
        <v>937</v>
      </c>
      <c r="Q225" s="1" t="s">
        <v>125</v>
      </c>
      <c r="R225" s="6"/>
      <c r="S225" s="6"/>
      <c r="T225" s="3"/>
      <c r="U225" s="6"/>
      <c r="V225" s="6"/>
      <c r="W225" s="3"/>
      <c r="X225" s="3"/>
      <c r="Y225" s="3"/>
    </row>
    <row x14ac:dyDescent="0.25" r="226" customHeight="1" ht="15.75">
      <c r="A226" s="6"/>
      <c r="B226" s="3"/>
      <c r="C226" s="6"/>
      <c r="D226" s="3"/>
      <c r="E226" s="3"/>
      <c r="F226" s="3"/>
      <c r="G226" s="4"/>
      <c r="H226" s="3"/>
      <c r="I226" s="14"/>
      <c r="J226" s="6"/>
      <c r="K226" s="6"/>
      <c r="L226" s="15" t="s">
        <v>938</v>
      </c>
      <c r="M226" s="16" t="s">
        <v>939</v>
      </c>
      <c r="N226" s="17" t="s">
        <v>32</v>
      </c>
      <c r="O226" s="18" t="s">
        <v>940</v>
      </c>
      <c r="P226" s="1" t="s">
        <v>941</v>
      </c>
      <c r="Q226" s="1" t="s">
        <v>66</v>
      </c>
      <c r="R226" s="6"/>
      <c r="S226" s="6"/>
      <c r="T226" s="3"/>
      <c r="U226" s="6"/>
      <c r="V226" s="6"/>
      <c r="W226" s="3"/>
      <c r="X226" s="3"/>
      <c r="Y226" s="3"/>
    </row>
    <row x14ac:dyDescent="0.25" r="227" customHeight="1" ht="15.75">
      <c r="A227" s="6"/>
      <c r="B227" s="3"/>
      <c r="C227" s="6"/>
      <c r="D227" s="3"/>
      <c r="E227" s="3"/>
      <c r="F227" s="3"/>
      <c r="G227" s="4"/>
      <c r="H227" s="3"/>
      <c r="I227" s="14"/>
      <c r="J227" s="6"/>
      <c r="K227" s="6"/>
      <c r="L227" s="15" t="s">
        <v>942</v>
      </c>
      <c r="M227" s="16" t="s">
        <v>943</v>
      </c>
      <c r="N227" s="17" t="s">
        <v>16</v>
      </c>
      <c r="O227" s="18" t="s">
        <v>944</v>
      </c>
      <c r="P227" s="1" t="s">
        <v>725</v>
      </c>
      <c r="Q227" s="1" t="s">
        <v>19</v>
      </c>
      <c r="R227" s="6"/>
      <c r="S227" s="6"/>
      <c r="T227" s="3"/>
      <c r="U227" s="6"/>
      <c r="V227" s="6"/>
      <c r="W227" s="3"/>
      <c r="X227" s="3"/>
      <c r="Y227" s="3"/>
    </row>
    <row x14ac:dyDescent="0.25" r="228" customHeight="1" ht="15.75">
      <c r="A228" s="6"/>
      <c r="B228" s="3"/>
      <c r="C228" s="6"/>
      <c r="D228" s="3"/>
      <c r="E228" s="3"/>
      <c r="F228" s="3"/>
      <c r="G228" s="4"/>
      <c r="H228" s="3"/>
      <c r="I228" s="14"/>
      <c r="J228" s="6"/>
      <c r="K228" s="6"/>
      <c r="L228" s="15" t="s">
        <v>945</v>
      </c>
      <c r="M228" s="16" t="s">
        <v>946</v>
      </c>
      <c r="N228" s="17" t="s">
        <v>32</v>
      </c>
      <c r="O228" s="18" t="s">
        <v>947</v>
      </c>
      <c r="P228" s="1" t="s">
        <v>948</v>
      </c>
      <c r="Q228" s="1" t="s">
        <v>108</v>
      </c>
      <c r="R228" s="6"/>
      <c r="S228" s="6"/>
      <c r="T228" s="3"/>
      <c r="U228" s="6"/>
      <c r="V228" s="6"/>
      <c r="W228" s="3"/>
      <c r="X228" s="3"/>
      <c r="Y228" s="3"/>
    </row>
    <row x14ac:dyDescent="0.25" r="229" customHeight="1" ht="15.75">
      <c r="A229" s="6"/>
      <c r="B229" s="3"/>
      <c r="C229" s="6"/>
      <c r="D229" s="3"/>
      <c r="E229" s="3"/>
      <c r="F229" s="3"/>
      <c r="G229" s="4"/>
      <c r="H229" s="3"/>
      <c r="I229" s="14"/>
      <c r="J229" s="6"/>
      <c r="K229" s="6"/>
      <c r="L229" s="15" t="s">
        <v>949</v>
      </c>
      <c r="M229" s="16" t="s">
        <v>950</v>
      </c>
      <c r="N229" s="17" t="s">
        <v>16</v>
      </c>
      <c r="O229" s="18" t="s">
        <v>951</v>
      </c>
      <c r="P229" s="1" t="s">
        <v>815</v>
      </c>
      <c r="Q229" s="1" t="s">
        <v>75</v>
      </c>
      <c r="R229" s="6"/>
      <c r="S229" s="6"/>
      <c r="T229" s="3"/>
      <c r="U229" s="6"/>
      <c r="V229" s="6"/>
      <c r="W229" s="3"/>
      <c r="X229" s="3"/>
      <c r="Y229" s="3"/>
    </row>
    <row x14ac:dyDescent="0.25" r="230" customHeight="1" ht="15.75">
      <c r="A230" s="6"/>
      <c r="B230" s="3"/>
      <c r="C230" s="6"/>
      <c r="D230" s="3"/>
      <c r="E230" s="3"/>
      <c r="F230" s="3"/>
      <c r="G230" s="4"/>
      <c r="H230" s="3"/>
      <c r="I230" s="14"/>
      <c r="J230" s="6"/>
      <c r="K230" s="6"/>
      <c r="L230" s="15" t="s">
        <v>952</v>
      </c>
      <c r="M230" s="16" t="s">
        <v>953</v>
      </c>
      <c r="N230" s="17" t="s">
        <v>16</v>
      </c>
      <c r="O230" s="18" t="s">
        <v>954</v>
      </c>
      <c r="P230" s="1" t="s">
        <v>955</v>
      </c>
      <c r="Q230" s="1" t="s">
        <v>74</v>
      </c>
      <c r="R230" s="6"/>
      <c r="S230" s="6"/>
      <c r="T230" s="3"/>
      <c r="U230" s="6"/>
      <c r="V230" s="6"/>
      <c r="W230" s="3"/>
      <c r="X230" s="3"/>
      <c r="Y230" s="3"/>
    </row>
    <row x14ac:dyDescent="0.25" r="231" customHeight="1" ht="15.75">
      <c r="A231" s="6"/>
      <c r="B231" s="3"/>
      <c r="C231" s="6"/>
      <c r="D231" s="3"/>
      <c r="E231" s="3"/>
      <c r="F231" s="3"/>
      <c r="G231" s="4"/>
      <c r="H231" s="3"/>
      <c r="I231" s="14"/>
      <c r="J231" s="6"/>
      <c r="K231" s="6"/>
      <c r="L231" s="15" t="s">
        <v>956</v>
      </c>
      <c r="M231" s="16" t="s">
        <v>957</v>
      </c>
      <c r="N231" s="17" t="s">
        <v>32</v>
      </c>
      <c r="O231" s="18" t="s">
        <v>958</v>
      </c>
      <c r="P231" s="1" t="s">
        <v>959</v>
      </c>
      <c r="Q231" s="1" t="s">
        <v>66</v>
      </c>
      <c r="R231" s="6"/>
      <c r="S231" s="6"/>
      <c r="T231" s="3"/>
      <c r="U231" s="6"/>
      <c r="V231" s="6"/>
      <c r="W231" s="3"/>
      <c r="X231" s="3"/>
      <c r="Y231" s="3"/>
    </row>
    <row x14ac:dyDescent="0.25" r="232" customHeight="1" ht="15.75">
      <c r="A232" s="6"/>
      <c r="B232" s="3"/>
      <c r="C232" s="6"/>
      <c r="D232" s="3"/>
      <c r="E232" s="3"/>
      <c r="F232" s="3"/>
      <c r="G232" s="4"/>
      <c r="H232" s="3"/>
      <c r="I232" s="14"/>
      <c r="J232" s="6"/>
      <c r="K232" s="6"/>
      <c r="L232" s="15" t="s">
        <v>960</v>
      </c>
      <c r="M232" s="16" t="s">
        <v>961</v>
      </c>
      <c r="N232" s="17" t="s">
        <v>32</v>
      </c>
      <c r="O232" s="18" t="s">
        <v>962</v>
      </c>
      <c r="P232" s="1" t="s">
        <v>963</v>
      </c>
      <c r="Q232" s="1" t="s">
        <v>108</v>
      </c>
      <c r="R232" s="6"/>
      <c r="S232" s="6"/>
      <c r="T232" s="3"/>
      <c r="U232" s="6"/>
      <c r="V232" s="6"/>
      <c r="W232" s="3"/>
      <c r="X232" s="3"/>
      <c r="Y232" s="3"/>
    </row>
    <row x14ac:dyDescent="0.25" r="233" customHeight="1" ht="15.75">
      <c r="A233" s="6"/>
      <c r="B233" s="3"/>
      <c r="C233" s="6"/>
      <c r="D233" s="3"/>
      <c r="E233" s="3"/>
      <c r="F233" s="3"/>
      <c r="G233" s="4"/>
      <c r="H233" s="3"/>
      <c r="I233" s="14"/>
      <c r="J233" s="6"/>
      <c r="K233" s="6"/>
      <c r="L233" s="15" t="s">
        <v>964</v>
      </c>
      <c r="M233" s="16" t="s">
        <v>965</v>
      </c>
      <c r="N233" s="17" t="s">
        <v>16</v>
      </c>
      <c r="O233" s="18" t="s">
        <v>966</v>
      </c>
      <c r="P233" s="1" t="s">
        <v>967</v>
      </c>
      <c r="Q233" s="1" t="s">
        <v>62</v>
      </c>
      <c r="R233" s="6"/>
      <c r="S233" s="6"/>
      <c r="T233" s="3"/>
      <c r="U233" s="6"/>
      <c r="V233" s="6"/>
      <c r="W233" s="3"/>
      <c r="X233" s="3"/>
      <c r="Y233" s="3"/>
    </row>
    <row x14ac:dyDescent="0.25" r="234" customHeight="1" ht="15.75">
      <c r="A234" s="6"/>
      <c r="B234" s="3"/>
      <c r="C234" s="6"/>
      <c r="D234" s="3"/>
      <c r="E234" s="3"/>
      <c r="F234" s="3"/>
      <c r="G234" s="4"/>
      <c r="H234" s="3"/>
      <c r="I234" s="14"/>
      <c r="J234" s="6"/>
      <c r="K234" s="6"/>
      <c r="L234" s="15" t="s">
        <v>968</v>
      </c>
      <c r="M234" s="16" t="s">
        <v>969</v>
      </c>
      <c r="N234" s="17" t="s">
        <v>32</v>
      </c>
      <c r="O234" s="18" t="s">
        <v>970</v>
      </c>
      <c r="P234" s="1" t="s">
        <v>971</v>
      </c>
      <c r="Q234" s="1" t="s">
        <v>66</v>
      </c>
      <c r="R234" s="6"/>
      <c r="S234" s="6"/>
      <c r="T234" s="3"/>
      <c r="U234" s="6"/>
      <c r="V234" s="6"/>
      <c r="W234" s="3"/>
      <c r="X234" s="3"/>
      <c r="Y234" s="3"/>
    </row>
    <row x14ac:dyDescent="0.25" r="235" customHeight="1" ht="15.75">
      <c r="A235" s="6"/>
      <c r="B235" s="3"/>
      <c r="C235" s="6"/>
      <c r="D235" s="3"/>
      <c r="E235" s="3"/>
      <c r="F235" s="3"/>
      <c r="G235" s="4"/>
      <c r="H235" s="3"/>
      <c r="I235" s="14"/>
      <c r="J235" s="6"/>
      <c r="K235" s="6"/>
      <c r="L235" s="15" t="s">
        <v>972</v>
      </c>
      <c r="M235" s="16" t="s">
        <v>973</v>
      </c>
      <c r="N235" s="17" t="s">
        <v>32</v>
      </c>
      <c r="O235" s="18" t="s">
        <v>974</v>
      </c>
      <c r="P235" s="1" t="s">
        <v>975</v>
      </c>
      <c r="Q235" s="1" t="s">
        <v>75</v>
      </c>
      <c r="R235" s="6"/>
      <c r="S235" s="6"/>
      <c r="T235" s="3"/>
      <c r="U235" s="6"/>
      <c r="V235" s="6"/>
      <c r="W235" s="3"/>
      <c r="X235" s="3"/>
      <c r="Y235" s="3"/>
    </row>
    <row x14ac:dyDescent="0.25" r="236" customHeight="1" ht="15.75">
      <c r="A236" s="6"/>
      <c r="B236" s="3"/>
      <c r="C236" s="6"/>
      <c r="D236" s="3"/>
      <c r="E236" s="3"/>
      <c r="F236" s="3"/>
      <c r="G236" s="4"/>
      <c r="H236" s="3"/>
      <c r="I236" s="14"/>
      <c r="J236" s="6"/>
      <c r="K236" s="6"/>
      <c r="L236" s="15" t="s">
        <v>976</v>
      </c>
      <c r="M236" s="16" t="s">
        <v>977</v>
      </c>
      <c r="N236" s="17" t="s">
        <v>32</v>
      </c>
      <c r="O236" s="18" t="s">
        <v>978</v>
      </c>
      <c r="P236" s="1" t="s">
        <v>979</v>
      </c>
      <c r="Q236" s="1" t="s">
        <v>108</v>
      </c>
      <c r="R236" s="6"/>
      <c r="S236" s="6"/>
      <c r="T236" s="3"/>
      <c r="U236" s="6"/>
      <c r="V236" s="6"/>
      <c r="W236" s="3"/>
      <c r="X236" s="3"/>
      <c r="Y236" s="3"/>
    </row>
    <row x14ac:dyDescent="0.25" r="237" customHeight="1" ht="15.75">
      <c r="A237" s="6"/>
      <c r="B237" s="3"/>
      <c r="C237" s="6"/>
      <c r="D237" s="3"/>
      <c r="E237" s="3"/>
      <c r="F237" s="3"/>
      <c r="G237" s="4"/>
      <c r="H237" s="3"/>
      <c r="I237" s="14"/>
      <c r="J237" s="6"/>
      <c r="K237" s="6"/>
      <c r="L237" s="15" t="s">
        <v>980</v>
      </c>
      <c r="M237" s="16" t="s">
        <v>981</v>
      </c>
      <c r="N237" s="17" t="s">
        <v>16</v>
      </c>
      <c r="O237" s="18" t="s">
        <v>982</v>
      </c>
      <c r="P237" s="1" t="s">
        <v>983</v>
      </c>
      <c r="Q237" s="1" t="s">
        <v>55</v>
      </c>
      <c r="R237" s="6"/>
      <c r="S237" s="6"/>
      <c r="T237" s="3"/>
      <c r="U237" s="6"/>
      <c r="V237" s="6"/>
      <c r="W237" s="3"/>
      <c r="X237" s="3"/>
      <c r="Y237" s="3"/>
    </row>
    <row x14ac:dyDescent="0.25" r="238" customHeight="1" ht="15.75">
      <c r="A238" s="6"/>
      <c r="B238" s="3"/>
      <c r="C238" s="6"/>
      <c r="D238" s="3"/>
      <c r="E238" s="3"/>
      <c r="F238" s="3"/>
      <c r="G238" s="4"/>
      <c r="H238" s="3"/>
      <c r="I238" s="14"/>
      <c r="J238" s="6"/>
      <c r="K238" s="6"/>
      <c r="L238" s="15" t="s">
        <v>984</v>
      </c>
      <c r="M238" s="16" t="s">
        <v>985</v>
      </c>
      <c r="N238" s="17" t="s">
        <v>16</v>
      </c>
      <c r="O238" s="18" t="s">
        <v>986</v>
      </c>
      <c r="P238" s="1" t="s">
        <v>987</v>
      </c>
      <c r="Q238" s="1" t="s">
        <v>116</v>
      </c>
      <c r="R238" s="6"/>
      <c r="S238" s="6"/>
      <c r="T238" s="3"/>
      <c r="U238" s="6"/>
      <c r="V238" s="6"/>
      <c r="W238" s="3"/>
      <c r="X238" s="3"/>
      <c r="Y238" s="3"/>
    </row>
    <row x14ac:dyDescent="0.25" r="239" customHeight="1" ht="15.75">
      <c r="A239" s="6"/>
      <c r="B239" s="3"/>
      <c r="C239" s="6"/>
      <c r="D239" s="3"/>
      <c r="E239" s="3"/>
      <c r="F239" s="3"/>
      <c r="G239" s="4"/>
      <c r="H239" s="3"/>
      <c r="I239" s="14"/>
      <c r="J239" s="6"/>
      <c r="K239" s="6"/>
      <c r="L239" s="15" t="s">
        <v>988</v>
      </c>
      <c r="M239" s="16" t="s">
        <v>989</v>
      </c>
      <c r="N239" s="17" t="s">
        <v>32</v>
      </c>
      <c r="O239" s="18" t="s">
        <v>990</v>
      </c>
      <c r="P239" s="1" t="s">
        <v>991</v>
      </c>
      <c r="Q239" s="1" t="s">
        <v>108</v>
      </c>
      <c r="R239" s="6"/>
      <c r="S239" s="6"/>
      <c r="T239" s="3"/>
      <c r="U239" s="6"/>
      <c r="V239" s="6"/>
      <c r="W239" s="3"/>
      <c r="X239" s="3"/>
      <c r="Y239" s="3"/>
    </row>
    <row x14ac:dyDescent="0.25" r="240" customHeight="1" ht="15.75">
      <c r="A240" s="6"/>
      <c r="B240" s="3"/>
      <c r="C240" s="6"/>
      <c r="D240" s="3"/>
      <c r="E240" s="3"/>
      <c r="F240" s="3"/>
      <c r="G240" s="4"/>
      <c r="H240" s="3"/>
      <c r="I240" s="14"/>
      <c r="J240" s="6"/>
      <c r="K240" s="6"/>
      <c r="L240" s="15" t="s">
        <v>992</v>
      </c>
      <c r="M240" s="16" t="s">
        <v>993</v>
      </c>
      <c r="N240" s="17" t="s">
        <v>16</v>
      </c>
      <c r="O240" s="18" t="s">
        <v>994</v>
      </c>
      <c r="P240" s="1" t="s">
        <v>995</v>
      </c>
      <c r="Q240" s="1" t="s">
        <v>108</v>
      </c>
      <c r="R240" s="6"/>
      <c r="S240" s="6"/>
      <c r="T240" s="3"/>
      <c r="U240" s="6"/>
      <c r="V240" s="6"/>
      <c r="W240" s="3"/>
      <c r="X240" s="3"/>
      <c r="Y240" s="3"/>
    </row>
    <row x14ac:dyDescent="0.25" r="241" customHeight="1" ht="15.75">
      <c r="A241" s="6"/>
      <c r="B241" s="3"/>
      <c r="C241" s="6"/>
      <c r="D241" s="3"/>
      <c r="E241" s="3"/>
      <c r="F241" s="3"/>
      <c r="G241" s="4"/>
      <c r="H241" s="3"/>
      <c r="I241" s="14"/>
      <c r="J241" s="6"/>
      <c r="K241" s="6"/>
      <c r="L241" s="15" t="s">
        <v>996</v>
      </c>
      <c r="M241" s="16" t="s">
        <v>997</v>
      </c>
      <c r="N241" s="17" t="s">
        <v>32</v>
      </c>
      <c r="O241" s="18" t="s">
        <v>998</v>
      </c>
      <c r="P241" s="1" t="s">
        <v>999</v>
      </c>
      <c r="Q241" s="1" t="s">
        <v>108</v>
      </c>
      <c r="R241" s="6"/>
      <c r="S241" s="6"/>
      <c r="T241" s="3"/>
      <c r="U241" s="6"/>
      <c r="V241" s="6"/>
      <c r="W241" s="3"/>
      <c r="X241" s="3"/>
      <c r="Y241" s="3"/>
    </row>
    <row x14ac:dyDescent="0.25" r="242" customHeight="1" ht="15.75">
      <c r="A242" s="6"/>
      <c r="B242" s="3"/>
      <c r="C242" s="6"/>
      <c r="D242" s="3"/>
      <c r="E242" s="3"/>
      <c r="F242" s="3"/>
      <c r="G242" s="4"/>
      <c r="H242" s="3"/>
      <c r="I242" s="14"/>
      <c r="J242" s="6"/>
      <c r="K242" s="6"/>
      <c r="L242" s="15" t="s">
        <v>1000</v>
      </c>
      <c r="M242" s="22" t="s">
        <v>1001</v>
      </c>
      <c r="N242" s="17" t="s">
        <v>16</v>
      </c>
      <c r="O242" s="18" t="s">
        <v>1002</v>
      </c>
      <c r="P242" s="1" t="s">
        <v>1003</v>
      </c>
      <c r="Q242" s="1" t="s">
        <v>75</v>
      </c>
      <c r="R242" s="6"/>
      <c r="S242" s="6"/>
      <c r="T242" s="3"/>
      <c r="U242" s="6"/>
      <c r="V242" s="6"/>
      <c r="W242" s="3"/>
      <c r="X242" s="3"/>
      <c r="Y242" s="3"/>
    </row>
    <row x14ac:dyDescent="0.25" r="243" customHeight="1" ht="15.75">
      <c r="A243" s="6"/>
      <c r="B243" s="3"/>
      <c r="C243" s="6"/>
      <c r="D243" s="3"/>
      <c r="E243" s="3"/>
      <c r="F243" s="3"/>
      <c r="G243" s="4"/>
      <c r="H243" s="3"/>
      <c r="I243" s="14"/>
      <c r="J243" s="6"/>
      <c r="K243" s="6"/>
      <c r="L243" s="15" t="s">
        <v>1004</v>
      </c>
      <c r="M243" s="16" t="s">
        <v>1005</v>
      </c>
      <c r="N243" s="17" t="s">
        <v>32</v>
      </c>
      <c r="O243" s="18" t="s">
        <v>1006</v>
      </c>
      <c r="P243" s="1" t="s">
        <v>1007</v>
      </c>
      <c r="Q243" s="1" t="s">
        <v>62</v>
      </c>
      <c r="R243" s="6"/>
      <c r="S243" s="6"/>
      <c r="T243" s="3"/>
      <c r="U243" s="6"/>
      <c r="V243" s="6"/>
      <c r="W243" s="3"/>
      <c r="X243" s="3"/>
      <c r="Y243" s="3"/>
    </row>
    <row x14ac:dyDescent="0.25" r="244" customHeight="1" ht="15.75">
      <c r="A244" s="6"/>
      <c r="B244" s="3"/>
      <c r="C244" s="6"/>
      <c r="D244" s="3"/>
      <c r="E244" s="3"/>
      <c r="F244" s="3"/>
      <c r="G244" s="4"/>
      <c r="H244" s="3"/>
      <c r="I244" s="14"/>
      <c r="J244" s="6"/>
      <c r="K244" s="6"/>
      <c r="L244" s="15" t="s">
        <v>1008</v>
      </c>
      <c r="M244" s="16" t="s">
        <v>1009</v>
      </c>
      <c r="N244" s="17" t="s">
        <v>16</v>
      </c>
      <c r="O244" s="18" t="s">
        <v>1010</v>
      </c>
      <c r="P244" s="1" t="s">
        <v>1011</v>
      </c>
      <c r="Q244" s="1" t="s">
        <v>49</v>
      </c>
      <c r="R244" s="6"/>
      <c r="S244" s="6"/>
      <c r="T244" s="3"/>
      <c r="U244" s="6"/>
      <c r="V244" s="6"/>
      <c r="W244" s="3"/>
      <c r="X244" s="3"/>
      <c r="Y244" s="3"/>
    </row>
    <row x14ac:dyDescent="0.25" r="245" customHeight="1" ht="15.75">
      <c r="A245" s="6"/>
      <c r="B245" s="3"/>
      <c r="C245" s="6"/>
      <c r="D245" s="3"/>
      <c r="E245" s="3"/>
      <c r="F245" s="3"/>
      <c r="G245" s="4"/>
      <c r="H245" s="3"/>
      <c r="I245" s="14"/>
      <c r="J245" s="6"/>
      <c r="K245" s="6"/>
      <c r="L245" s="15" t="s">
        <v>1012</v>
      </c>
      <c r="M245" s="16" t="s">
        <v>1013</v>
      </c>
      <c r="N245" s="17" t="s">
        <v>32</v>
      </c>
      <c r="O245" s="18" t="s">
        <v>1014</v>
      </c>
      <c r="P245" s="1" t="s">
        <v>1015</v>
      </c>
      <c r="Q245" s="1" t="s">
        <v>26</v>
      </c>
      <c r="R245" s="6"/>
      <c r="S245" s="6"/>
      <c r="T245" s="3"/>
      <c r="U245" s="6"/>
      <c r="V245" s="6"/>
      <c r="W245" s="3"/>
      <c r="X245" s="3"/>
      <c r="Y245" s="3"/>
    </row>
    <row x14ac:dyDescent="0.25" r="246" customHeight="1" ht="15.75">
      <c r="A246" s="6"/>
      <c r="B246" s="3"/>
      <c r="C246" s="6"/>
      <c r="D246" s="3"/>
      <c r="E246" s="3"/>
      <c r="F246" s="3"/>
      <c r="G246" s="4"/>
      <c r="H246" s="3"/>
      <c r="I246" s="14"/>
      <c r="J246" s="6"/>
      <c r="K246" s="6"/>
      <c r="L246" s="15" t="s">
        <v>1016</v>
      </c>
      <c r="M246" s="16" t="s">
        <v>1017</v>
      </c>
      <c r="N246" s="17" t="s">
        <v>32</v>
      </c>
      <c r="O246" s="18" t="s">
        <v>1018</v>
      </c>
      <c r="P246" s="1" t="s">
        <v>1019</v>
      </c>
      <c r="Q246" s="1" t="s">
        <v>20</v>
      </c>
      <c r="R246" s="6"/>
      <c r="S246" s="6"/>
      <c r="T246" s="3"/>
      <c r="U246" s="6"/>
      <c r="V246" s="6"/>
      <c r="W246" s="3"/>
      <c r="X246" s="3"/>
      <c r="Y246" s="3"/>
    </row>
    <row x14ac:dyDescent="0.25" r="247" customHeight="1" ht="15.75">
      <c r="A247" s="6"/>
      <c r="B247" s="3"/>
      <c r="C247" s="6"/>
      <c r="D247" s="3"/>
      <c r="E247" s="3"/>
      <c r="F247" s="3"/>
      <c r="G247" s="4"/>
      <c r="H247" s="3"/>
      <c r="I247" s="14"/>
      <c r="J247" s="6"/>
      <c r="K247" s="6"/>
      <c r="L247" s="15" t="s">
        <v>1020</v>
      </c>
      <c r="M247" s="16" t="s">
        <v>1021</v>
      </c>
      <c r="N247" s="17" t="s">
        <v>32</v>
      </c>
      <c r="O247" s="18" t="s">
        <v>1022</v>
      </c>
      <c r="P247" s="1" t="s">
        <v>1023</v>
      </c>
      <c r="Q247" s="1" t="s">
        <v>62</v>
      </c>
      <c r="R247" s="6"/>
      <c r="S247" s="6"/>
      <c r="T247" s="3"/>
      <c r="U247" s="6"/>
      <c r="V247" s="6"/>
      <c r="W247" s="3"/>
      <c r="X247" s="3"/>
      <c r="Y247" s="3"/>
    </row>
    <row x14ac:dyDescent="0.25" r="248" customHeight="1" ht="15.75">
      <c r="A248" s="6"/>
      <c r="B248" s="3"/>
      <c r="C248" s="6"/>
      <c r="D248" s="3"/>
      <c r="E248" s="3"/>
      <c r="F248" s="3"/>
      <c r="G248" s="4"/>
      <c r="H248" s="3"/>
      <c r="I248" s="14"/>
      <c r="J248" s="6"/>
      <c r="K248" s="6"/>
      <c r="L248" s="15" t="s">
        <v>1024</v>
      </c>
      <c r="M248" s="16" t="s">
        <v>1025</v>
      </c>
      <c r="N248" s="17" t="s">
        <v>32</v>
      </c>
      <c r="O248" s="18" t="s">
        <v>1026</v>
      </c>
      <c r="P248" s="1" t="s">
        <v>1023</v>
      </c>
      <c r="Q248" s="1" t="s">
        <v>62</v>
      </c>
      <c r="R248" s="6"/>
      <c r="S248" s="6"/>
      <c r="T248" s="3"/>
      <c r="U248" s="6"/>
      <c r="V248" s="6"/>
      <c r="W248" s="3"/>
      <c r="X248" s="3"/>
      <c r="Y248" s="3"/>
    </row>
    <row x14ac:dyDescent="0.25" r="249" customHeight="1" ht="15.75">
      <c r="A249" s="6"/>
      <c r="B249" s="3"/>
      <c r="C249" s="6"/>
      <c r="D249" s="3"/>
      <c r="E249" s="3"/>
      <c r="F249" s="3"/>
      <c r="G249" s="4"/>
      <c r="H249" s="3"/>
      <c r="I249" s="14"/>
      <c r="J249" s="6"/>
      <c r="K249" s="6"/>
      <c r="L249" s="15" t="s">
        <v>1027</v>
      </c>
      <c r="M249" s="16" t="s">
        <v>1028</v>
      </c>
      <c r="N249" s="17" t="s">
        <v>16</v>
      </c>
      <c r="O249" s="18" t="s">
        <v>1029</v>
      </c>
      <c r="P249" s="1" t="s">
        <v>1030</v>
      </c>
      <c r="Q249" s="1" t="s">
        <v>49</v>
      </c>
      <c r="R249" s="6"/>
      <c r="S249" s="6"/>
      <c r="T249" s="3"/>
      <c r="U249" s="6"/>
      <c r="V249" s="6"/>
      <c r="W249" s="3"/>
      <c r="X249" s="3"/>
      <c r="Y249" s="3"/>
    </row>
    <row x14ac:dyDescent="0.25" r="250" customHeight="1" ht="15.75">
      <c r="A250" s="6"/>
      <c r="B250" s="3"/>
      <c r="C250" s="6"/>
      <c r="D250" s="3"/>
      <c r="E250" s="3"/>
      <c r="F250" s="3"/>
      <c r="G250" s="4"/>
      <c r="H250" s="3"/>
      <c r="I250" s="14"/>
      <c r="J250" s="6"/>
      <c r="K250" s="6"/>
      <c r="L250" s="15" t="s">
        <v>1031</v>
      </c>
      <c r="M250" s="16" t="s">
        <v>1032</v>
      </c>
      <c r="N250" s="17" t="s">
        <v>16</v>
      </c>
      <c r="O250" s="18" t="s">
        <v>1033</v>
      </c>
      <c r="P250" s="1" t="s">
        <v>1034</v>
      </c>
      <c r="Q250" s="1" t="s">
        <v>62</v>
      </c>
      <c r="R250" s="6"/>
      <c r="S250" s="6"/>
      <c r="T250" s="3"/>
      <c r="U250" s="6"/>
      <c r="V250" s="6"/>
      <c r="W250" s="3"/>
      <c r="X250" s="3"/>
      <c r="Y250" s="3"/>
    </row>
    <row x14ac:dyDescent="0.25" r="251" customHeight="1" ht="15.75">
      <c r="A251" s="6"/>
      <c r="B251" s="3"/>
      <c r="C251" s="6"/>
      <c r="D251" s="3"/>
      <c r="E251" s="3"/>
      <c r="F251" s="3"/>
      <c r="G251" s="4"/>
      <c r="H251" s="3"/>
      <c r="I251" s="14"/>
      <c r="J251" s="6"/>
      <c r="K251" s="6"/>
      <c r="L251" s="15" t="s">
        <v>1035</v>
      </c>
      <c r="M251" s="16" t="s">
        <v>1036</v>
      </c>
      <c r="N251" s="17" t="s">
        <v>16</v>
      </c>
      <c r="O251" s="18" t="s">
        <v>1037</v>
      </c>
      <c r="P251" s="1" t="s">
        <v>1038</v>
      </c>
      <c r="Q251" s="1" t="s">
        <v>75</v>
      </c>
      <c r="R251" s="6"/>
      <c r="S251" s="6"/>
      <c r="T251" s="3"/>
      <c r="U251" s="6"/>
      <c r="V251" s="6"/>
      <c r="W251" s="3"/>
      <c r="X251" s="3"/>
      <c r="Y251" s="3"/>
    </row>
    <row x14ac:dyDescent="0.25" r="252" customHeight="1" ht="15.75">
      <c r="A252" s="6"/>
      <c r="B252" s="3"/>
      <c r="C252" s="6"/>
      <c r="D252" s="3"/>
      <c r="E252" s="3"/>
      <c r="F252" s="3"/>
      <c r="G252" s="4"/>
      <c r="H252" s="3"/>
      <c r="I252" s="14"/>
      <c r="J252" s="6"/>
      <c r="K252" s="6"/>
      <c r="L252" s="15" t="s">
        <v>1039</v>
      </c>
      <c r="M252" s="16" t="s">
        <v>1040</v>
      </c>
      <c r="N252" s="17" t="s">
        <v>32</v>
      </c>
      <c r="O252" s="18" t="s">
        <v>1041</v>
      </c>
      <c r="P252" s="1" t="s">
        <v>1042</v>
      </c>
      <c r="Q252" s="1" t="s">
        <v>66</v>
      </c>
      <c r="R252" s="6"/>
      <c r="S252" s="6"/>
      <c r="T252" s="3"/>
      <c r="U252" s="6"/>
      <c r="V252" s="6"/>
      <c r="W252" s="3"/>
      <c r="X252" s="3"/>
      <c r="Y252" s="3"/>
    </row>
    <row x14ac:dyDescent="0.25" r="253" customHeight="1" ht="15.75">
      <c r="A253" s="6"/>
      <c r="B253" s="3"/>
      <c r="C253" s="6"/>
      <c r="D253" s="3"/>
      <c r="E253" s="3"/>
      <c r="F253" s="3"/>
      <c r="G253" s="4"/>
      <c r="H253" s="3"/>
      <c r="I253" s="14"/>
      <c r="J253" s="6"/>
      <c r="K253" s="6"/>
      <c r="L253" s="15" t="s">
        <v>1043</v>
      </c>
      <c r="M253" s="16" t="s">
        <v>1044</v>
      </c>
      <c r="N253" s="17" t="s">
        <v>16</v>
      </c>
      <c r="O253" s="18" t="s">
        <v>1045</v>
      </c>
      <c r="P253" s="1" t="s">
        <v>1046</v>
      </c>
      <c r="Q253" s="1" t="s">
        <v>125</v>
      </c>
      <c r="R253" s="6"/>
      <c r="S253" s="6"/>
      <c r="T253" s="3"/>
      <c r="U253" s="6"/>
      <c r="V253" s="6"/>
      <c r="W253" s="3"/>
      <c r="X253" s="3"/>
      <c r="Y253" s="3"/>
    </row>
    <row x14ac:dyDescent="0.25" r="254" customHeight="1" ht="15.75">
      <c r="A254" s="6"/>
      <c r="B254" s="3"/>
      <c r="C254" s="6"/>
      <c r="D254" s="3"/>
      <c r="E254" s="3"/>
      <c r="F254" s="3"/>
      <c r="G254" s="4"/>
      <c r="H254" s="3"/>
      <c r="I254" s="14"/>
      <c r="J254" s="6"/>
      <c r="K254" s="6"/>
      <c r="L254" s="15" t="s">
        <v>1047</v>
      </c>
      <c r="M254" s="16" t="s">
        <v>1048</v>
      </c>
      <c r="N254" s="17" t="s">
        <v>32</v>
      </c>
      <c r="O254" s="18" t="s">
        <v>1049</v>
      </c>
      <c r="P254" s="1" t="s">
        <v>1050</v>
      </c>
      <c r="Q254" s="1" t="s">
        <v>99</v>
      </c>
      <c r="R254" s="6"/>
      <c r="S254" s="6"/>
      <c r="T254" s="3"/>
      <c r="U254" s="6"/>
      <c r="V254" s="6"/>
      <c r="W254" s="3"/>
      <c r="X254" s="3"/>
      <c r="Y254" s="3"/>
    </row>
    <row x14ac:dyDescent="0.25" r="255" customHeight="1" ht="15.75">
      <c r="A255" s="6"/>
      <c r="B255" s="3"/>
      <c r="C255" s="6"/>
      <c r="D255" s="3"/>
      <c r="E255" s="3"/>
      <c r="F255" s="3"/>
      <c r="G255" s="4"/>
      <c r="H255" s="3"/>
      <c r="I255" s="14"/>
      <c r="J255" s="6"/>
      <c r="K255" s="6"/>
      <c r="L255" s="15" t="s">
        <v>1051</v>
      </c>
      <c r="M255" s="16" t="s">
        <v>1052</v>
      </c>
      <c r="N255" s="17" t="s">
        <v>16</v>
      </c>
      <c r="O255" s="18" t="s">
        <v>1053</v>
      </c>
      <c r="P255" s="1" t="s">
        <v>1054</v>
      </c>
      <c r="Q255" s="1" t="s">
        <v>66</v>
      </c>
      <c r="R255" s="6"/>
      <c r="S255" s="6"/>
      <c r="T255" s="3"/>
      <c r="U255" s="6"/>
      <c r="V255" s="6"/>
      <c r="W255" s="3"/>
      <c r="X255" s="3"/>
      <c r="Y255" s="3"/>
    </row>
    <row x14ac:dyDescent="0.25" r="256" customHeight="1" ht="15.75">
      <c r="A256" s="6"/>
      <c r="B256" s="3"/>
      <c r="C256" s="6"/>
      <c r="D256" s="3"/>
      <c r="E256" s="3"/>
      <c r="F256" s="3"/>
      <c r="G256" s="4"/>
      <c r="H256" s="3"/>
      <c r="I256" s="14"/>
      <c r="J256" s="6"/>
      <c r="K256" s="6"/>
      <c r="L256" s="15" t="s">
        <v>1055</v>
      </c>
      <c r="M256" s="16" t="s">
        <v>1056</v>
      </c>
      <c r="N256" s="17" t="s">
        <v>16</v>
      </c>
      <c r="O256" s="18" t="s">
        <v>1057</v>
      </c>
      <c r="P256" s="1" t="s">
        <v>1042</v>
      </c>
      <c r="Q256" s="1" t="s">
        <v>66</v>
      </c>
      <c r="R256" s="6"/>
      <c r="S256" s="6"/>
      <c r="T256" s="3"/>
      <c r="U256" s="6"/>
      <c r="V256" s="6"/>
      <c r="W256" s="3"/>
      <c r="X256" s="3"/>
      <c r="Y256" s="3"/>
    </row>
    <row x14ac:dyDescent="0.25" r="257" customHeight="1" ht="15.75">
      <c r="A257" s="6"/>
      <c r="B257" s="3"/>
      <c r="C257" s="6"/>
      <c r="D257" s="3"/>
      <c r="E257" s="3"/>
      <c r="F257" s="3"/>
      <c r="G257" s="4"/>
      <c r="H257" s="3"/>
      <c r="I257" s="14"/>
      <c r="J257" s="6"/>
      <c r="K257" s="6"/>
      <c r="L257" s="15" t="s">
        <v>1058</v>
      </c>
      <c r="M257" s="16" t="s">
        <v>1059</v>
      </c>
      <c r="N257" s="17" t="s">
        <v>16</v>
      </c>
      <c r="O257" s="18" t="s">
        <v>1060</v>
      </c>
      <c r="P257" s="1" t="s">
        <v>1061</v>
      </c>
      <c r="Q257" s="1" t="s">
        <v>74</v>
      </c>
      <c r="R257" s="6"/>
      <c r="S257" s="6"/>
      <c r="T257" s="3"/>
      <c r="U257" s="6"/>
      <c r="V257" s="6"/>
      <c r="W257" s="3"/>
      <c r="X257" s="3"/>
      <c r="Y257" s="3"/>
    </row>
    <row x14ac:dyDescent="0.25" r="258" customHeight="1" ht="15.75">
      <c r="A258" s="6"/>
      <c r="B258" s="3"/>
      <c r="C258" s="6"/>
      <c r="D258" s="3"/>
      <c r="E258" s="3"/>
      <c r="F258" s="3"/>
      <c r="G258" s="4"/>
      <c r="H258" s="3"/>
      <c r="I258" s="14"/>
      <c r="J258" s="6"/>
      <c r="K258" s="6"/>
      <c r="L258" s="15" t="s">
        <v>1062</v>
      </c>
      <c r="M258" s="16" t="s">
        <v>1063</v>
      </c>
      <c r="N258" s="17" t="s">
        <v>16</v>
      </c>
      <c r="O258" s="18" t="s">
        <v>1064</v>
      </c>
      <c r="P258" s="1" t="s">
        <v>1065</v>
      </c>
      <c r="Q258" s="1" t="s">
        <v>62</v>
      </c>
      <c r="R258" s="6"/>
      <c r="S258" s="6"/>
      <c r="T258" s="3"/>
      <c r="U258" s="6"/>
      <c r="V258" s="6"/>
      <c r="W258" s="3"/>
      <c r="X258" s="3"/>
      <c r="Y258" s="3"/>
    </row>
    <row x14ac:dyDescent="0.25" r="259" customHeight="1" ht="15.75">
      <c r="A259" s="6"/>
      <c r="B259" s="3"/>
      <c r="C259" s="6"/>
      <c r="D259" s="3"/>
      <c r="E259" s="3"/>
      <c r="F259" s="3"/>
      <c r="G259" s="4"/>
      <c r="H259" s="3"/>
      <c r="I259" s="14"/>
      <c r="J259" s="6"/>
      <c r="K259" s="6"/>
      <c r="L259" s="15" t="s">
        <v>1066</v>
      </c>
      <c r="M259" s="16" t="s">
        <v>1067</v>
      </c>
      <c r="N259" s="17" t="s">
        <v>32</v>
      </c>
      <c r="O259" s="18" t="s">
        <v>1068</v>
      </c>
      <c r="P259" s="1" t="s">
        <v>1069</v>
      </c>
      <c r="Q259" s="1" t="s">
        <v>99</v>
      </c>
      <c r="R259" s="6"/>
      <c r="S259" s="6"/>
      <c r="T259" s="3"/>
      <c r="U259" s="6"/>
      <c r="V259" s="6"/>
      <c r="W259" s="3"/>
      <c r="X259" s="3"/>
      <c r="Y259" s="3"/>
    </row>
    <row x14ac:dyDescent="0.25" r="260" customHeight="1" ht="15.75">
      <c r="A260" s="6"/>
      <c r="B260" s="3"/>
      <c r="C260" s="6"/>
      <c r="D260" s="3"/>
      <c r="E260" s="3"/>
      <c r="F260" s="3"/>
      <c r="G260" s="4"/>
      <c r="H260" s="3"/>
      <c r="I260" s="14"/>
      <c r="J260" s="6"/>
      <c r="K260" s="6"/>
      <c r="L260" s="15" t="s">
        <v>1070</v>
      </c>
      <c r="M260" s="16" t="s">
        <v>1071</v>
      </c>
      <c r="N260" s="17" t="s">
        <v>16</v>
      </c>
      <c r="O260" s="18" t="s">
        <v>1072</v>
      </c>
      <c r="P260" s="1" t="s">
        <v>1073</v>
      </c>
      <c r="Q260" s="1" t="s">
        <v>125</v>
      </c>
      <c r="R260" s="6"/>
      <c r="S260" s="6"/>
      <c r="T260" s="3"/>
      <c r="U260" s="6"/>
      <c r="V260" s="6"/>
      <c r="W260" s="3"/>
      <c r="X260" s="3"/>
      <c r="Y260" s="3"/>
    </row>
    <row x14ac:dyDescent="0.25" r="261" customHeight="1" ht="15.75">
      <c r="A261" s="6"/>
      <c r="B261" s="3"/>
      <c r="C261" s="6"/>
      <c r="D261" s="3"/>
      <c r="E261" s="3"/>
      <c r="F261" s="3"/>
      <c r="G261" s="4"/>
      <c r="H261" s="3"/>
      <c r="I261" s="14"/>
      <c r="J261" s="6"/>
      <c r="K261" s="6"/>
      <c r="L261" s="15" t="s">
        <v>1074</v>
      </c>
      <c r="M261" s="16" t="s">
        <v>1075</v>
      </c>
      <c r="N261" s="17" t="s">
        <v>32</v>
      </c>
      <c r="O261" s="18" t="s">
        <v>1076</v>
      </c>
      <c r="P261" s="1" t="s">
        <v>1077</v>
      </c>
      <c r="Q261" s="1" t="s">
        <v>99</v>
      </c>
      <c r="R261" s="6"/>
      <c r="S261" s="6"/>
      <c r="T261" s="3"/>
      <c r="U261" s="6"/>
      <c r="V261" s="6"/>
      <c r="W261" s="3"/>
      <c r="X261" s="3"/>
      <c r="Y261" s="3"/>
    </row>
    <row x14ac:dyDescent="0.25" r="262" customHeight="1" ht="15.75">
      <c r="A262" s="6"/>
      <c r="B262" s="3"/>
      <c r="C262" s="6"/>
      <c r="D262" s="3"/>
      <c r="E262" s="3"/>
      <c r="F262" s="3"/>
      <c r="G262" s="4"/>
      <c r="H262" s="3"/>
      <c r="I262" s="14"/>
      <c r="J262" s="6"/>
      <c r="K262" s="6"/>
      <c r="L262" s="15" t="s">
        <v>1078</v>
      </c>
      <c r="M262" s="16" t="s">
        <v>1079</v>
      </c>
      <c r="N262" s="17" t="s">
        <v>16</v>
      </c>
      <c r="O262" s="18" t="s">
        <v>1080</v>
      </c>
      <c r="P262" s="1" t="s">
        <v>1081</v>
      </c>
      <c r="Q262" s="1" t="s">
        <v>108</v>
      </c>
      <c r="R262" s="6"/>
      <c r="S262" s="6"/>
      <c r="T262" s="3"/>
      <c r="U262" s="6"/>
      <c r="V262" s="6"/>
      <c r="W262" s="3"/>
      <c r="X262" s="3"/>
      <c r="Y262" s="3"/>
    </row>
    <row x14ac:dyDescent="0.25" r="263" customHeight="1" ht="15.75">
      <c r="A263" s="6"/>
      <c r="B263" s="3"/>
      <c r="C263" s="6"/>
      <c r="D263" s="3"/>
      <c r="E263" s="3"/>
      <c r="F263" s="3"/>
      <c r="G263" s="4"/>
      <c r="H263" s="3"/>
      <c r="I263" s="14"/>
      <c r="J263" s="6"/>
      <c r="K263" s="6"/>
      <c r="L263" s="15" t="s">
        <v>1082</v>
      </c>
      <c r="M263" s="16" t="s">
        <v>1083</v>
      </c>
      <c r="N263" s="17" t="s">
        <v>16</v>
      </c>
      <c r="O263" s="18" t="s">
        <v>1084</v>
      </c>
      <c r="P263" s="1" t="s">
        <v>1085</v>
      </c>
      <c r="Q263" s="1" t="s">
        <v>49</v>
      </c>
      <c r="R263" s="6"/>
      <c r="S263" s="6"/>
      <c r="T263" s="3"/>
      <c r="U263" s="6"/>
      <c r="V263" s="6"/>
      <c r="W263" s="3"/>
      <c r="X263" s="3"/>
      <c r="Y263" s="3"/>
    </row>
    <row x14ac:dyDescent="0.25" r="264" customHeight="1" ht="15.75">
      <c r="A264" s="6"/>
      <c r="B264" s="3"/>
      <c r="C264" s="6"/>
      <c r="D264" s="3"/>
      <c r="E264" s="3"/>
      <c r="F264" s="3"/>
      <c r="G264" s="4"/>
      <c r="H264" s="3"/>
      <c r="I264" s="14"/>
      <c r="J264" s="6"/>
      <c r="K264" s="6"/>
      <c r="L264" s="15" t="s">
        <v>1086</v>
      </c>
      <c r="M264" s="16" t="s">
        <v>1087</v>
      </c>
      <c r="N264" s="17" t="s">
        <v>32</v>
      </c>
      <c r="O264" s="18" t="s">
        <v>1088</v>
      </c>
      <c r="P264" s="1" t="s">
        <v>1089</v>
      </c>
      <c r="Q264" s="1" t="s">
        <v>66</v>
      </c>
      <c r="R264" s="6"/>
      <c r="S264" s="6"/>
      <c r="T264" s="3"/>
      <c r="U264" s="6"/>
      <c r="V264" s="6"/>
      <c r="W264" s="3"/>
      <c r="X264" s="3"/>
      <c r="Y264" s="3"/>
    </row>
    <row x14ac:dyDescent="0.25" r="265" customHeight="1" ht="15.75">
      <c r="A265" s="6"/>
      <c r="B265" s="3"/>
      <c r="C265" s="6"/>
      <c r="D265" s="3"/>
      <c r="E265" s="3"/>
      <c r="F265" s="3"/>
      <c r="G265" s="4"/>
      <c r="H265" s="3"/>
      <c r="I265" s="14"/>
      <c r="J265" s="6"/>
      <c r="K265" s="6"/>
      <c r="L265" s="15" t="s">
        <v>1090</v>
      </c>
      <c r="M265" s="16" t="s">
        <v>1091</v>
      </c>
      <c r="N265" s="17" t="s">
        <v>32</v>
      </c>
      <c r="O265" s="18" t="s">
        <v>1092</v>
      </c>
      <c r="P265" s="1" t="s">
        <v>1093</v>
      </c>
      <c r="Q265" s="1" t="s">
        <v>74</v>
      </c>
      <c r="R265" s="6"/>
      <c r="S265" s="6"/>
      <c r="T265" s="3"/>
      <c r="U265" s="6"/>
      <c r="V265" s="6"/>
      <c r="W265" s="3"/>
      <c r="X265" s="3"/>
      <c r="Y265" s="3"/>
    </row>
    <row x14ac:dyDescent="0.25" r="266" customHeight="1" ht="15.75">
      <c r="A266" s="6"/>
      <c r="B266" s="3"/>
      <c r="C266" s="6"/>
      <c r="D266" s="3"/>
      <c r="E266" s="3"/>
      <c r="F266" s="3"/>
      <c r="G266" s="4"/>
      <c r="H266" s="3"/>
      <c r="I266" s="14"/>
      <c r="J266" s="6"/>
      <c r="K266" s="6"/>
      <c r="L266" s="15" t="s">
        <v>1094</v>
      </c>
      <c r="M266" s="16" t="s">
        <v>1095</v>
      </c>
      <c r="N266" s="17" t="s">
        <v>32</v>
      </c>
      <c r="O266" s="18" t="s">
        <v>1096</v>
      </c>
      <c r="P266" s="1" t="s">
        <v>459</v>
      </c>
      <c r="Q266" s="1" t="s">
        <v>66</v>
      </c>
      <c r="R266" s="6"/>
      <c r="S266" s="6"/>
      <c r="T266" s="3"/>
      <c r="U266" s="6"/>
      <c r="V266" s="6"/>
      <c r="W266" s="3"/>
      <c r="X266" s="3"/>
      <c r="Y266" s="3"/>
    </row>
    <row x14ac:dyDescent="0.25" r="267" customHeight="1" ht="15.75">
      <c r="A267" s="6"/>
      <c r="B267" s="3"/>
      <c r="C267" s="6"/>
      <c r="D267" s="3"/>
      <c r="E267" s="3"/>
      <c r="F267" s="3"/>
      <c r="G267" s="4"/>
      <c r="H267" s="3"/>
      <c r="I267" s="14"/>
      <c r="J267" s="6"/>
      <c r="K267" s="6"/>
      <c r="L267" s="15" t="s">
        <v>1097</v>
      </c>
      <c r="M267" s="16" t="s">
        <v>1098</v>
      </c>
      <c r="N267" s="17" t="s">
        <v>32</v>
      </c>
      <c r="O267" s="18" t="s">
        <v>1099</v>
      </c>
      <c r="P267" s="1" t="s">
        <v>1100</v>
      </c>
      <c r="Q267" s="1" t="s">
        <v>42</v>
      </c>
      <c r="R267" s="6"/>
      <c r="S267" s="6"/>
      <c r="T267" s="3"/>
      <c r="U267" s="6"/>
      <c r="V267" s="6"/>
      <c r="W267" s="3"/>
      <c r="X267" s="3"/>
      <c r="Y267" s="3"/>
    </row>
    <row x14ac:dyDescent="0.25" r="268" customHeight="1" ht="15.75">
      <c r="A268" s="6"/>
      <c r="B268" s="3"/>
      <c r="C268" s="6"/>
      <c r="D268" s="3"/>
      <c r="E268" s="3"/>
      <c r="F268" s="3"/>
      <c r="G268" s="4"/>
      <c r="H268" s="3"/>
      <c r="I268" s="14"/>
      <c r="J268" s="6"/>
      <c r="K268" s="6"/>
      <c r="L268" s="15" t="s">
        <v>1101</v>
      </c>
      <c r="M268" s="16" t="s">
        <v>1102</v>
      </c>
      <c r="N268" s="17" t="s">
        <v>16</v>
      </c>
      <c r="O268" s="18" t="s">
        <v>1103</v>
      </c>
      <c r="P268" s="1" t="s">
        <v>1104</v>
      </c>
      <c r="Q268" s="1" t="s">
        <v>19</v>
      </c>
      <c r="R268" s="6"/>
      <c r="S268" s="6"/>
      <c r="T268" s="3"/>
      <c r="U268" s="6"/>
      <c r="V268" s="6"/>
      <c r="W268" s="3"/>
      <c r="X268" s="3"/>
      <c r="Y268" s="3"/>
    </row>
    <row x14ac:dyDescent="0.25" r="269" customHeight="1" ht="15.75">
      <c r="A269" s="6"/>
      <c r="B269" s="3"/>
      <c r="C269" s="6"/>
      <c r="D269" s="3"/>
      <c r="E269" s="3"/>
      <c r="F269" s="3"/>
      <c r="G269" s="4"/>
      <c r="H269" s="3"/>
      <c r="I269" s="14"/>
      <c r="J269" s="6"/>
      <c r="K269" s="6"/>
      <c r="L269" s="15" t="s">
        <v>1105</v>
      </c>
      <c r="M269" s="16" t="s">
        <v>1106</v>
      </c>
      <c r="N269" s="17" t="s">
        <v>16</v>
      </c>
      <c r="O269" s="18" t="s">
        <v>1107</v>
      </c>
      <c r="P269" s="1" t="s">
        <v>1108</v>
      </c>
      <c r="Q269" s="1" t="s">
        <v>99</v>
      </c>
      <c r="R269" s="6"/>
      <c r="S269" s="6"/>
      <c r="T269" s="3"/>
      <c r="U269" s="6"/>
      <c r="V269" s="6"/>
      <c r="W269" s="3"/>
      <c r="X269" s="3"/>
      <c r="Y269" s="3"/>
    </row>
    <row x14ac:dyDescent="0.25" r="270" customHeight="1" ht="15.75">
      <c r="A270" s="6"/>
      <c r="B270" s="3"/>
      <c r="C270" s="6"/>
      <c r="D270" s="3"/>
      <c r="E270" s="3"/>
      <c r="F270" s="3"/>
      <c r="G270" s="4"/>
      <c r="H270" s="3"/>
      <c r="I270" s="14"/>
      <c r="J270" s="6"/>
      <c r="K270" s="6"/>
      <c r="L270" s="15" t="s">
        <v>1109</v>
      </c>
      <c r="M270" s="16" t="s">
        <v>1110</v>
      </c>
      <c r="N270" s="17" t="s">
        <v>16</v>
      </c>
      <c r="O270" s="18" t="s">
        <v>1111</v>
      </c>
      <c r="P270" s="1" t="s">
        <v>256</v>
      </c>
      <c r="Q270" s="1" t="s">
        <v>108</v>
      </c>
      <c r="R270" s="6"/>
      <c r="S270" s="6"/>
      <c r="T270" s="3"/>
      <c r="U270" s="6"/>
      <c r="V270" s="6"/>
      <c r="W270" s="3"/>
      <c r="X270" s="3"/>
      <c r="Y270" s="3"/>
    </row>
    <row x14ac:dyDescent="0.25" r="271" customHeight="1" ht="15.75">
      <c r="A271" s="6"/>
      <c r="B271" s="3"/>
      <c r="C271" s="6"/>
      <c r="D271" s="3"/>
      <c r="E271" s="3"/>
      <c r="F271" s="3"/>
      <c r="G271" s="4"/>
      <c r="H271" s="3"/>
      <c r="I271" s="14"/>
      <c r="J271" s="6"/>
      <c r="K271" s="6"/>
      <c r="L271" s="15" t="s">
        <v>1112</v>
      </c>
      <c r="M271" s="16" t="s">
        <v>1113</v>
      </c>
      <c r="N271" s="17" t="s">
        <v>32</v>
      </c>
      <c r="O271" s="18" t="s">
        <v>1114</v>
      </c>
      <c r="P271" s="1" t="s">
        <v>1115</v>
      </c>
      <c r="Q271" s="1" t="s">
        <v>108</v>
      </c>
      <c r="R271" s="6"/>
      <c r="S271" s="6"/>
      <c r="T271" s="3"/>
      <c r="U271" s="6"/>
      <c r="V271" s="6"/>
      <c r="W271" s="3"/>
      <c r="X271" s="3"/>
      <c r="Y271" s="3"/>
    </row>
    <row x14ac:dyDescent="0.25" r="272" customHeight="1" ht="15.75">
      <c r="A272" s="6"/>
      <c r="B272" s="3"/>
      <c r="C272" s="6"/>
      <c r="D272" s="3"/>
      <c r="E272" s="3"/>
      <c r="F272" s="3"/>
      <c r="G272" s="4"/>
      <c r="H272" s="3"/>
      <c r="I272" s="14"/>
      <c r="J272" s="6"/>
      <c r="K272" s="6"/>
      <c r="L272" s="15" t="s">
        <v>1116</v>
      </c>
      <c r="M272" s="16" t="s">
        <v>1117</v>
      </c>
      <c r="N272" s="17" t="s">
        <v>32</v>
      </c>
      <c r="O272" s="18" t="s">
        <v>1118</v>
      </c>
      <c r="P272" s="1" t="s">
        <v>1119</v>
      </c>
      <c r="Q272" s="1" t="s">
        <v>66</v>
      </c>
      <c r="R272" s="6"/>
      <c r="S272" s="6"/>
      <c r="T272" s="3"/>
      <c r="U272" s="6"/>
      <c r="V272" s="6"/>
      <c r="W272" s="3"/>
      <c r="X272" s="3"/>
      <c r="Y272" s="3"/>
    </row>
    <row x14ac:dyDescent="0.25" r="273" customHeight="1" ht="15.75">
      <c r="A273" s="6"/>
      <c r="B273" s="3"/>
      <c r="C273" s="6"/>
      <c r="D273" s="3"/>
      <c r="E273" s="3"/>
      <c r="F273" s="3"/>
      <c r="G273" s="4"/>
      <c r="H273" s="3"/>
      <c r="I273" s="14"/>
      <c r="J273" s="6"/>
      <c r="K273" s="6"/>
      <c r="L273" s="15" t="s">
        <v>1120</v>
      </c>
      <c r="M273" s="16" t="s">
        <v>1121</v>
      </c>
      <c r="N273" s="17" t="s">
        <v>32</v>
      </c>
      <c r="O273" s="18" t="s">
        <v>1122</v>
      </c>
      <c r="P273" s="1" t="s">
        <v>1123</v>
      </c>
      <c r="Q273" s="1" t="s">
        <v>108</v>
      </c>
      <c r="R273" s="6"/>
      <c r="S273" s="6"/>
      <c r="T273" s="3"/>
      <c r="U273" s="6"/>
      <c r="V273" s="6"/>
      <c r="W273" s="3"/>
      <c r="X273" s="3"/>
      <c r="Y273" s="3"/>
    </row>
    <row x14ac:dyDescent="0.25" r="274" customHeight="1" ht="15.75">
      <c r="A274" s="6"/>
      <c r="B274" s="3"/>
      <c r="C274" s="6"/>
      <c r="D274" s="3"/>
      <c r="E274" s="3"/>
      <c r="F274" s="3"/>
      <c r="G274" s="4"/>
      <c r="H274" s="3"/>
      <c r="I274" s="14"/>
      <c r="J274" s="6"/>
      <c r="K274" s="6"/>
      <c r="L274" s="15" t="s">
        <v>1124</v>
      </c>
      <c r="M274" s="16" t="s">
        <v>1125</v>
      </c>
      <c r="N274" s="17" t="s">
        <v>32</v>
      </c>
      <c r="O274" s="18" t="s">
        <v>1126</v>
      </c>
      <c r="P274" s="1" t="s">
        <v>1127</v>
      </c>
      <c r="Q274" s="1" t="s">
        <v>66</v>
      </c>
      <c r="R274" s="6"/>
      <c r="S274" s="6"/>
      <c r="T274" s="3"/>
      <c r="U274" s="6"/>
      <c r="V274" s="6"/>
      <c r="W274" s="3"/>
      <c r="X274" s="3"/>
      <c r="Y274" s="3"/>
    </row>
    <row x14ac:dyDescent="0.25" r="275" customHeight="1" ht="15.75">
      <c r="A275" s="6"/>
      <c r="B275" s="3"/>
      <c r="C275" s="6"/>
      <c r="D275" s="3"/>
      <c r="E275" s="3"/>
      <c r="F275" s="3"/>
      <c r="G275" s="4"/>
      <c r="H275" s="3"/>
      <c r="I275" s="14"/>
      <c r="J275" s="6"/>
      <c r="K275" s="6"/>
      <c r="L275" s="15" t="s">
        <v>1128</v>
      </c>
      <c r="M275" s="16" t="s">
        <v>1129</v>
      </c>
      <c r="N275" s="17" t="s">
        <v>16</v>
      </c>
      <c r="O275" s="18" t="s">
        <v>527</v>
      </c>
      <c r="P275" s="1" t="s">
        <v>1130</v>
      </c>
      <c r="Q275" s="1" t="s">
        <v>35</v>
      </c>
      <c r="R275" s="6"/>
      <c r="S275" s="6"/>
      <c r="T275" s="3"/>
      <c r="U275" s="6"/>
      <c r="V275" s="6"/>
      <c r="W275" s="3"/>
      <c r="X275" s="3"/>
      <c r="Y275" s="3"/>
    </row>
    <row x14ac:dyDescent="0.25" r="276" customHeight="1" ht="15.75">
      <c r="A276" s="6"/>
      <c r="B276" s="3"/>
      <c r="C276" s="6"/>
      <c r="D276" s="3"/>
      <c r="E276" s="3"/>
      <c r="F276" s="3"/>
      <c r="G276" s="4"/>
      <c r="H276" s="3"/>
      <c r="I276" s="14"/>
      <c r="J276" s="6"/>
      <c r="K276" s="6"/>
      <c r="L276" s="15" t="s">
        <v>1131</v>
      </c>
      <c r="M276" s="16" t="s">
        <v>1132</v>
      </c>
      <c r="N276" s="17" t="s">
        <v>32</v>
      </c>
      <c r="O276" s="18" t="s">
        <v>1133</v>
      </c>
      <c r="P276" s="1" t="s">
        <v>1134</v>
      </c>
      <c r="Q276" s="1" t="s">
        <v>75</v>
      </c>
      <c r="R276" s="6"/>
      <c r="S276" s="6"/>
      <c r="T276" s="3"/>
      <c r="U276" s="6"/>
      <c r="V276" s="6"/>
      <c r="W276" s="3"/>
      <c r="X276" s="3"/>
      <c r="Y276" s="3"/>
    </row>
    <row x14ac:dyDescent="0.25" r="277" customHeight="1" ht="15.75">
      <c r="A277" s="6"/>
      <c r="B277" s="3"/>
      <c r="C277" s="6"/>
      <c r="D277" s="3"/>
      <c r="E277" s="3"/>
      <c r="F277" s="3"/>
      <c r="G277" s="4"/>
      <c r="H277" s="3"/>
      <c r="I277" s="14"/>
      <c r="J277" s="6"/>
      <c r="K277" s="6"/>
      <c r="L277" s="15" t="s">
        <v>1135</v>
      </c>
      <c r="M277" s="16" t="s">
        <v>1136</v>
      </c>
      <c r="N277" s="17" t="s">
        <v>32</v>
      </c>
      <c r="O277" s="18" t="s">
        <v>1137</v>
      </c>
      <c r="P277" s="1" t="s">
        <v>1138</v>
      </c>
      <c r="Q277" s="1" t="s">
        <v>62</v>
      </c>
      <c r="R277" s="6"/>
      <c r="S277" s="6"/>
      <c r="T277" s="3"/>
      <c r="U277" s="6"/>
      <c r="V277" s="6"/>
      <c r="W277" s="3"/>
      <c r="X277" s="3"/>
      <c r="Y277" s="3"/>
    </row>
    <row x14ac:dyDescent="0.25" r="278" customHeight="1" ht="15.75">
      <c r="A278" s="6"/>
      <c r="B278" s="3"/>
      <c r="C278" s="6"/>
      <c r="D278" s="3"/>
      <c r="E278" s="3"/>
      <c r="F278" s="3"/>
      <c r="G278" s="4"/>
      <c r="H278" s="3"/>
      <c r="I278" s="14"/>
      <c r="J278" s="6"/>
      <c r="K278" s="6"/>
      <c r="L278" s="15" t="s">
        <v>1139</v>
      </c>
      <c r="M278" s="16" t="s">
        <v>1140</v>
      </c>
      <c r="N278" s="17" t="s">
        <v>32</v>
      </c>
      <c r="O278" s="18" t="s">
        <v>1141</v>
      </c>
      <c r="P278" s="1" t="s">
        <v>1142</v>
      </c>
      <c r="Q278" s="1" t="s">
        <v>62</v>
      </c>
      <c r="R278" s="6"/>
      <c r="S278" s="6"/>
      <c r="T278" s="3"/>
      <c r="U278" s="6"/>
      <c r="V278" s="6"/>
      <c r="W278" s="3"/>
      <c r="X278" s="3"/>
      <c r="Y278" s="3"/>
    </row>
    <row x14ac:dyDescent="0.25" r="279" customHeight="1" ht="15.75">
      <c r="A279" s="6"/>
      <c r="B279" s="3"/>
      <c r="C279" s="6"/>
      <c r="D279" s="3"/>
      <c r="E279" s="3"/>
      <c r="F279" s="3"/>
      <c r="G279" s="4"/>
      <c r="H279" s="3"/>
      <c r="I279" s="14"/>
      <c r="J279" s="6"/>
      <c r="K279" s="6"/>
      <c r="L279" s="15" t="s">
        <v>1143</v>
      </c>
      <c r="M279" s="16" t="s">
        <v>1144</v>
      </c>
      <c r="N279" s="17" t="s">
        <v>32</v>
      </c>
      <c r="O279" s="18" t="s">
        <v>1145</v>
      </c>
      <c r="P279" s="1" t="s">
        <v>1146</v>
      </c>
      <c r="Q279" s="1" t="s">
        <v>62</v>
      </c>
      <c r="R279" s="6"/>
      <c r="S279" s="6"/>
      <c r="T279" s="3"/>
      <c r="U279" s="6"/>
      <c r="V279" s="6"/>
      <c r="W279" s="3"/>
      <c r="X279" s="3"/>
      <c r="Y279" s="3"/>
    </row>
    <row x14ac:dyDescent="0.25" r="280" customHeight="1" ht="15.75">
      <c r="A280" s="6"/>
      <c r="B280" s="3"/>
      <c r="C280" s="6"/>
      <c r="D280" s="3"/>
      <c r="E280" s="3"/>
      <c r="F280" s="3"/>
      <c r="G280" s="4"/>
      <c r="H280" s="3"/>
      <c r="I280" s="14"/>
      <c r="J280" s="6"/>
      <c r="K280" s="6"/>
      <c r="L280" s="15" t="s">
        <v>1147</v>
      </c>
      <c r="M280" s="16" t="s">
        <v>1148</v>
      </c>
      <c r="N280" s="17" t="s">
        <v>16</v>
      </c>
      <c r="O280" s="18" t="s">
        <v>1149</v>
      </c>
      <c r="P280" s="1" t="s">
        <v>1150</v>
      </c>
      <c r="Q280" s="1" t="s">
        <v>134</v>
      </c>
      <c r="R280" s="6"/>
      <c r="S280" s="6"/>
      <c r="T280" s="3"/>
      <c r="U280" s="6"/>
      <c r="V280" s="6"/>
      <c r="W280" s="3"/>
      <c r="X280" s="3"/>
      <c r="Y280" s="3"/>
    </row>
    <row x14ac:dyDescent="0.25" r="281" customHeight="1" ht="15.75">
      <c r="A281" s="6"/>
      <c r="B281" s="3"/>
      <c r="C281" s="6"/>
      <c r="D281" s="3"/>
      <c r="E281" s="3"/>
      <c r="F281" s="3"/>
      <c r="G281" s="4"/>
      <c r="H281" s="3"/>
      <c r="I281" s="14"/>
      <c r="J281" s="6"/>
      <c r="K281" s="6"/>
      <c r="L281" s="15" t="s">
        <v>1151</v>
      </c>
      <c r="M281" s="16" t="s">
        <v>1152</v>
      </c>
      <c r="N281" s="17" t="s">
        <v>32</v>
      </c>
      <c r="O281" s="18" t="s">
        <v>1153</v>
      </c>
      <c r="P281" s="1" t="s">
        <v>1154</v>
      </c>
      <c r="Q281" s="1" t="s">
        <v>55</v>
      </c>
      <c r="R281" s="6"/>
      <c r="S281" s="6"/>
      <c r="T281" s="3"/>
      <c r="U281" s="6"/>
      <c r="V281" s="6"/>
      <c r="W281" s="3"/>
      <c r="X281" s="3"/>
      <c r="Y281" s="3"/>
    </row>
    <row x14ac:dyDescent="0.25" r="282" customHeight="1" ht="15.75">
      <c r="A282" s="6"/>
      <c r="B282" s="3"/>
      <c r="C282" s="6"/>
      <c r="D282" s="3"/>
      <c r="E282" s="3"/>
      <c r="F282" s="3"/>
      <c r="G282" s="4"/>
      <c r="H282" s="3"/>
      <c r="I282" s="14"/>
      <c r="J282" s="6"/>
      <c r="K282" s="6"/>
      <c r="L282" s="15" t="s">
        <v>1155</v>
      </c>
      <c r="M282" s="16" t="s">
        <v>1156</v>
      </c>
      <c r="N282" s="17" t="s">
        <v>16</v>
      </c>
      <c r="O282" s="18" t="s">
        <v>1157</v>
      </c>
      <c r="P282" s="1" t="s">
        <v>1158</v>
      </c>
      <c r="Q282" s="1" t="s">
        <v>49</v>
      </c>
      <c r="R282" s="6"/>
      <c r="S282" s="6"/>
      <c r="T282" s="3"/>
      <c r="U282" s="6"/>
      <c r="V282" s="6"/>
      <c r="W282" s="3"/>
      <c r="X282" s="3"/>
      <c r="Y282" s="3"/>
    </row>
    <row x14ac:dyDescent="0.25" r="283" customHeight="1" ht="15.75">
      <c r="A283" s="6"/>
      <c r="B283" s="3"/>
      <c r="C283" s="6"/>
      <c r="D283" s="3"/>
      <c r="E283" s="3"/>
      <c r="F283" s="3"/>
      <c r="G283" s="4"/>
      <c r="H283" s="3"/>
      <c r="I283" s="14"/>
      <c r="J283" s="6"/>
      <c r="K283" s="6"/>
      <c r="L283" s="15" t="s">
        <v>1159</v>
      </c>
      <c r="M283" s="16" t="s">
        <v>1160</v>
      </c>
      <c r="N283" s="17" t="s">
        <v>32</v>
      </c>
      <c r="O283" s="18" t="s">
        <v>854</v>
      </c>
      <c r="P283" s="1" t="s">
        <v>1161</v>
      </c>
      <c r="Q283" s="1" t="s">
        <v>108</v>
      </c>
      <c r="R283" s="6"/>
      <c r="S283" s="6"/>
      <c r="T283" s="3"/>
      <c r="U283" s="6"/>
      <c r="V283" s="6"/>
      <c r="W283" s="3"/>
      <c r="X283" s="3"/>
      <c r="Y283" s="3"/>
    </row>
    <row x14ac:dyDescent="0.25" r="284" customHeight="1" ht="15.75">
      <c r="A284" s="6"/>
      <c r="B284" s="3"/>
      <c r="C284" s="6"/>
      <c r="D284" s="3"/>
      <c r="E284" s="3"/>
      <c r="F284" s="3"/>
      <c r="G284" s="4"/>
      <c r="H284" s="3"/>
      <c r="I284" s="14"/>
      <c r="J284" s="6"/>
      <c r="K284" s="6"/>
      <c r="L284" s="15" t="s">
        <v>1162</v>
      </c>
      <c r="M284" s="16" t="s">
        <v>1163</v>
      </c>
      <c r="N284" s="17" t="s">
        <v>32</v>
      </c>
      <c r="O284" s="18" t="s">
        <v>1164</v>
      </c>
      <c r="P284" s="1" t="s">
        <v>1142</v>
      </c>
      <c r="Q284" s="1" t="s">
        <v>62</v>
      </c>
      <c r="R284" s="6"/>
      <c r="S284" s="6"/>
      <c r="T284" s="3"/>
      <c r="U284" s="6"/>
      <c r="V284" s="6"/>
      <c r="W284" s="3"/>
      <c r="X284" s="3"/>
      <c r="Y284" s="3"/>
    </row>
    <row x14ac:dyDescent="0.25" r="285" customHeight="1" ht="15.75">
      <c r="A285" s="6"/>
      <c r="B285" s="3"/>
      <c r="C285" s="6"/>
      <c r="D285" s="3"/>
      <c r="E285" s="3"/>
      <c r="F285" s="3"/>
      <c r="G285" s="4"/>
      <c r="H285" s="3"/>
      <c r="I285" s="14"/>
      <c r="J285" s="6"/>
      <c r="K285" s="6"/>
      <c r="L285" s="15" t="s">
        <v>1165</v>
      </c>
      <c r="M285" s="16" t="s">
        <v>1166</v>
      </c>
      <c r="N285" s="17" t="s">
        <v>32</v>
      </c>
      <c r="O285" s="18" t="s">
        <v>1167</v>
      </c>
      <c r="P285" s="1" t="s">
        <v>991</v>
      </c>
      <c r="Q285" s="1" t="s">
        <v>108</v>
      </c>
      <c r="R285" s="6"/>
      <c r="S285" s="6"/>
      <c r="T285" s="3"/>
      <c r="U285" s="6"/>
      <c r="V285" s="6"/>
      <c r="W285" s="3"/>
      <c r="X285" s="3"/>
      <c r="Y285" s="3"/>
    </row>
    <row x14ac:dyDescent="0.25" r="286" customHeight="1" ht="15.75">
      <c r="A286" s="6"/>
      <c r="B286" s="3"/>
      <c r="C286" s="6"/>
      <c r="D286" s="3"/>
      <c r="E286" s="3"/>
      <c r="F286" s="3"/>
      <c r="G286" s="4"/>
      <c r="H286" s="3"/>
      <c r="I286" s="14"/>
      <c r="J286" s="6"/>
      <c r="K286" s="6"/>
      <c r="L286" s="15" t="s">
        <v>1168</v>
      </c>
      <c r="M286" s="16" t="s">
        <v>1169</v>
      </c>
      <c r="N286" s="17" t="s">
        <v>32</v>
      </c>
      <c r="O286" s="18" t="s">
        <v>1170</v>
      </c>
      <c r="P286" s="1" t="s">
        <v>1171</v>
      </c>
      <c r="Q286" s="1" t="s">
        <v>116</v>
      </c>
      <c r="R286" s="6"/>
      <c r="S286" s="6"/>
      <c r="T286" s="3"/>
      <c r="U286" s="6"/>
      <c r="V286" s="6"/>
      <c r="W286" s="3"/>
      <c r="X286" s="3"/>
      <c r="Y286" s="3"/>
    </row>
    <row x14ac:dyDescent="0.25" r="287" customHeight="1" ht="15.75">
      <c r="A287" s="6"/>
      <c r="B287" s="3"/>
      <c r="C287" s="6"/>
      <c r="D287" s="3"/>
      <c r="E287" s="3"/>
      <c r="F287" s="3"/>
      <c r="G287" s="4"/>
      <c r="H287" s="3"/>
      <c r="I287" s="14"/>
      <c r="J287" s="6"/>
      <c r="K287" s="6"/>
      <c r="L287" s="15" t="s">
        <v>1172</v>
      </c>
      <c r="M287" s="16" t="s">
        <v>1173</v>
      </c>
      <c r="N287" s="17" t="s">
        <v>16</v>
      </c>
      <c r="O287" s="18" t="s">
        <v>1174</v>
      </c>
      <c r="P287" s="1" t="s">
        <v>1175</v>
      </c>
      <c r="Q287" s="1" t="s">
        <v>35</v>
      </c>
      <c r="R287" s="6"/>
      <c r="S287" s="6"/>
      <c r="T287" s="3"/>
      <c r="U287" s="6"/>
      <c r="V287" s="6"/>
      <c r="W287" s="3"/>
      <c r="X287" s="3"/>
      <c r="Y287" s="3"/>
    </row>
    <row x14ac:dyDescent="0.25" r="288" customHeight="1" ht="15.75">
      <c r="A288" s="6"/>
      <c r="B288" s="3"/>
      <c r="C288" s="6"/>
      <c r="D288" s="3"/>
      <c r="E288" s="3"/>
      <c r="F288" s="3"/>
      <c r="G288" s="4"/>
      <c r="H288" s="3"/>
      <c r="I288" s="14"/>
      <c r="J288" s="6"/>
      <c r="K288" s="6"/>
      <c r="L288" s="15" t="s">
        <v>1176</v>
      </c>
      <c r="M288" s="16" t="s">
        <v>1177</v>
      </c>
      <c r="N288" s="17" t="s">
        <v>32</v>
      </c>
      <c r="O288" s="18" t="s">
        <v>1178</v>
      </c>
      <c r="P288" s="1" t="s">
        <v>1179</v>
      </c>
      <c r="Q288" s="1" t="s">
        <v>99</v>
      </c>
      <c r="R288" s="6"/>
      <c r="S288" s="6"/>
      <c r="T288" s="3"/>
      <c r="U288" s="6"/>
      <c r="V288" s="6"/>
      <c r="W288" s="3"/>
      <c r="X288" s="3"/>
      <c r="Y288" s="3"/>
    </row>
    <row x14ac:dyDescent="0.25" r="289" customHeight="1" ht="15.75">
      <c r="A289" s="6"/>
      <c r="B289" s="3"/>
      <c r="C289" s="6"/>
      <c r="D289" s="3"/>
      <c r="E289" s="3"/>
      <c r="F289" s="3"/>
      <c r="G289" s="4"/>
      <c r="H289" s="3"/>
      <c r="I289" s="14"/>
      <c r="J289" s="6"/>
      <c r="K289" s="6"/>
      <c r="L289" s="15" t="s">
        <v>1180</v>
      </c>
      <c r="M289" s="16" t="s">
        <v>1181</v>
      </c>
      <c r="N289" s="17" t="s">
        <v>16</v>
      </c>
      <c r="O289" s="18" t="s">
        <v>1182</v>
      </c>
      <c r="P289" s="1" t="s">
        <v>1183</v>
      </c>
      <c r="Q289" s="1" t="s">
        <v>116</v>
      </c>
      <c r="R289" s="6"/>
      <c r="S289" s="6"/>
      <c r="T289" s="3"/>
      <c r="U289" s="6"/>
      <c r="V289" s="6"/>
      <c r="W289" s="3"/>
      <c r="X289" s="3"/>
      <c r="Y289" s="3"/>
    </row>
    <row x14ac:dyDescent="0.25" r="290" customHeight="1" ht="15.75">
      <c r="A290" s="6"/>
      <c r="B290" s="3"/>
      <c r="C290" s="6"/>
      <c r="D290" s="3"/>
      <c r="E290" s="3"/>
      <c r="F290" s="3"/>
      <c r="G290" s="4"/>
      <c r="H290" s="3"/>
      <c r="I290" s="14"/>
      <c r="J290" s="6"/>
      <c r="K290" s="6"/>
      <c r="L290" s="15" t="s">
        <v>1184</v>
      </c>
      <c r="M290" s="16" t="s">
        <v>1185</v>
      </c>
      <c r="N290" s="17" t="s">
        <v>32</v>
      </c>
      <c r="O290" s="18" t="s">
        <v>1186</v>
      </c>
      <c r="P290" s="1" t="s">
        <v>1187</v>
      </c>
      <c r="Q290" s="1" t="s">
        <v>61</v>
      </c>
      <c r="R290" s="6"/>
      <c r="S290" s="6"/>
      <c r="T290" s="3"/>
      <c r="U290" s="6"/>
      <c r="V290" s="6"/>
      <c r="W290" s="3"/>
      <c r="X290" s="3"/>
      <c r="Y290" s="3"/>
    </row>
    <row x14ac:dyDescent="0.25" r="291" customHeight="1" ht="15.75">
      <c r="A291" s="6"/>
      <c r="B291" s="3"/>
      <c r="C291" s="6"/>
      <c r="D291" s="3"/>
      <c r="E291" s="3"/>
      <c r="F291" s="3"/>
      <c r="G291" s="4"/>
      <c r="H291" s="3"/>
      <c r="I291" s="14"/>
      <c r="J291" s="6"/>
      <c r="K291" s="6"/>
      <c r="L291" s="15" t="s">
        <v>1188</v>
      </c>
      <c r="M291" s="16" t="s">
        <v>1189</v>
      </c>
      <c r="N291" s="17" t="s">
        <v>16</v>
      </c>
      <c r="O291" s="18" t="s">
        <v>1190</v>
      </c>
      <c r="P291" s="1" t="s">
        <v>1191</v>
      </c>
      <c r="Q291" s="1" t="s">
        <v>108</v>
      </c>
      <c r="R291" s="6"/>
      <c r="S291" s="6"/>
      <c r="T291" s="3"/>
      <c r="U291" s="6"/>
      <c r="V291" s="6"/>
      <c r="W291" s="3"/>
      <c r="X291" s="3"/>
      <c r="Y291" s="3"/>
    </row>
    <row x14ac:dyDescent="0.25" r="292" customHeight="1" ht="15.75">
      <c r="A292" s="6"/>
      <c r="B292" s="3"/>
      <c r="C292" s="6"/>
      <c r="D292" s="3"/>
      <c r="E292" s="3"/>
      <c r="F292" s="3"/>
      <c r="G292" s="4"/>
      <c r="H292" s="3"/>
      <c r="I292" s="14"/>
      <c r="J292" s="6"/>
      <c r="K292" s="6"/>
      <c r="L292" s="15" t="s">
        <v>1192</v>
      </c>
      <c r="M292" s="16" t="s">
        <v>1193</v>
      </c>
      <c r="N292" s="17" t="s">
        <v>32</v>
      </c>
      <c r="O292" s="18" t="s">
        <v>1194</v>
      </c>
      <c r="P292" s="1" t="s">
        <v>1195</v>
      </c>
      <c r="Q292" s="1" t="s">
        <v>74</v>
      </c>
      <c r="R292" s="6"/>
      <c r="S292" s="6"/>
      <c r="T292" s="3"/>
      <c r="U292" s="6"/>
      <c r="V292" s="6"/>
      <c r="W292" s="3"/>
      <c r="X292" s="3"/>
      <c r="Y292" s="3"/>
    </row>
    <row x14ac:dyDescent="0.25" r="293" customHeight="1" ht="15.75">
      <c r="A293" s="6"/>
      <c r="B293" s="3"/>
      <c r="C293" s="6"/>
      <c r="D293" s="3"/>
      <c r="E293" s="3"/>
      <c r="F293" s="3"/>
      <c r="G293" s="4"/>
      <c r="H293" s="3"/>
      <c r="I293" s="14"/>
      <c r="J293" s="6"/>
      <c r="K293" s="6"/>
      <c r="L293" s="15" t="s">
        <v>1196</v>
      </c>
      <c r="M293" s="16" t="s">
        <v>1197</v>
      </c>
      <c r="N293" s="17" t="s">
        <v>16</v>
      </c>
      <c r="O293" s="18" t="s">
        <v>1198</v>
      </c>
      <c r="P293" s="1" t="s">
        <v>1199</v>
      </c>
      <c r="Q293" s="1" t="s">
        <v>75</v>
      </c>
      <c r="R293" s="6"/>
      <c r="S293" s="6"/>
      <c r="T293" s="3"/>
      <c r="U293" s="6"/>
      <c r="V293" s="6"/>
      <c r="W293" s="3"/>
      <c r="X293" s="3"/>
      <c r="Y293" s="3"/>
    </row>
    <row x14ac:dyDescent="0.25" r="294" customHeight="1" ht="15.75">
      <c r="A294" s="6"/>
      <c r="B294" s="3"/>
      <c r="C294" s="6"/>
      <c r="D294" s="3"/>
      <c r="E294" s="3"/>
      <c r="F294" s="3"/>
      <c r="G294" s="4"/>
      <c r="H294" s="3"/>
      <c r="I294" s="14"/>
      <c r="J294" s="6"/>
      <c r="K294" s="6"/>
      <c r="L294" s="15" t="s">
        <v>1200</v>
      </c>
      <c r="M294" s="16" t="s">
        <v>1201</v>
      </c>
      <c r="N294" s="17" t="s">
        <v>32</v>
      </c>
      <c r="O294" s="18" t="s">
        <v>1202</v>
      </c>
      <c r="P294" s="1" t="s">
        <v>1203</v>
      </c>
      <c r="Q294" s="1" t="s">
        <v>55</v>
      </c>
      <c r="R294" s="6"/>
      <c r="S294" s="6"/>
      <c r="T294" s="3"/>
      <c r="U294" s="6"/>
      <c r="V294" s="6"/>
      <c r="W294" s="3"/>
      <c r="X294" s="3"/>
      <c r="Y294" s="3"/>
    </row>
    <row x14ac:dyDescent="0.25" r="295" customHeight="1" ht="15.75">
      <c r="A295" s="6"/>
      <c r="B295" s="3"/>
      <c r="C295" s="6"/>
      <c r="D295" s="3"/>
      <c r="E295" s="3"/>
      <c r="F295" s="3"/>
      <c r="G295" s="4"/>
      <c r="H295" s="3"/>
      <c r="I295" s="14"/>
      <c r="J295" s="6"/>
      <c r="K295" s="6"/>
      <c r="L295" s="15" t="s">
        <v>1204</v>
      </c>
      <c r="M295" s="16" t="s">
        <v>1205</v>
      </c>
      <c r="N295" s="17" t="s">
        <v>16</v>
      </c>
      <c r="O295" s="18" t="s">
        <v>1206</v>
      </c>
      <c r="P295" s="1" t="s">
        <v>1207</v>
      </c>
      <c r="Q295" s="1" t="s">
        <v>61</v>
      </c>
      <c r="R295" s="6"/>
      <c r="S295" s="6"/>
      <c r="T295" s="3"/>
      <c r="U295" s="6"/>
      <c r="V295" s="6"/>
      <c r="W295" s="3"/>
      <c r="X295" s="3"/>
      <c r="Y295" s="3"/>
    </row>
    <row x14ac:dyDescent="0.25" r="296" customHeight="1" ht="15.75">
      <c r="A296" s="6"/>
      <c r="B296" s="3"/>
      <c r="C296" s="6"/>
      <c r="D296" s="3"/>
      <c r="E296" s="3"/>
      <c r="F296" s="3"/>
      <c r="G296" s="4"/>
      <c r="H296" s="3"/>
      <c r="I296" s="14"/>
      <c r="J296" s="6"/>
      <c r="K296" s="6"/>
      <c r="L296" s="15" t="s">
        <v>1208</v>
      </c>
      <c r="M296" s="16" t="s">
        <v>1209</v>
      </c>
      <c r="N296" s="17" t="s">
        <v>32</v>
      </c>
      <c r="O296" s="18" t="s">
        <v>1210</v>
      </c>
      <c r="P296" s="1" t="s">
        <v>1211</v>
      </c>
      <c r="Q296" s="1" t="s">
        <v>116</v>
      </c>
      <c r="R296" s="6"/>
      <c r="S296" s="6"/>
      <c r="T296" s="3"/>
      <c r="U296" s="6"/>
      <c r="V296" s="6"/>
      <c r="W296" s="3"/>
      <c r="X296" s="3"/>
      <c r="Y296" s="3"/>
    </row>
    <row x14ac:dyDescent="0.25" r="297" customHeight="1" ht="15.75">
      <c r="A297" s="6"/>
      <c r="B297" s="3"/>
      <c r="C297" s="6"/>
      <c r="D297" s="3"/>
      <c r="E297" s="3"/>
      <c r="F297" s="3"/>
      <c r="G297" s="4"/>
      <c r="H297" s="3"/>
      <c r="I297" s="14"/>
      <c r="J297" s="6"/>
      <c r="K297" s="6"/>
      <c r="L297" s="15" t="s">
        <v>1212</v>
      </c>
      <c r="M297" s="16" t="s">
        <v>1213</v>
      </c>
      <c r="N297" s="17" t="s">
        <v>32</v>
      </c>
      <c r="O297" s="18" t="s">
        <v>1214</v>
      </c>
      <c r="P297" s="1" t="s">
        <v>1215</v>
      </c>
      <c r="Q297" s="1" t="s">
        <v>116</v>
      </c>
      <c r="R297" s="6"/>
      <c r="S297" s="6"/>
      <c r="T297" s="3"/>
      <c r="U297" s="6"/>
      <c r="V297" s="6"/>
      <c r="W297" s="3"/>
      <c r="X297" s="3"/>
      <c r="Y297" s="3"/>
    </row>
    <row x14ac:dyDescent="0.25" r="298" customHeight="1" ht="15.75">
      <c r="A298" s="6"/>
      <c r="B298" s="3"/>
      <c r="C298" s="6"/>
      <c r="D298" s="3"/>
      <c r="E298" s="3"/>
      <c r="F298" s="3"/>
      <c r="G298" s="4"/>
      <c r="H298" s="3"/>
      <c r="I298" s="14"/>
      <c r="J298" s="6"/>
      <c r="K298" s="6"/>
      <c r="L298" s="15" t="s">
        <v>1216</v>
      </c>
      <c r="M298" s="16" t="s">
        <v>1217</v>
      </c>
      <c r="N298" s="17" t="s">
        <v>16</v>
      </c>
      <c r="O298" s="18" t="s">
        <v>1218</v>
      </c>
      <c r="P298" s="1" t="s">
        <v>1219</v>
      </c>
      <c r="Q298" s="1" t="s">
        <v>62</v>
      </c>
      <c r="R298" s="6"/>
      <c r="S298" s="6"/>
      <c r="T298" s="3"/>
      <c r="U298" s="6"/>
      <c r="V298" s="6"/>
      <c r="W298" s="3"/>
      <c r="X298" s="3"/>
      <c r="Y298" s="3"/>
    </row>
    <row x14ac:dyDescent="0.25" r="299" customHeight="1" ht="15.75">
      <c r="A299" s="6"/>
      <c r="B299" s="3"/>
      <c r="C299" s="6"/>
      <c r="D299" s="3"/>
      <c r="E299" s="3"/>
      <c r="F299" s="3"/>
      <c r="G299" s="4"/>
      <c r="H299" s="3"/>
      <c r="I299" s="14"/>
      <c r="J299" s="6"/>
      <c r="K299" s="6"/>
      <c r="L299" s="15" t="s">
        <v>1220</v>
      </c>
      <c r="M299" s="16" t="s">
        <v>1221</v>
      </c>
      <c r="N299" s="17" t="s">
        <v>16</v>
      </c>
      <c r="O299" s="18" t="s">
        <v>1222</v>
      </c>
      <c r="P299" s="1" t="s">
        <v>1223</v>
      </c>
      <c r="Q299" s="1" t="s">
        <v>19</v>
      </c>
      <c r="R299" s="6"/>
      <c r="S299" s="6"/>
      <c r="T299" s="3"/>
      <c r="U299" s="6"/>
      <c r="V299" s="6"/>
      <c r="W299" s="3"/>
      <c r="X299" s="3"/>
      <c r="Y299" s="3"/>
    </row>
    <row x14ac:dyDescent="0.25" r="300" customHeight="1" ht="15.75">
      <c r="A300" s="6"/>
      <c r="B300" s="3"/>
      <c r="C300" s="6"/>
      <c r="D300" s="3"/>
      <c r="E300" s="3"/>
      <c r="F300" s="3"/>
      <c r="G300" s="4"/>
      <c r="H300" s="3"/>
      <c r="I300" s="14"/>
      <c r="J300" s="6"/>
      <c r="K300" s="6"/>
      <c r="L300" s="15" t="s">
        <v>1224</v>
      </c>
      <c r="M300" s="16" t="s">
        <v>1225</v>
      </c>
      <c r="N300" s="17" t="s">
        <v>16</v>
      </c>
      <c r="O300" s="18" t="s">
        <v>1226</v>
      </c>
      <c r="P300" s="1" t="s">
        <v>1227</v>
      </c>
      <c r="Q300" s="1" t="s">
        <v>61</v>
      </c>
      <c r="R300" s="6"/>
      <c r="S300" s="6"/>
      <c r="T300" s="3"/>
      <c r="U300" s="6"/>
      <c r="V300" s="6"/>
      <c r="W300" s="3"/>
      <c r="X300" s="3"/>
      <c r="Y300" s="3"/>
    </row>
    <row x14ac:dyDescent="0.25" r="301" customHeight="1" ht="15.75">
      <c r="A301" s="6"/>
      <c r="B301" s="3"/>
      <c r="C301" s="6"/>
      <c r="D301" s="3"/>
      <c r="E301" s="3"/>
      <c r="F301" s="3"/>
      <c r="G301" s="4"/>
      <c r="H301" s="3"/>
      <c r="I301" s="14"/>
      <c r="J301" s="6"/>
      <c r="K301" s="6"/>
      <c r="L301" s="15" t="s">
        <v>1228</v>
      </c>
      <c r="M301" s="16" t="s">
        <v>1229</v>
      </c>
      <c r="N301" s="17" t="s">
        <v>32</v>
      </c>
      <c r="O301" s="18" t="s">
        <v>1230</v>
      </c>
      <c r="P301" s="1" t="s">
        <v>1231</v>
      </c>
      <c r="Q301" s="1" t="s">
        <v>66</v>
      </c>
      <c r="R301" s="6"/>
      <c r="S301" s="6"/>
      <c r="T301" s="3"/>
      <c r="U301" s="6"/>
      <c r="V301" s="6"/>
      <c r="W301" s="3"/>
      <c r="X301" s="3"/>
      <c r="Y301" s="3"/>
    </row>
    <row x14ac:dyDescent="0.25" r="302" customHeight="1" ht="15.75">
      <c r="A302" s="6"/>
      <c r="B302" s="3"/>
      <c r="C302" s="6"/>
      <c r="D302" s="3"/>
      <c r="E302" s="3"/>
      <c r="F302" s="3"/>
      <c r="G302" s="4"/>
      <c r="H302" s="3"/>
      <c r="I302" s="14"/>
      <c r="J302" s="6"/>
      <c r="K302" s="6"/>
      <c r="L302" s="15" t="s">
        <v>1232</v>
      </c>
      <c r="M302" s="16" t="s">
        <v>1233</v>
      </c>
      <c r="N302" s="17" t="s">
        <v>16</v>
      </c>
      <c r="O302" s="18" t="s">
        <v>1234</v>
      </c>
      <c r="P302" s="1" t="s">
        <v>1235</v>
      </c>
      <c r="Q302" s="1" t="s">
        <v>108</v>
      </c>
      <c r="R302" s="6"/>
      <c r="S302" s="6"/>
      <c r="T302" s="3"/>
      <c r="U302" s="6"/>
      <c r="V302" s="6"/>
      <c r="W302" s="3"/>
      <c r="X302" s="3"/>
      <c r="Y302" s="3"/>
    </row>
    <row x14ac:dyDescent="0.25" r="303" customHeight="1" ht="15.75">
      <c r="A303" s="6"/>
      <c r="B303" s="3"/>
      <c r="C303" s="6"/>
      <c r="D303" s="3"/>
      <c r="E303" s="3"/>
      <c r="F303" s="3"/>
      <c r="G303" s="4"/>
      <c r="H303" s="3"/>
      <c r="I303" s="14"/>
      <c r="J303" s="6"/>
      <c r="K303" s="6"/>
      <c r="L303" s="15" t="s">
        <v>1236</v>
      </c>
      <c r="M303" s="16" t="s">
        <v>1237</v>
      </c>
      <c r="N303" s="17" t="s">
        <v>16</v>
      </c>
      <c r="O303" s="18" t="s">
        <v>1238</v>
      </c>
      <c r="P303" s="1" t="s">
        <v>1239</v>
      </c>
      <c r="Q303" s="1" t="s">
        <v>74</v>
      </c>
      <c r="R303" s="6"/>
      <c r="S303" s="6"/>
      <c r="T303" s="3"/>
      <c r="U303" s="6"/>
      <c r="V303" s="6"/>
      <c r="W303" s="3"/>
      <c r="X303" s="3"/>
      <c r="Y303" s="3"/>
    </row>
    <row x14ac:dyDescent="0.25" r="304" customHeight="1" ht="15.75">
      <c r="A304" s="6"/>
      <c r="B304" s="3"/>
      <c r="C304" s="6"/>
      <c r="D304" s="3"/>
      <c r="E304" s="3"/>
      <c r="F304" s="3"/>
      <c r="G304" s="4"/>
      <c r="H304" s="3"/>
      <c r="I304" s="14"/>
      <c r="J304" s="6"/>
      <c r="K304" s="6"/>
      <c r="L304" s="15" t="s">
        <v>1240</v>
      </c>
      <c r="M304" s="16" t="s">
        <v>1241</v>
      </c>
      <c r="N304" s="17" t="s">
        <v>32</v>
      </c>
      <c r="O304" s="18" t="s">
        <v>1242</v>
      </c>
      <c r="P304" s="1" t="s">
        <v>1243</v>
      </c>
      <c r="Q304" s="1" t="s">
        <v>134</v>
      </c>
      <c r="R304" s="6"/>
      <c r="S304" s="6"/>
      <c r="T304" s="3"/>
      <c r="U304" s="6"/>
      <c r="V304" s="6"/>
      <c r="W304" s="3"/>
      <c r="X304" s="3"/>
      <c r="Y304" s="3"/>
    </row>
    <row x14ac:dyDescent="0.25" r="305" customHeight="1" ht="15.75">
      <c r="A305" s="6"/>
      <c r="B305" s="3"/>
      <c r="C305" s="6"/>
      <c r="D305" s="3"/>
      <c r="E305" s="3"/>
      <c r="F305" s="3"/>
      <c r="G305" s="4"/>
      <c r="H305" s="3"/>
      <c r="I305" s="14"/>
      <c r="J305" s="6"/>
      <c r="K305" s="6"/>
      <c r="L305" s="15" t="s">
        <v>1244</v>
      </c>
      <c r="M305" s="16" t="s">
        <v>1245</v>
      </c>
      <c r="N305" s="17" t="s">
        <v>32</v>
      </c>
      <c r="O305" s="18" t="s">
        <v>1246</v>
      </c>
      <c r="P305" s="1" t="s">
        <v>991</v>
      </c>
      <c r="Q305" s="1" t="s">
        <v>108</v>
      </c>
      <c r="R305" s="6"/>
      <c r="S305" s="6"/>
      <c r="T305" s="3"/>
      <c r="U305" s="6"/>
      <c r="V305" s="6"/>
      <c r="W305" s="3"/>
      <c r="X305" s="3"/>
      <c r="Y305" s="3"/>
    </row>
    <row x14ac:dyDescent="0.25" r="306" customHeight="1" ht="15.75">
      <c r="A306" s="6"/>
      <c r="B306" s="3"/>
      <c r="C306" s="6"/>
      <c r="D306" s="3"/>
      <c r="E306" s="3"/>
      <c r="F306" s="3"/>
      <c r="G306" s="4"/>
      <c r="H306" s="3"/>
      <c r="I306" s="14"/>
      <c r="J306" s="6"/>
      <c r="K306" s="6"/>
      <c r="L306" s="15" t="s">
        <v>1247</v>
      </c>
      <c r="M306" s="16" t="s">
        <v>1248</v>
      </c>
      <c r="N306" s="17" t="s">
        <v>16</v>
      </c>
      <c r="O306" s="18" t="s">
        <v>1249</v>
      </c>
      <c r="P306" s="1" t="s">
        <v>1250</v>
      </c>
      <c r="Q306" s="1" t="s">
        <v>62</v>
      </c>
      <c r="R306" s="6"/>
      <c r="S306" s="6"/>
      <c r="T306" s="3"/>
      <c r="U306" s="6"/>
      <c r="V306" s="6"/>
      <c r="W306" s="3"/>
      <c r="X306" s="3"/>
      <c r="Y306" s="3"/>
    </row>
    <row x14ac:dyDescent="0.25" r="307" customHeight="1" ht="15.75">
      <c r="A307" s="6"/>
      <c r="B307" s="3"/>
      <c r="C307" s="6"/>
      <c r="D307" s="3"/>
      <c r="E307" s="3"/>
      <c r="F307" s="3"/>
      <c r="G307" s="4"/>
      <c r="H307" s="3"/>
      <c r="I307" s="14"/>
      <c r="J307" s="6"/>
      <c r="K307" s="6"/>
      <c r="L307" s="15" t="s">
        <v>1251</v>
      </c>
      <c r="M307" s="16" t="s">
        <v>1252</v>
      </c>
      <c r="N307" s="17" t="s">
        <v>32</v>
      </c>
      <c r="O307" s="18" t="s">
        <v>1253</v>
      </c>
      <c r="P307" s="1" t="s">
        <v>991</v>
      </c>
      <c r="Q307" s="1" t="s">
        <v>108</v>
      </c>
      <c r="R307" s="6"/>
      <c r="S307" s="6"/>
      <c r="T307" s="3"/>
      <c r="U307" s="6"/>
      <c r="V307" s="6"/>
      <c r="W307" s="3"/>
      <c r="X307" s="3"/>
      <c r="Y307" s="3"/>
    </row>
    <row x14ac:dyDescent="0.25" r="308" customHeight="1" ht="15.75">
      <c r="A308" s="6"/>
      <c r="B308" s="3"/>
      <c r="C308" s="6"/>
      <c r="D308" s="3"/>
      <c r="E308" s="3"/>
      <c r="F308" s="3"/>
      <c r="G308" s="4"/>
      <c r="H308" s="3"/>
      <c r="I308" s="14"/>
      <c r="J308" s="6"/>
      <c r="K308" s="6"/>
      <c r="L308" s="15" t="s">
        <v>1254</v>
      </c>
      <c r="M308" s="16" t="s">
        <v>1255</v>
      </c>
      <c r="N308" s="17" t="s">
        <v>32</v>
      </c>
      <c r="O308" s="18" t="s">
        <v>1256</v>
      </c>
      <c r="P308" s="1" t="s">
        <v>1257</v>
      </c>
      <c r="Q308" s="1" t="s">
        <v>99</v>
      </c>
      <c r="R308" s="6"/>
      <c r="S308" s="6"/>
      <c r="T308" s="3"/>
      <c r="U308" s="6"/>
      <c r="V308" s="6"/>
      <c r="W308" s="3"/>
      <c r="X308" s="3"/>
      <c r="Y308" s="3"/>
    </row>
    <row x14ac:dyDescent="0.25" r="309" customHeight="1" ht="15.75">
      <c r="A309" s="6"/>
      <c r="B309" s="3"/>
      <c r="C309" s="6"/>
      <c r="D309" s="3"/>
      <c r="E309" s="3"/>
      <c r="F309" s="3"/>
      <c r="G309" s="4"/>
      <c r="H309" s="3"/>
      <c r="I309" s="14"/>
      <c r="J309" s="6"/>
      <c r="K309" s="6"/>
      <c r="L309" s="15" t="s">
        <v>1258</v>
      </c>
      <c r="M309" s="16" t="s">
        <v>1259</v>
      </c>
      <c r="N309" s="17" t="s">
        <v>16</v>
      </c>
      <c r="O309" s="18" t="s">
        <v>1260</v>
      </c>
      <c r="P309" s="1" t="s">
        <v>1261</v>
      </c>
      <c r="Q309" s="1" t="s">
        <v>116</v>
      </c>
      <c r="R309" s="6"/>
      <c r="S309" s="6"/>
      <c r="T309" s="3"/>
      <c r="U309" s="6"/>
      <c r="V309" s="6"/>
      <c r="W309" s="3"/>
      <c r="X309" s="3"/>
      <c r="Y309" s="3"/>
    </row>
    <row x14ac:dyDescent="0.25" r="310" customHeight="1" ht="15.75">
      <c r="A310" s="6"/>
      <c r="B310" s="3"/>
      <c r="C310" s="6"/>
      <c r="D310" s="3"/>
      <c r="E310" s="3"/>
      <c r="F310" s="3"/>
      <c r="G310" s="4"/>
      <c r="H310" s="3"/>
      <c r="I310" s="14"/>
      <c r="J310" s="6"/>
      <c r="K310" s="6"/>
      <c r="L310" s="15" t="s">
        <v>1262</v>
      </c>
      <c r="M310" s="16" t="s">
        <v>1263</v>
      </c>
      <c r="N310" s="17" t="s">
        <v>32</v>
      </c>
      <c r="O310" s="18" t="s">
        <v>1264</v>
      </c>
      <c r="P310" s="1" t="s">
        <v>1265</v>
      </c>
      <c r="Q310" s="1" t="s">
        <v>74</v>
      </c>
      <c r="R310" s="6"/>
      <c r="S310" s="6"/>
      <c r="T310" s="3"/>
      <c r="U310" s="6"/>
      <c r="V310" s="6"/>
      <c r="W310" s="3"/>
      <c r="X310" s="3"/>
      <c r="Y310" s="3"/>
    </row>
    <row x14ac:dyDescent="0.25" r="311" customHeight="1" ht="15.75">
      <c r="A311" s="6"/>
      <c r="B311" s="3"/>
      <c r="C311" s="6"/>
      <c r="D311" s="3"/>
      <c r="E311" s="3"/>
      <c r="F311" s="3"/>
      <c r="G311" s="4"/>
      <c r="H311" s="3"/>
      <c r="I311" s="14"/>
      <c r="J311" s="6"/>
      <c r="K311" s="6"/>
      <c r="L311" s="15" t="s">
        <v>1266</v>
      </c>
      <c r="M311" s="16" t="s">
        <v>1267</v>
      </c>
      <c r="N311" s="17" t="s">
        <v>16</v>
      </c>
      <c r="O311" s="18" t="s">
        <v>1210</v>
      </c>
      <c r="P311" s="1" t="s">
        <v>1268</v>
      </c>
      <c r="Q311" s="1" t="s">
        <v>116</v>
      </c>
      <c r="R311" s="6"/>
      <c r="S311" s="6"/>
      <c r="T311" s="3"/>
      <c r="U311" s="6"/>
      <c r="V311" s="6"/>
      <c r="W311" s="3"/>
      <c r="X311" s="3"/>
      <c r="Y311" s="3"/>
    </row>
    <row x14ac:dyDescent="0.25" r="312" customHeight="1" ht="15.75">
      <c r="A312" s="6"/>
      <c r="B312" s="3"/>
      <c r="C312" s="6"/>
      <c r="D312" s="3"/>
      <c r="E312" s="3"/>
      <c r="F312" s="3"/>
      <c r="G312" s="4"/>
      <c r="H312" s="3"/>
      <c r="I312" s="14"/>
      <c r="J312" s="6"/>
      <c r="K312" s="6"/>
      <c r="L312" s="15" t="s">
        <v>1269</v>
      </c>
      <c r="M312" s="16" t="s">
        <v>1270</v>
      </c>
      <c r="N312" s="17" t="s">
        <v>16</v>
      </c>
      <c r="O312" s="18" t="s">
        <v>1271</v>
      </c>
      <c r="P312" s="1" t="s">
        <v>1183</v>
      </c>
      <c r="Q312" s="1" t="s">
        <v>116</v>
      </c>
      <c r="R312" s="6"/>
      <c r="S312" s="6"/>
      <c r="T312" s="3"/>
      <c r="U312" s="6"/>
      <c r="V312" s="6"/>
      <c r="W312" s="3"/>
      <c r="X312" s="3"/>
      <c r="Y312" s="3"/>
    </row>
    <row x14ac:dyDescent="0.25" r="313" customHeight="1" ht="15.75">
      <c r="A313" s="6"/>
      <c r="B313" s="3"/>
      <c r="C313" s="6"/>
      <c r="D313" s="3"/>
      <c r="E313" s="3"/>
      <c r="F313" s="3"/>
      <c r="G313" s="4"/>
      <c r="H313" s="3"/>
      <c r="I313" s="14"/>
      <c r="J313" s="6"/>
      <c r="K313" s="6"/>
      <c r="L313" s="15" t="s">
        <v>1272</v>
      </c>
      <c r="M313" s="16" t="s">
        <v>1273</v>
      </c>
      <c r="N313" s="17" t="s">
        <v>32</v>
      </c>
      <c r="O313" s="18" t="s">
        <v>1274</v>
      </c>
      <c r="P313" s="1" t="s">
        <v>1275</v>
      </c>
      <c r="Q313" s="1" t="s">
        <v>99</v>
      </c>
      <c r="R313" s="6"/>
      <c r="S313" s="6"/>
      <c r="T313" s="3"/>
      <c r="U313" s="6"/>
      <c r="V313" s="6"/>
      <c r="W313" s="3"/>
      <c r="X313" s="3"/>
      <c r="Y313" s="3"/>
    </row>
    <row x14ac:dyDescent="0.25" r="314" customHeight="1" ht="15.75">
      <c r="A314" s="6"/>
      <c r="B314" s="3"/>
      <c r="C314" s="6"/>
      <c r="D314" s="3"/>
      <c r="E314" s="3"/>
      <c r="F314" s="3"/>
      <c r="G314" s="4"/>
      <c r="H314" s="3"/>
      <c r="I314" s="14"/>
      <c r="J314" s="6"/>
      <c r="K314" s="6"/>
      <c r="L314" s="15" t="s">
        <v>1276</v>
      </c>
      <c r="M314" s="16" t="s">
        <v>1277</v>
      </c>
      <c r="N314" s="17" t="s">
        <v>32</v>
      </c>
      <c r="O314" s="18" t="s">
        <v>1278</v>
      </c>
      <c r="P314" s="1" t="s">
        <v>1042</v>
      </c>
      <c r="Q314" s="1" t="s">
        <v>66</v>
      </c>
      <c r="R314" s="6"/>
      <c r="S314" s="6"/>
      <c r="T314" s="3"/>
      <c r="U314" s="6"/>
      <c r="V314" s="6"/>
      <c r="W314" s="3"/>
      <c r="X314" s="3"/>
      <c r="Y314" s="3"/>
    </row>
    <row x14ac:dyDescent="0.25" r="315" customHeight="1" ht="15.75">
      <c r="A315" s="6"/>
      <c r="B315" s="3"/>
      <c r="C315" s="6"/>
      <c r="D315" s="3"/>
      <c r="E315" s="3"/>
      <c r="F315" s="3"/>
      <c r="G315" s="4"/>
      <c r="H315" s="3"/>
      <c r="I315" s="14"/>
      <c r="J315" s="6"/>
      <c r="K315" s="6"/>
      <c r="L315" s="15" t="s">
        <v>1279</v>
      </c>
      <c r="M315" s="16" t="s">
        <v>1280</v>
      </c>
      <c r="N315" s="17" t="s">
        <v>32</v>
      </c>
      <c r="O315" s="18" t="s">
        <v>1281</v>
      </c>
      <c r="P315" s="1" t="s">
        <v>1282</v>
      </c>
      <c r="Q315" s="1" t="s">
        <v>116</v>
      </c>
      <c r="R315" s="6"/>
      <c r="S315" s="6"/>
      <c r="T315" s="3"/>
      <c r="U315" s="6"/>
      <c r="V315" s="6"/>
      <c r="W315" s="3"/>
      <c r="X315" s="3"/>
      <c r="Y315" s="3"/>
    </row>
    <row x14ac:dyDescent="0.25" r="316" customHeight="1" ht="15.75">
      <c r="A316" s="6"/>
      <c r="B316" s="3"/>
      <c r="C316" s="6"/>
      <c r="D316" s="3"/>
      <c r="E316" s="3"/>
      <c r="F316" s="3"/>
      <c r="G316" s="4"/>
      <c r="H316" s="3"/>
      <c r="I316" s="14"/>
      <c r="J316" s="6"/>
      <c r="K316" s="6"/>
      <c r="L316" s="15" t="s">
        <v>1283</v>
      </c>
      <c r="M316" s="22" t="s">
        <v>1284</v>
      </c>
      <c r="N316" s="17" t="s">
        <v>32</v>
      </c>
      <c r="O316" s="18" t="s">
        <v>1285</v>
      </c>
      <c r="P316" s="1" t="s">
        <v>1286</v>
      </c>
      <c r="Q316" s="1" t="s">
        <v>55</v>
      </c>
      <c r="R316" s="6"/>
      <c r="S316" s="6"/>
      <c r="T316" s="3"/>
      <c r="U316" s="6"/>
      <c r="V316" s="6"/>
      <c r="W316" s="3"/>
      <c r="X316" s="3"/>
      <c r="Y316" s="3"/>
    </row>
    <row x14ac:dyDescent="0.25" r="317" customHeight="1" ht="15.75">
      <c r="A317" s="6"/>
      <c r="B317" s="3"/>
      <c r="C317" s="6"/>
      <c r="D317" s="3"/>
      <c r="E317" s="3"/>
      <c r="F317" s="3"/>
      <c r="G317" s="4"/>
      <c r="H317" s="3"/>
      <c r="I317" s="14"/>
      <c r="J317" s="6"/>
      <c r="K317" s="6"/>
      <c r="L317" s="15" t="s">
        <v>1287</v>
      </c>
      <c r="M317" s="16" t="s">
        <v>1288</v>
      </c>
      <c r="N317" s="17" t="s">
        <v>32</v>
      </c>
      <c r="O317" s="18" t="s">
        <v>1289</v>
      </c>
      <c r="P317" s="1" t="s">
        <v>1161</v>
      </c>
      <c r="Q317" s="1" t="s">
        <v>108</v>
      </c>
      <c r="R317" s="6"/>
      <c r="S317" s="6"/>
      <c r="T317" s="3"/>
      <c r="U317" s="6"/>
      <c r="V317" s="6"/>
      <c r="W317" s="3"/>
      <c r="X317" s="3"/>
      <c r="Y317" s="3"/>
    </row>
    <row x14ac:dyDescent="0.25" r="318" customHeight="1" ht="15.75">
      <c r="A318" s="6"/>
      <c r="B318" s="3"/>
      <c r="C318" s="6"/>
      <c r="D318" s="3"/>
      <c r="E318" s="3"/>
      <c r="F318" s="3"/>
      <c r="G318" s="4"/>
      <c r="H318" s="3"/>
      <c r="I318" s="14"/>
      <c r="J318" s="6"/>
      <c r="K318" s="6"/>
      <c r="L318" s="15" t="s">
        <v>1290</v>
      </c>
      <c r="M318" s="16" t="s">
        <v>1291</v>
      </c>
      <c r="N318" s="17" t="s">
        <v>32</v>
      </c>
      <c r="O318" s="18" t="s">
        <v>1292</v>
      </c>
      <c r="P318" s="1" t="s">
        <v>1293</v>
      </c>
      <c r="Q318" s="1" t="s">
        <v>49</v>
      </c>
      <c r="R318" s="6"/>
      <c r="S318" s="6"/>
      <c r="T318" s="3"/>
      <c r="U318" s="6"/>
      <c r="V318" s="6"/>
      <c r="W318" s="3"/>
      <c r="X318" s="3"/>
      <c r="Y318" s="3"/>
    </row>
    <row x14ac:dyDescent="0.25" r="319" customHeight="1" ht="15.75">
      <c r="A319" s="6"/>
      <c r="B319" s="3"/>
      <c r="C319" s="6"/>
      <c r="D319" s="3"/>
      <c r="E319" s="3"/>
      <c r="F319" s="3"/>
      <c r="G319" s="4"/>
      <c r="H319" s="3"/>
      <c r="I319" s="14"/>
      <c r="J319" s="6"/>
      <c r="K319" s="6"/>
      <c r="L319" s="15" t="s">
        <v>1294</v>
      </c>
      <c r="M319" s="16" t="s">
        <v>1295</v>
      </c>
      <c r="N319" s="17" t="s">
        <v>16</v>
      </c>
      <c r="O319" s="18" t="s">
        <v>1296</v>
      </c>
      <c r="P319" s="1" t="s">
        <v>1297</v>
      </c>
      <c r="Q319" s="1" t="s">
        <v>74</v>
      </c>
      <c r="R319" s="6"/>
      <c r="S319" s="6"/>
      <c r="T319" s="3"/>
      <c r="U319" s="6"/>
      <c r="V319" s="6"/>
      <c r="W319" s="3"/>
      <c r="X319" s="3"/>
      <c r="Y319" s="3"/>
    </row>
    <row x14ac:dyDescent="0.25" r="320" customHeight="1" ht="15.75">
      <c r="A320" s="6"/>
      <c r="B320" s="3"/>
      <c r="C320" s="6"/>
      <c r="D320" s="3"/>
      <c r="E320" s="3"/>
      <c r="F320" s="3"/>
      <c r="G320" s="4"/>
      <c r="H320" s="3"/>
      <c r="I320" s="14"/>
      <c r="J320" s="6"/>
      <c r="K320" s="6"/>
      <c r="L320" s="15" t="s">
        <v>1298</v>
      </c>
      <c r="M320" s="22" t="s">
        <v>1299</v>
      </c>
      <c r="N320" s="17" t="s">
        <v>16</v>
      </c>
      <c r="O320" s="18" t="s">
        <v>1300</v>
      </c>
      <c r="P320" s="1" t="s">
        <v>1301</v>
      </c>
      <c r="Q320" s="1" t="s">
        <v>116</v>
      </c>
      <c r="R320" s="6"/>
      <c r="S320" s="6"/>
      <c r="T320" s="3"/>
      <c r="U320" s="6"/>
      <c r="V320" s="6"/>
      <c r="W320" s="3"/>
      <c r="X320" s="3"/>
      <c r="Y320" s="3"/>
    </row>
    <row x14ac:dyDescent="0.25" r="321" customHeight="1" ht="15.75">
      <c r="A321" s="6"/>
      <c r="B321" s="3"/>
      <c r="C321" s="6"/>
      <c r="D321" s="3"/>
      <c r="E321" s="3"/>
      <c r="F321" s="3"/>
      <c r="G321" s="4"/>
      <c r="H321" s="3"/>
      <c r="I321" s="14"/>
      <c r="J321" s="6"/>
      <c r="K321" s="6"/>
      <c r="L321" s="15" t="s">
        <v>1302</v>
      </c>
      <c r="M321" s="16" t="s">
        <v>1303</v>
      </c>
      <c r="N321" s="17" t="s">
        <v>16</v>
      </c>
      <c r="O321" s="18" t="s">
        <v>1304</v>
      </c>
      <c r="P321" s="1" t="s">
        <v>1305</v>
      </c>
      <c r="Q321" s="1" t="s">
        <v>75</v>
      </c>
      <c r="R321" s="6"/>
      <c r="S321" s="6"/>
      <c r="T321" s="3"/>
      <c r="U321" s="6"/>
      <c r="V321" s="6"/>
      <c r="W321" s="3"/>
      <c r="X321" s="3"/>
      <c r="Y321" s="3"/>
    </row>
    <row x14ac:dyDescent="0.25" r="322" customHeight="1" ht="15.75">
      <c r="A322" s="6"/>
      <c r="B322" s="3"/>
      <c r="C322" s="6"/>
      <c r="D322" s="3"/>
      <c r="E322" s="3"/>
      <c r="F322" s="3"/>
      <c r="G322" s="4"/>
      <c r="H322" s="3"/>
      <c r="I322" s="14"/>
      <c r="J322" s="6"/>
      <c r="K322" s="6"/>
      <c r="L322" s="15" t="s">
        <v>1306</v>
      </c>
      <c r="M322" s="16" t="s">
        <v>1307</v>
      </c>
      <c r="N322" s="17" t="s">
        <v>32</v>
      </c>
      <c r="O322" s="18" t="s">
        <v>1308</v>
      </c>
      <c r="P322" s="1" t="s">
        <v>1161</v>
      </c>
      <c r="Q322" s="1" t="s">
        <v>108</v>
      </c>
      <c r="R322" s="6"/>
      <c r="S322" s="6"/>
      <c r="T322" s="3"/>
      <c r="U322" s="6"/>
      <c r="V322" s="6"/>
      <c r="W322" s="3"/>
      <c r="X322" s="3"/>
      <c r="Y322" s="3"/>
    </row>
    <row x14ac:dyDescent="0.25" r="323" customHeight="1" ht="15.75">
      <c r="A323" s="6"/>
      <c r="B323" s="3"/>
      <c r="C323" s="6"/>
      <c r="D323" s="3"/>
      <c r="E323" s="3"/>
      <c r="F323" s="3"/>
      <c r="G323" s="4"/>
      <c r="H323" s="3"/>
      <c r="I323" s="14"/>
      <c r="J323" s="6"/>
      <c r="K323" s="6"/>
      <c r="L323" s="15" t="s">
        <v>1309</v>
      </c>
      <c r="M323" s="16" t="s">
        <v>1310</v>
      </c>
      <c r="N323" s="17" t="s">
        <v>32</v>
      </c>
      <c r="O323" s="18" t="s">
        <v>1311</v>
      </c>
      <c r="P323" s="1" t="s">
        <v>1312</v>
      </c>
      <c r="Q323" s="1" t="s">
        <v>62</v>
      </c>
      <c r="R323" s="6"/>
      <c r="S323" s="6"/>
      <c r="T323" s="3"/>
      <c r="U323" s="6"/>
      <c r="V323" s="6"/>
      <c r="W323" s="3"/>
      <c r="X323" s="3"/>
      <c r="Y323" s="3"/>
    </row>
    <row x14ac:dyDescent="0.25" r="324" customHeight="1" ht="15.75">
      <c r="A324" s="6"/>
      <c r="B324" s="3"/>
      <c r="C324" s="6"/>
      <c r="D324" s="3"/>
      <c r="E324" s="3"/>
      <c r="F324" s="3"/>
      <c r="G324" s="4"/>
      <c r="H324" s="3"/>
      <c r="I324" s="14"/>
      <c r="J324" s="6"/>
      <c r="K324" s="6"/>
      <c r="L324" s="15" t="s">
        <v>1313</v>
      </c>
      <c r="M324" s="16" t="s">
        <v>1314</v>
      </c>
      <c r="N324" s="17" t="s">
        <v>32</v>
      </c>
      <c r="O324" s="18" t="s">
        <v>1315</v>
      </c>
      <c r="P324" s="1" t="s">
        <v>1316</v>
      </c>
      <c r="Q324" s="1" t="s">
        <v>55</v>
      </c>
      <c r="R324" s="6"/>
      <c r="S324" s="6"/>
      <c r="T324" s="3"/>
      <c r="U324" s="6"/>
      <c r="V324" s="6"/>
      <c r="W324" s="3"/>
      <c r="X324" s="3"/>
      <c r="Y324" s="3"/>
    </row>
    <row x14ac:dyDescent="0.25" r="325" customHeight="1" ht="15.75">
      <c r="A325" s="6"/>
      <c r="B325" s="3"/>
      <c r="C325" s="6"/>
      <c r="D325" s="3"/>
      <c r="E325" s="3"/>
      <c r="F325" s="3"/>
      <c r="G325" s="4"/>
      <c r="H325" s="3"/>
      <c r="I325" s="14"/>
      <c r="J325" s="6"/>
      <c r="K325" s="6"/>
      <c r="L325" s="15" t="s">
        <v>1317</v>
      </c>
      <c r="M325" s="16" t="s">
        <v>1318</v>
      </c>
      <c r="N325" s="17" t="s">
        <v>16</v>
      </c>
      <c r="O325" s="18" t="s">
        <v>1319</v>
      </c>
      <c r="P325" s="1" t="s">
        <v>1320</v>
      </c>
      <c r="Q325" s="1" t="s">
        <v>62</v>
      </c>
      <c r="R325" s="6"/>
      <c r="S325" s="6"/>
      <c r="T325" s="3"/>
      <c r="U325" s="6"/>
      <c r="V325" s="6"/>
      <c r="W325" s="3"/>
      <c r="X325" s="3"/>
      <c r="Y325" s="3"/>
    </row>
    <row x14ac:dyDescent="0.25" r="326" customHeight="1" ht="15.75">
      <c r="A326" s="6"/>
      <c r="B326" s="3"/>
      <c r="C326" s="6"/>
      <c r="D326" s="3"/>
      <c r="E326" s="3"/>
      <c r="F326" s="3"/>
      <c r="G326" s="4"/>
      <c r="H326" s="3"/>
      <c r="I326" s="14"/>
      <c r="J326" s="6"/>
      <c r="K326" s="6"/>
      <c r="L326" s="15" t="s">
        <v>1321</v>
      </c>
      <c r="M326" s="16" t="s">
        <v>1322</v>
      </c>
      <c r="N326" s="17" t="s">
        <v>32</v>
      </c>
      <c r="O326" s="18" t="s">
        <v>1080</v>
      </c>
      <c r="P326" s="1" t="s">
        <v>1323</v>
      </c>
      <c r="Q326" s="1" t="s">
        <v>74</v>
      </c>
      <c r="R326" s="6"/>
      <c r="S326" s="6"/>
      <c r="T326" s="3"/>
      <c r="U326" s="6"/>
      <c r="V326" s="6"/>
      <c r="W326" s="3"/>
      <c r="X326" s="3"/>
      <c r="Y326" s="3"/>
    </row>
    <row x14ac:dyDescent="0.25" r="327" customHeight="1" ht="15.75">
      <c r="A327" s="6"/>
      <c r="B327" s="3"/>
      <c r="C327" s="6"/>
      <c r="D327" s="3"/>
      <c r="E327" s="3"/>
      <c r="F327" s="3"/>
      <c r="G327" s="4"/>
      <c r="H327" s="3"/>
      <c r="I327" s="14"/>
      <c r="J327" s="6"/>
      <c r="K327" s="6"/>
      <c r="L327" s="15" t="s">
        <v>1324</v>
      </c>
      <c r="M327" s="16" t="s">
        <v>1325</v>
      </c>
      <c r="N327" s="17" t="s">
        <v>32</v>
      </c>
      <c r="O327" s="18" t="s">
        <v>1326</v>
      </c>
      <c r="P327" s="1" t="s">
        <v>1327</v>
      </c>
      <c r="Q327" s="1" t="s">
        <v>35</v>
      </c>
      <c r="R327" s="6"/>
      <c r="S327" s="6"/>
      <c r="T327" s="3"/>
      <c r="U327" s="6"/>
      <c r="V327" s="6"/>
      <c r="W327" s="3"/>
      <c r="X327" s="3"/>
      <c r="Y327" s="3"/>
    </row>
    <row x14ac:dyDescent="0.25" r="328" customHeight="1" ht="15.75">
      <c r="A328" s="6"/>
      <c r="B328" s="3"/>
      <c r="C328" s="6"/>
      <c r="D328" s="3"/>
      <c r="E328" s="3"/>
      <c r="F328" s="3"/>
      <c r="G328" s="4"/>
      <c r="H328" s="3"/>
      <c r="I328" s="14"/>
      <c r="J328" s="6"/>
      <c r="K328" s="6"/>
      <c r="L328" s="15" t="s">
        <v>1328</v>
      </c>
      <c r="M328" s="16" t="s">
        <v>1329</v>
      </c>
      <c r="N328" s="17" t="s">
        <v>32</v>
      </c>
      <c r="O328" s="18" t="s">
        <v>1330</v>
      </c>
      <c r="P328" s="1" t="s">
        <v>1331</v>
      </c>
      <c r="Q328" s="1" t="s">
        <v>134</v>
      </c>
      <c r="R328" s="6"/>
      <c r="S328" s="6"/>
      <c r="T328" s="3"/>
      <c r="U328" s="6"/>
      <c r="V328" s="6"/>
      <c r="W328" s="3"/>
      <c r="X328" s="3"/>
      <c r="Y328" s="3"/>
    </row>
    <row x14ac:dyDescent="0.25" r="329" customHeight="1" ht="15.75">
      <c r="A329" s="6"/>
      <c r="B329" s="3"/>
      <c r="C329" s="6"/>
      <c r="D329" s="3"/>
      <c r="E329" s="3"/>
      <c r="F329" s="3"/>
      <c r="G329" s="4"/>
      <c r="H329" s="3"/>
      <c r="I329" s="14"/>
      <c r="J329" s="6"/>
      <c r="K329" s="6"/>
      <c r="L329" s="15" t="s">
        <v>1332</v>
      </c>
      <c r="M329" s="16" t="s">
        <v>1333</v>
      </c>
      <c r="N329" s="17" t="s">
        <v>32</v>
      </c>
      <c r="O329" s="18" t="s">
        <v>1334</v>
      </c>
      <c r="P329" s="1" t="s">
        <v>1335</v>
      </c>
      <c r="Q329" s="1" t="s">
        <v>108</v>
      </c>
      <c r="R329" s="6"/>
      <c r="S329" s="6"/>
      <c r="T329" s="3"/>
      <c r="U329" s="6"/>
      <c r="V329" s="6"/>
      <c r="W329" s="3"/>
      <c r="X329" s="3"/>
      <c r="Y329" s="3"/>
    </row>
    <row x14ac:dyDescent="0.25" r="330" customHeight="1" ht="15.75">
      <c r="A330" s="6"/>
      <c r="B330" s="3"/>
      <c r="C330" s="6"/>
      <c r="D330" s="3"/>
      <c r="E330" s="3"/>
      <c r="F330" s="3"/>
      <c r="G330" s="4"/>
      <c r="H330" s="3"/>
      <c r="I330" s="14"/>
      <c r="J330" s="6"/>
      <c r="K330" s="6"/>
      <c r="L330" s="15" t="s">
        <v>1336</v>
      </c>
      <c r="M330" s="16" t="s">
        <v>1337</v>
      </c>
      <c r="N330" s="17" t="s">
        <v>32</v>
      </c>
      <c r="O330" s="18" t="s">
        <v>1338</v>
      </c>
      <c r="P330" s="1" t="s">
        <v>1339</v>
      </c>
      <c r="Q330" s="1" t="s">
        <v>55</v>
      </c>
      <c r="R330" s="6"/>
      <c r="S330" s="6"/>
      <c r="T330" s="3"/>
      <c r="U330" s="6"/>
      <c r="V330" s="6"/>
      <c r="W330" s="3"/>
      <c r="X330" s="3"/>
      <c r="Y330" s="3"/>
    </row>
    <row x14ac:dyDescent="0.25" r="331" customHeight="1" ht="15.75">
      <c r="A331" s="6"/>
      <c r="B331" s="3"/>
      <c r="C331" s="6"/>
      <c r="D331" s="3"/>
      <c r="E331" s="3"/>
      <c r="F331" s="3"/>
      <c r="G331" s="4"/>
      <c r="H331" s="3"/>
      <c r="I331" s="14"/>
      <c r="J331" s="6"/>
      <c r="K331" s="6"/>
      <c r="L331" s="15" t="s">
        <v>1340</v>
      </c>
      <c r="M331" s="16" t="s">
        <v>1341</v>
      </c>
      <c r="N331" s="17" t="s">
        <v>16</v>
      </c>
      <c r="O331" s="18" t="s">
        <v>1342</v>
      </c>
      <c r="P331" s="1" t="s">
        <v>1343</v>
      </c>
      <c r="Q331" s="1" t="s">
        <v>49</v>
      </c>
      <c r="R331" s="6"/>
      <c r="S331" s="6"/>
      <c r="T331" s="3"/>
      <c r="U331" s="6"/>
      <c r="V331" s="6"/>
      <c r="W331" s="3"/>
      <c r="X331" s="3"/>
      <c r="Y331" s="3"/>
    </row>
    <row x14ac:dyDescent="0.25" r="332" customHeight="1" ht="15.75">
      <c r="A332" s="6"/>
      <c r="B332" s="3"/>
      <c r="C332" s="6"/>
      <c r="D332" s="3"/>
      <c r="E332" s="3"/>
      <c r="F332" s="3"/>
      <c r="G332" s="4"/>
      <c r="H332" s="3"/>
      <c r="I332" s="14"/>
      <c r="J332" s="6"/>
      <c r="K332" s="6"/>
      <c r="L332" s="15" t="s">
        <v>1344</v>
      </c>
      <c r="M332" s="22" t="s">
        <v>1345</v>
      </c>
      <c r="N332" s="17" t="s">
        <v>16</v>
      </c>
      <c r="O332" s="18" t="s">
        <v>1346</v>
      </c>
      <c r="P332" s="1" t="s">
        <v>1347</v>
      </c>
      <c r="Q332" s="1" t="s">
        <v>49</v>
      </c>
      <c r="R332" s="6"/>
      <c r="S332" s="6"/>
      <c r="T332" s="3"/>
      <c r="U332" s="6"/>
      <c r="V332" s="6"/>
      <c r="W332" s="3"/>
      <c r="X332" s="3"/>
      <c r="Y332" s="3"/>
    </row>
    <row x14ac:dyDescent="0.25" r="333" customHeight="1" ht="15.75">
      <c r="A333" s="6"/>
      <c r="B333" s="3"/>
      <c r="C333" s="6"/>
      <c r="D333" s="3"/>
      <c r="E333" s="3"/>
      <c r="F333" s="3"/>
      <c r="G333" s="4"/>
      <c r="H333" s="3"/>
      <c r="I333" s="14"/>
      <c r="J333" s="6"/>
      <c r="K333" s="6"/>
      <c r="L333" s="15" t="s">
        <v>1348</v>
      </c>
      <c r="M333" s="16" t="s">
        <v>1349</v>
      </c>
      <c r="N333" s="17" t="s">
        <v>32</v>
      </c>
      <c r="O333" s="18" t="s">
        <v>1350</v>
      </c>
      <c r="P333" s="1" t="s">
        <v>1351</v>
      </c>
      <c r="Q333" s="1" t="s">
        <v>55</v>
      </c>
      <c r="R333" s="6"/>
      <c r="S333" s="6"/>
      <c r="T333" s="3"/>
      <c r="U333" s="6"/>
      <c r="V333" s="6"/>
      <c r="W333" s="3"/>
      <c r="X333" s="3"/>
      <c r="Y333" s="3"/>
    </row>
    <row x14ac:dyDescent="0.25" r="334" customHeight="1" ht="15.75">
      <c r="A334" s="6"/>
      <c r="B334" s="3"/>
      <c r="C334" s="6"/>
      <c r="D334" s="3"/>
      <c r="E334" s="3"/>
      <c r="F334" s="3"/>
      <c r="G334" s="4"/>
      <c r="H334" s="3"/>
      <c r="I334" s="14"/>
      <c r="J334" s="6"/>
      <c r="K334" s="6"/>
      <c r="L334" s="15" t="s">
        <v>1352</v>
      </c>
      <c r="M334" s="16" t="s">
        <v>1353</v>
      </c>
      <c r="N334" s="17" t="s">
        <v>32</v>
      </c>
      <c r="O334" s="18" t="s">
        <v>1354</v>
      </c>
      <c r="P334" s="1" t="s">
        <v>1355</v>
      </c>
      <c r="Q334" s="1" t="s">
        <v>26</v>
      </c>
      <c r="R334" s="6"/>
      <c r="S334" s="6"/>
      <c r="T334" s="3"/>
      <c r="U334" s="6"/>
      <c r="V334" s="6"/>
      <c r="W334" s="3"/>
      <c r="X334" s="3"/>
      <c r="Y334" s="3"/>
    </row>
    <row x14ac:dyDescent="0.25" r="335" customHeight="1" ht="15.75">
      <c r="A335" s="6"/>
      <c r="B335" s="3"/>
      <c r="C335" s="6"/>
      <c r="D335" s="3"/>
      <c r="E335" s="3"/>
      <c r="F335" s="3"/>
      <c r="G335" s="4"/>
      <c r="H335" s="3"/>
      <c r="I335" s="14"/>
      <c r="J335" s="6"/>
      <c r="K335" s="6"/>
      <c r="L335" s="15" t="s">
        <v>1356</v>
      </c>
      <c r="M335" s="16" t="s">
        <v>1357</v>
      </c>
      <c r="N335" s="17" t="s">
        <v>32</v>
      </c>
      <c r="O335" s="18" t="s">
        <v>1358</v>
      </c>
      <c r="P335" s="1" t="s">
        <v>1359</v>
      </c>
      <c r="Q335" s="1" t="s">
        <v>74</v>
      </c>
      <c r="R335" s="6"/>
      <c r="S335" s="6"/>
      <c r="T335" s="3"/>
      <c r="U335" s="6"/>
      <c r="V335" s="6"/>
      <c r="W335" s="3"/>
      <c r="X335" s="3"/>
      <c r="Y335" s="3"/>
    </row>
    <row x14ac:dyDescent="0.25" r="336" customHeight="1" ht="15.75">
      <c r="A336" s="6"/>
      <c r="B336" s="3"/>
      <c r="C336" s="6"/>
      <c r="D336" s="3"/>
      <c r="E336" s="3"/>
      <c r="F336" s="3"/>
      <c r="G336" s="4"/>
      <c r="H336" s="3"/>
      <c r="I336" s="14"/>
      <c r="J336" s="6"/>
      <c r="K336" s="6"/>
      <c r="L336" s="15" t="s">
        <v>1360</v>
      </c>
      <c r="M336" s="16" t="s">
        <v>1361</v>
      </c>
      <c r="N336" s="17" t="s">
        <v>32</v>
      </c>
      <c r="O336" s="18" t="s">
        <v>1362</v>
      </c>
      <c r="P336" s="1" t="s">
        <v>1363</v>
      </c>
      <c r="Q336" s="1" t="s">
        <v>116</v>
      </c>
      <c r="R336" s="6"/>
      <c r="S336" s="6"/>
      <c r="T336" s="3"/>
      <c r="U336" s="6"/>
      <c r="V336" s="6"/>
      <c r="W336" s="3"/>
      <c r="X336" s="3"/>
      <c r="Y336" s="3"/>
    </row>
    <row x14ac:dyDescent="0.25" r="337" customHeight="1" ht="15.75">
      <c r="A337" s="6"/>
      <c r="B337" s="3"/>
      <c r="C337" s="6"/>
      <c r="D337" s="3"/>
      <c r="E337" s="3"/>
      <c r="F337" s="3"/>
      <c r="G337" s="4"/>
      <c r="H337" s="3"/>
      <c r="I337" s="14"/>
      <c r="J337" s="6"/>
      <c r="K337" s="6"/>
      <c r="L337" s="15" t="s">
        <v>1364</v>
      </c>
      <c r="M337" s="16" t="s">
        <v>1365</v>
      </c>
      <c r="N337" s="17" t="s">
        <v>32</v>
      </c>
      <c r="O337" s="18" t="s">
        <v>1366</v>
      </c>
      <c r="P337" s="1" t="s">
        <v>1367</v>
      </c>
      <c r="Q337" s="1" t="s">
        <v>66</v>
      </c>
      <c r="R337" s="6"/>
      <c r="S337" s="6"/>
      <c r="T337" s="3"/>
      <c r="U337" s="6"/>
      <c r="V337" s="6"/>
      <c r="W337" s="3"/>
      <c r="X337" s="3"/>
      <c r="Y337" s="3"/>
    </row>
    <row x14ac:dyDescent="0.25" r="338" customHeight="1" ht="15.75">
      <c r="A338" s="6"/>
      <c r="B338" s="3"/>
      <c r="C338" s="6"/>
      <c r="D338" s="3"/>
      <c r="E338" s="3"/>
      <c r="F338" s="3"/>
      <c r="G338" s="4"/>
      <c r="H338" s="3"/>
      <c r="I338" s="14"/>
      <c r="J338" s="6"/>
      <c r="K338" s="6"/>
      <c r="L338" s="15" t="s">
        <v>1368</v>
      </c>
      <c r="M338" s="16" t="s">
        <v>1369</v>
      </c>
      <c r="N338" s="17" t="s">
        <v>32</v>
      </c>
      <c r="O338" s="18" t="s">
        <v>1370</v>
      </c>
      <c r="P338" s="1" t="s">
        <v>1371</v>
      </c>
      <c r="Q338" s="1" t="s">
        <v>49</v>
      </c>
      <c r="R338" s="6"/>
      <c r="S338" s="6"/>
      <c r="T338" s="3"/>
      <c r="U338" s="6"/>
      <c r="V338" s="6"/>
      <c r="W338" s="3"/>
      <c r="X338" s="3"/>
      <c r="Y338" s="3"/>
    </row>
    <row x14ac:dyDescent="0.25" r="339" customHeight="1" ht="15.75">
      <c r="A339" s="6"/>
      <c r="B339" s="3"/>
      <c r="C339" s="6"/>
      <c r="D339" s="3"/>
      <c r="E339" s="3"/>
      <c r="F339" s="3"/>
      <c r="G339" s="4"/>
      <c r="H339" s="3"/>
      <c r="I339" s="14"/>
      <c r="J339" s="6"/>
      <c r="K339" s="6"/>
      <c r="L339" s="15" t="s">
        <v>1372</v>
      </c>
      <c r="M339" s="16" t="s">
        <v>1373</v>
      </c>
      <c r="N339" s="17" t="s">
        <v>32</v>
      </c>
      <c r="O339" s="18" t="s">
        <v>1374</v>
      </c>
      <c r="P339" s="1" t="s">
        <v>1375</v>
      </c>
      <c r="Q339" s="1" t="s">
        <v>49</v>
      </c>
      <c r="R339" s="6"/>
      <c r="S339" s="6"/>
      <c r="T339" s="3"/>
      <c r="U339" s="6"/>
      <c r="V339" s="6"/>
      <c r="W339" s="3"/>
      <c r="X339" s="3"/>
      <c r="Y339" s="3"/>
    </row>
    <row x14ac:dyDescent="0.25" r="340" customHeight="1" ht="15.75">
      <c r="A340" s="6"/>
      <c r="B340" s="3"/>
      <c r="C340" s="6"/>
      <c r="D340" s="3"/>
      <c r="E340" s="3"/>
      <c r="F340" s="3"/>
      <c r="G340" s="4"/>
      <c r="H340" s="3"/>
      <c r="I340" s="14"/>
      <c r="J340" s="6"/>
      <c r="K340" s="6"/>
      <c r="L340" s="15" t="s">
        <v>1376</v>
      </c>
      <c r="M340" s="16" t="s">
        <v>1377</v>
      </c>
      <c r="N340" s="17" t="s">
        <v>32</v>
      </c>
      <c r="O340" s="18" t="s">
        <v>1378</v>
      </c>
      <c r="P340" s="1" t="s">
        <v>1379</v>
      </c>
      <c r="Q340" s="1" t="s">
        <v>62</v>
      </c>
      <c r="R340" s="6"/>
      <c r="S340" s="6"/>
      <c r="T340" s="3"/>
      <c r="U340" s="6"/>
      <c r="V340" s="6"/>
      <c r="W340" s="3"/>
      <c r="X340" s="3"/>
      <c r="Y340" s="3"/>
    </row>
    <row x14ac:dyDescent="0.25" r="341" customHeight="1" ht="15.75">
      <c r="A341" s="6"/>
      <c r="B341" s="3"/>
      <c r="C341" s="6"/>
      <c r="D341" s="3"/>
      <c r="E341" s="3"/>
      <c r="F341" s="3"/>
      <c r="G341" s="4"/>
      <c r="H341" s="3"/>
      <c r="I341" s="14"/>
      <c r="J341" s="6"/>
      <c r="K341" s="6"/>
      <c r="L341" s="15" t="s">
        <v>1380</v>
      </c>
      <c r="M341" s="16" t="s">
        <v>1381</v>
      </c>
      <c r="N341" s="17" t="s">
        <v>32</v>
      </c>
      <c r="O341" s="18" t="s">
        <v>1382</v>
      </c>
      <c r="P341" s="1" t="s">
        <v>1383</v>
      </c>
      <c r="Q341" s="1" t="s">
        <v>42</v>
      </c>
      <c r="R341" s="6"/>
      <c r="S341" s="6"/>
      <c r="T341" s="3"/>
      <c r="U341" s="6"/>
      <c r="V341" s="6"/>
      <c r="W341" s="3"/>
      <c r="X341" s="3"/>
      <c r="Y341" s="3"/>
    </row>
    <row x14ac:dyDescent="0.25" r="342" customHeight="1" ht="15.75">
      <c r="A342" s="6"/>
      <c r="B342" s="3"/>
      <c r="C342" s="6"/>
      <c r="D342" s="3"/>
      <c r="E342" s="3"/>
      <c r="F342" s="3"/>
      <c r="G342" s="4"/>
      <c r="H342" s="3"/>
      <c r="I342" s="14"/>
      <c r="J342" s="6"/>
      <c r="K342" s="6"/>
      <c r="L342" s="15" t="s">
        <v>1384</v>
      </c>
      <c r="M342" s="16" t="s">
        <v>1385</v>
      </c>
      <c r="N342" s="17" t="s">
        <v>32</v>
      </c>
      <c r="O342" s="18" t="s">
        <v>1386</v>
      </c>
      <c r="P342" s="1" t="s">
        <v>1286</v>
      </c>
      <c r="Q342" s="1" t="s">
        <v>55</v>
      </c>
      <c r="R342" s="6"/>
      <c r="S342" s="6"/>
      <c r="T342" s="3"/>
      <c r="U342" s="6"/>
      <c r="V342" s="6"/>
      <c r="W342" s="3"/>
      <c r="X342" s="3"/>
      <c r="Y342" s="3"/>
    </row>
    <row x14ac:dyDescent="0.25" r="343" customHeight="1" ht="15.75">
      <c r="A343" s="6"/>
      <c r="B343" s="3"/>
      <c r="C343" s="6"/>
      <c r="D343" s="3"/>
      <c r="E343" s="3"/>
      <c r="F343" s="3"/>
      <c r="G343" s="4"/>
      <c r="H343" s="3"/>
      <c r="I343" s="14"/>
      <c r="J343" s="6"/>
      <c r="K343" s="6"/>
      <c r="L343" s="15" t="s">
        <v>1387</v>
      </c>
      <c r="M343" s="16" t="s">
        <v>1388</v>
      </c>
      <c r="N343" s="17" t="s">
        <v>32</v>
      </c>
      <c r="O343" s="18" t="s">
        <v>1389</v>
      </c>
      <c r="P343" s="1" t="s">
        <v>1390</v>
      </c>
      <c r="Q343" s="1" t="s">
        <v>75</v>
      </c>
      <c r="R343" s="6"/>
      <c r="S343" s="6"/>
      <c r="T343" s="3"/>
      <c r="U343" s="6"/>
      <c r="V343" s="6"/>
      <c r="W343" s="3"/>
      <c r="X343" s="3"/>
      <c r="Y343" s="3"/>
    </row>
    <row x14ac:dyDescent="0.25" r="344" customHeight="1" ht="15.75">
      <c r="A344" s="6"/>
      <c r="B344" s="3"/>
      <c r="C344" s="6"/>
      <c r="D344" s="3"/>
      <c r="E344" s="3"/>
      <c r="F344" s="3"/>
      <c r="G344" s="4"/>
      <c r="H344" s="3"/>
      <c r="I344" s="14"/>
      <c r="J344" s="6"/>
      <c r="K344" s="6"/>
      <c r="L344" s="15" t="s">
        <v>1391</v>
      </c>
      <c r="M344" s="16" t="s">
        <v>1392</v>
      </c>
      <c r="N344" s="17" t="s">
        <v>16</v>
      </c>
      <c r="O344" s="18" t="s">
        <v>1393</v>
      </c>
      <c r="P344" s="1" t="s">
        <v>1394</v>
      </c>
      <c r="Q344" s="1" t="s">
        <v>74</v>
      </c>
      <c r="R344" s="6"/>
      <c r="S344" s="6"/>
      <c r="T344" s="3"/>
      <c r="U344" s="6"/>
      <c r="V344" s="6"/>
      <c r="W344" s="3"/>
      <c r="X344" s="3"/>
      <c r="Y344" s="3"/>
    </row>
    <row x14ac:dyDescent="0.25" r="345" customHeight="1" ht="15.75">
      <c r="A345" s="6"/>
      <c r="B345" s="3"/>
      <c r="C345" s="6"/>
      <c r="D345" s="3"/>
      <c r="E345" s="3"/>
      <c r="F345" s="3"/>
      <c r="G345" s="4"/>
      <c r="H345" s="3"/>
      <c r="I345" s="14"/>
      <c r="J345" s="6"/>
      <c r="K345" s="6"/>
      <c r="L345" s="15" t="s">
        <v>1395</v>
      </c>
      <c r="M345" s="16" t="s">
        <v>1396</v>
      </c>
      <c r="N345" s="17" t="s">
        <v>32</v>
      </c>
      <c r="O345" s="18" t="s">
        <v>1397</v>
      </c>
      <c r="P345" s="1" t="s">
        <v>1398</v>
      </c>
      <c r="Q345" s="1" t="s">
        <v>42</v>
      </c>
      <c r="R345" s="6"/>
      <c r="S345" s="6"/>
      <c r="T345" s="3"/>
      <c r="U345" s="6"/>
      <c r="V345" s="6"/>
      <c r="W345" s="3"/>
      <c r="X345" s="3"/>
      <c r="Y345" s="3"/>
    </row>
    <row x14ac:dyDescent="0.25" r="346" customHeight="1" ht="15.75">
      <c r="A346" s="6"/>
      <c r="B346" s="3"/>
      <c r="C346" s="6"/>
      <c r="D346" s="3"/>
      <c r="E346" s="3"/>
      <c r="F346" s="3"/>
      <c r="G346" s="4"/>
      <c r="H346" s="3"/>
      <c r="I346" s="14"/>
      <c r="J346" s="6"/>
      <c r="K346" s="6"/>
      <c r="L346" s="15" t="s">
        <v>1399</v>
      </c>
      <c r="M346" s="16" t="s">
        <v>1400</v>
      </c>
      <c r="N346" s="17" t="s">
        <v>32</v>
      </c>
      <c r="O346" s="18" t="s">
        <v>1397</v>
      </c>
      <c r="P346" s="1" t="s">
        <v>1401</v>
      </c>
      <c r="Q346" s="1" t="s">
        <v>42</v>
      </c>
      <c r="R346" s="6"/>
      <c r="S346" s="6"/>
      <c r="T346" s="3"/>
      <c r="U346" s="6"/>
      <c r="V346" s="6"/>
      <c r="W346" s="3"/>
      <c r="X346" s="3"/>
      <c r="Y346" s="3"/>
    </row>
    <row x14ac:dyDescent="0.25" r="347" customHeight="1" ht="15.75">
      <c r="A347" s="6"/>
      <c r="B347" s="3"/>
      <c r="C347" s="6"/>
      <c r="D347" s="3"/>
      <c r="E347" s="3"/>
      <c r="F347" s="3"/>
      <c r="G347" s="4"/>
      <c r="H347" s="3"/>
      <c r="I347" s="14"/>
      <c r="J347" s="6"/>
      <c r="K347" s="6"/>
      <c r="L347" s="15" t="s">
        <v>1402</v>
      </c>
      <c r="M347" s="16" t="s">
        <v>1403</v>
      </c>
      <c r="N347" s="17" t="s">
        <v>32</v>
      </c>
      <c r="O347" s="18" t="s">
        <v>1404</v>
      </c>
      <c r="P347" s="1" t="s">
        <v>1405</v>
      </c>
      <c r="Q347" s="1" t="s">
        <v>35</v>
      </c>
      <c r="R347" s="6"/>
      <c r="S347" s="6"/>
      <c r="T347" s="3"/>
      <c r="U347" s="6"/>
      <c r="V347" s="6"/>
      <c r="W347" s="3"/>
      <c r="X347" s="3"/>
      <c r="Y347" s="3"/>
    </row>
    <row x14ac:dyDescent="0.25" r="348" customHeight="1" ht="15.75">
      <c r="A348" s="6"/>
      <c r="B348" s="3"/>
      <c r="C348" s="6"/>
      <c r="D348" s="3"/>
      <c r="E348" s="3"/>
      <c r="F348" s="3"/>
      <c r="G348" s="4"/>
      <c r="H348" s="3"/>
      <c r="I348" s="14"/>
      <c r="J348" s="6"/>
      <c r="K348" s="6"/>
      <c r="L348" s="15" t="s">
        <v>1406</v>
      </c>
      <c r="M348" s="16" t="s">
        <v>1407</v>
      </c>
      <c r="N348" s="17" t="s">
        <v>32</v>
      </c>
      <c r="O348" s="18" t="s">
        <v>1408</v>
      </c>
      <c r="P348" s="1" t="s">
        <v>991</v>
      </c>
      <c r="Q348" s="1" t="s">
        <v>108</v>
      </c>
      <c r="R348" s="6"/>
      <c r="S348" s="6"/>
      <c r="T348" s="3"/>
      <c r="U348" s="6"/>
      <c r="V348" s="6"/>
      <c r="W348" s="3"/>
      <c r="X348" s="3"/>
      <c r="Y348" s="3"/>
    </row>
    <row x14ac:dyDescent="0.25" r="349" customHeight="1" ht="15.75">
      <c r="A349" s="6"/>
      <c r="B349" s="3"/>
      <c r="C349" s="6"/>
      <c r="D349" s="3"/>
      <c r="E349" s="3"/>
      <c r="F349" s="3"/>
      <c r="G349" s="4"/>
      <c r="H349" s="3"/>
      <c r="I349" s="14"/>
      <c r="J349" s="6"/>
      <c r="K349" s="6"/>
      <c r="L349" s="15" t="s">
        <v>1409</v>
      </c>
      <c r="M349" s="16" t="s">
        <v>1410</v>
      </c>
      <c r="N349" s="17" t="s">
        <v>32</v>
      </c>
      <c r="O349" s="18" t="s">
        <v>1411</v>
      </c>
      <c r="P349" s="1" t="s">
        <v>1412</v>
      </c>
      <c r="Q349" s="1" t="s">
        <v>134</v>
      </c>
      <c r="R349" s="6"/>
      <c r="S349" s="6"/>
      <c r="T349" s="3"/>
      <c r="U349" s="6"/>
      <c r="V349" s="6"/>
      <c r="W349" s="3"/>
      <c r="X349" s="3"/>
      <c r="Y349" s="3"/>
    </row>
    <row x14ac:dyDescent="0.25" r="350" customHeight="1" ht="15.75">
      <c r="A350" s="6"/>
      <c r="B350" s="3"/>
      <c r="C350" s="6"/>
      <c r="D350" s="3"/>
      <c r="E350" s="3"/>
      <c r="F350" s="3"/>
      <c r="G350" s="4"/>
      <c r="H350" s="3"/>
      <c r="I350" s="14"/>
      <c r="J350" s="6"/>
      <c r="K350" s="6"/>
      <c r="L350" s="15" t="s">
        <v>1413</v>
      </c>
      <c r="M350" s="16" t="s">
        <v>1414</v>
      </c>
      <c r="N350" s="17" t="s">
        <v>32</v>
      </c>
      <c r="O350" s="18" t="s">
        <v>1415</v>
      </c>
      <c r="P350" s="1" t="s">
        <v>1416</v>
      </c>
      <c r="Q350" s="1" t="s">
        <v>62</v>
      </c>
      <c r="R350" s="6"/>
      <c r="S350" s="6"/>
      <c r="T350" s="3"/>
      <c r="U350" s="6"/>
      <c r="V350" s="6"/>
      <c r="W350" s="3"/>
      <c r="X350" s="3"/>
      <c r="Y350" s="3"/>
    </row>
    <row x14ac:dyDescent="0.25" r="351" customHeight="1" ht="15.75">
      <c r="A351" s="6"/>
      <c r="B351" s="3"/>
      <c r="C351" s="6"/>
      <c r="D351" s="3"/>
      <c r="E351" s="3"/>
      <c r="F351" s="3"/>
      <c r="G351" s="4"/>
      <c r="H351" s="3"/>
      <c r="I351" s="14"/>
      <c r="J351" s="6"/>
      <c r="K351" s="6"/>
      <c r="L351" s="15" t="s">
        <v>1417</v>
      </c>
      <c r="M351" s="16" t="s">
        <v>1418</v>
      </c>
      <c r="N351" s="17" t="s">
        <v>32</v>
      </c>
      <c r="O351" s="18" t="s">
        <v>1419</v>
      </c>
      <c r="P351" s="1" t="s">
        <v>1420</v>
      </c>
      <c r="Q351" s="1" t="s">
        <v>35</v>
      </c>
      <c r="R351" s="6"/>
      <c r="S351" s="6"/>
      <c r="T351" s="3"/>
      <c r="U351" s="6"/>
      <c r="V351" s="6"/>
      <c r="W351" s="3"/>
      <c r="X351" s="3"/>
      <c r="Y351" s="3"/>
    </row>
    <row x14ac:dyDescent="0.25" r="352" customHeight="1" ht="15.75">
      <c r="A352" s="6"/>
      <c r="B352" s="3"/>
      <c r="C352" s="6"/>
      <c r="D352" s="3"/>
      <c r="E352" s="3"/>
      <c r="F352" s="3"/>
      <c r="G352" s="4"/>
      <c r="H352" s="3"/>
      <c r="I352" s="14"/>
      <c r="J352" s="6"/>
      <c r="K352" s="6"/>
      <c r="L352" s="15" t="s">
        <v>1421</v>
      </c>
      <c r="M352" s="16" t="s">
        <v>1422</v>
      </c>
      <c r="N352" s="17" t="s">
        <v>16</v>
      </c>
      <c r="O352" s="18" t="s">
        <v>1423</v>
      </c>
      <c r="P352" s="1" t="s">
        <v>1424</v>
      </c>
      <c r="Q352" s="1" t="s">
        <v>74</v>
      </c>
      <c r="R352" s="6"/>
      <c r="S352" s="6"/>
      <c r="T352" s="3"/>
      <c r="U352" s="6"/>
      <c r="V352" s="6"/>
      <c r="W352" s="3"/>
      <c r="X352" s="3"/>
      <c r="Y352" s="3"/>
    </row>
    <row x14ac:dyDescent="0.25" r="353" customHeight="1" ht="15.75">
      <c r="A353" s="6"/>
      <c r="B353" s="3"/>
      <c r="C353" s="6"/>
      <c r="D353" s="3"/>
      <c r="E353" s="3"/>
      <c r="F353" s="3"/>
      <c r="G353" s="4"/>
      <c r="H353" s="3"/>
      <c r="I353" s="14"/>
      <c r="J353" s="6"/>
      <c r="K353" s="6"/>
      <c r="L353" s="15" t="s">
        <v>1425</v>
      </c>
      <c r="M353" s="16" t="s">
        <v>1426</v>
      </c>
      <c r="N353" s="17" t="s">
        <v>16</v>
      </c>
      <c r="O353" s="18" t="s">
        <v>1427</v>
      </c>
      <c r="P353" s="1" t="s">
        <v>1428</v>
      </c>
      <c r="Q353" s="1" t="s">
        <v>74</v>
      </c>
      <c r="R353" s="6"/>
      <c r="S353" s="6"/>
      <c r="T353" s="3"/>
      <c r="U353" s="6"/>
      <c r="V353" s="6"/>
      <c r="W353" s="3"/>
      <c r="X353" s="3"/>
      <c r="Y353" s="3"/>
    </row>
    <row x14ac:dyDescent="0.25" r="354" customHeight="1" ht="15.75">
      <c r="A354" s="6"/>
      <c r="B354" s="3"/>
      <c r="C354" s="6"/>
      <c r="D354" s="3"/>
      <c r="E354" s="3"/>
      <c r="F354" s="3"/>
      <c r="G354" s="4"/>
      <c r="H354" s="3"/>
      <c r="I354" s="14"/>
      <c r="J354" s="6"/>
      <c r="K354" s="6"/>
      <c r="L354" s="15" t="s">
        <v>1429</v>
      </c>
      <c r="M354" s="16" t="s">
        <v>1430</v>
      </c>
      <c r="N354" s="17" t="s">
        <v>32</v>
      </c>
      <c r="O354" s="18" t="s">
        <v>1431</v>
      </c>
      <c r="P354" s="1" t="s">
        <v>1432</v>
      </c>
      <c r="Q354" s="1" t="s">
        <v>42</v>
      </c>
      <c r="R354" s="6"/>
      <c r="S354" s="6"/>
      <c r="T354" s="3"/>
      <c r="U354" s="6"/>
      <c r="V354" s="6"/>
      <c r="W354" s="3"/>
      <c r="X354" s="3"/>
      <c r="Y354" s="3"/>
    </row>
    <row x14ac:dyDescent="0.25" r="355" customHeight="1" ht="15.75">
      <c r="A355" s="6"/>
      <c r="B355" s="3"/>
      <c r="C355" s="6"/>
      <c r="D355" s="3"/>
      <c r="E355" s="3"/>
      <c r="F355" s="3"/>
      <c r="G355" s="4"/>
      <c r="H355" s="3"/>
      <c r="I355" s="14"/>
      <c r="J355" s="6"/>
      <c r="K355" s="6"/>
      <c r="L355" s="15" t="s">
        <v>1433</v>
      </c>
      <c r="M355" s="16" t="s">
        <v>1434</v>
      </c>
      <c r="N355" s="17" t="s">
        <v>32</v>
      </c>
      <c r="O355" s="18" t="s">
        <v>1435</v>
      </c>
      <c r="P355" s="1" t="s">
        <v>1436</v>
      </c>
      <c r="Q355" s="1" t="s">
        <v>49</v>
      </c>
      <c r="R355" s="6"/>
      <c r="S355" s="6"/>
      <c r="T355" s="3"/>
      <c r="U355" s="6"/>
      <c r="V355" s="6"/>
      <c r="W355" s="3"/>
      <c r="X355" s="3"/>
      <c r="Y355" s="3"/>
    </row>
    <row x14ac:dyDescent="0.25" r="356" customHeight="1" ht="15.75">
      <c r="A356" s="6"/>
      <c r="B356" s="3"/>
      <c r="C356" s="6"/>
      <c r="D356" s="3"/>
      <c r="E356" s="3"/>
      <c r="F356" s="3"/>
      <c r="G356" s="4"/>
      <c r="H356" s="3"/>
      <c r="I356" s="14"/>
      <c r="J356" s="6"/>
      <c r="K356" s="6"/>
      <c r="L356" s="15" t="s">
        <v>1437</v>
      </c>
      <c r="M356" s="16" t="s">
        <v>1438</v>
      </c>
      <c r="N356" s="17" t="s">
        <v>16</v>
      </c>
      <c r="O356" s="18" t="s">
        <v>1439</v>
      </c>
      <c r="P356" s="1" t="s">
        <v>979</v>
      </c>
      <c r="Q356" s="1" t="s">
        <v>99</v>
      </c>
      <c r="R356" s="6"/>
      <c r="S356" s="6"/>
      <c r="T356" s="3"/>
      <c r="U356" s="6"/>
      <c r="V356" s="6"/>
      <c r="W356" s="3"/>
      <c r="X356" s="3"/>
      <c r="Y356" s="3"/>
    </row>
    <row x14ac:dyDescent="0.25" r="357" customHeight="1" ht="15.75">
      <c r="A357" s="6"/>
      <c r="B357" s="3"/>
      <c r="C357" s="6"/>
      <c r="D357" s="3"/>
      <c r="E357" s="3"/>
      <c r="F357" s="3"/>
      <c r="G357" s="4"/>
      <c r="H357" s="3"/>
      <c r="I357" s="14"/>
      <c r="J357" s="6"/>
      <c r="K357" s="6"/>
      <c r="L357" s="15" t="s">
        <v>1440</v>
      </c>
      <c r="M357" s="16" t="s">
        <v>1441</v>
      </c>
      <c r="N357" s="17" t="s">
        <v>16</v>
      </c>
      <c r="O357" s="18" t="s">
        <v>1442</v>
      </c>
      <c r="P357" s="1" t="s">
        <v>1443</v>
      </c>
      <c r="Q357" s="1" t="s">
        <v>19</v>
      </c>
      <c r="R357" s="6"/>
      <c r="S357" s="6"/>
      <c r="T357" s="3"/>
      <c r="U357" s="6"/>
      <c r="V357" s="6"/>
      <c r="W357" s="3"/>
      <c r="X357" s="3"/>
      <c r="Y357" s="3"/>
    </row>
    <row x14ac:dyDescent="0.25" r="358" customHeight="1" ht="15.75">
      <c r="A358" s="6"/>
      <c r="B358" s="3"/>
      <c r="C358" s="6"/>
      <c r="D358" s="3"/>
      <c r="E358" s="3"/>
      <c r="F358" s="3"/>
      <c r="G358" s="4"/>
      <c r="H358" s="3"/>
      <c r="I358" s="14"/>
      <c r="J358" s="6"/>
      <c r="K358" s="6"/>
      <c r="L358" s="15" t="s">
        <v>1444</v>
      </c>
      <c r="M358" s="16" t="s">
        <v>1445</v>
      </c>
      <c r="N358" s="17" t="s">
        <v>16</v>
      </c>
      <c r="O358" s="18" t="s">
        <v>1446</v>
      </c>
      <c r="P358" s="1" t="s">
        <v>1447</v>
      </c>
      <c r="Q358" s="1" t="s">
        <v>75</v>
      </c>
      <c r="R358" s="6"/>
      <c r="S358" s="6"/>
      <c r="T358" s="3"/>
      <c r="U358" s="6"/>
      <c r="V358" s="6"/>
      <c r="W358" s="3"/>
      <c r="X358" s="3"/>
      <c r="Y358" s="3"/>
    </row>
    <row x14ac:dyDescent="0.25" r="359" customHeight="1" ht="15.75">
      <c r="A359" s="6"/>
      <c r="B359" s="3"/>
      <c r="C359" s="6"/>
      <c r="D359" s="3"/>
      <c r="E359" s="3"/>
      <c r="F359" s="3"/>
      <c r="G359" s="4"/>
      <c r="H359" s="3"/>
      <c r="I359" s="14"/>
      <c r="J359" s="6"/>
      <c r="K359" s="6"/>
      <c r="L359" s="15" t="s">
        <v>1448</v>
      </c>
      <c r="M359" s="16" t="s">
        <v>1449</v>
      </c>
      <c r="N359" s="17" t="s">
        <v>32</v>
      </c>
      <c r="O359" s="18" t="s">
        <v>1450</v>
      </c>
      <c r="P359" s="1" t="s">
        <v>1451</v>
      </c>
      <c r="Q359" s="1" t="s">
        <v>66</v>
      </c>
      <c r="R359" s="6"/>
      <c r="S359" s="6"/>
      <c r="T359" s="3"/>
      <c r="U359" s="6"/>
      <c r="V359" s="6"/>
      <c r="W359" s="3"/>
      <c r="X359" s="3"/>
      <c r="Y359" s="3"/>
    </row>
    <row x14ac:dyDescent="0.25" r="360" customHeight="1" ht="15.75">
      <c r="A360" s="6"/>
      <c r="B360" s="3"/>
      <c r="C360" s="6"/>
      <c r="D360" s="3"/>
      <c r="E360" s="3"/>
      <c r="F360" s="3"/>
      <c r="G360" s="4"/>
      <c r="H360" s="3"/>
      <c r="I360" s="14"/>
      <c r="J360" s="6"/>
      <c r="K360" s="6"/>
      <c r="L360" s="15" t="s">
        <v>1452</v>
      </c>
      <c r="M360" s="22" t="s">
        <v>1453</v>
      </c>
      <c r="N360" s="17" t="s">
        <v>16</v>
      </c>
      <c r="O360" s="18" t="s">
        <v>1454</v>
      </c>
      <c r="P360" s="1" t="s">
        <v>1455</v>
      </c>
      <c r="Q360" s="1" t="s">
        <v>49</v>
      </c>
      <c r="R360" s="6"/>
      <c r="S360" s="6"/>
      <c r="T360" s="3"/>
      <c r="U360" s="6"/>
      <c r="V360" s="6"/>
      <c r="W360" s="3"/>
      <c r="X360" s="3"/>
      <c r="Y360" s="3"/>
    </row>
    <row x14ac:dyDescent="0.25" r="361" customHeight="1" ht="15.75">
      <c r="A361" s="6"/>
      <c r="B361" s="3"/>
      <c r="C361" s="6"/>
      <c r="D361" s="3"/>
      <c r="E361" s="3"/>
      <c r="F361" s="3"/>
      <c r="G361" s="4"/>
      <c r="H361" s="3"/>
      <c r="I361" s="14"/>
      <c r="J361" s="6"/>
      <c r="K361" s="6"/>
      <c r="L361" s="15" t="s">
        <v>1456</v>
      </c>
      <c r="M361" s="16" t="s">
        <v>1457</v>
      </c>
      <c r="N361" s="17" t="s">
        <v>16</v>
      </c>
      <c r="O361" s="18" t="s">
        <v>1458</v>
      </c>
      <c r="P361" s="1" t="s">
        <v>1459</v>
      </c>
      <c r="Q361" s="1" t="s">
        <v>116</v>
      </c>
      <c r="R361" s="6"/>
      <c r="S361" s="6"/>
      <c r="T361" s="3"/>
      <c r="U361" s="6"/>
      <c r="V361" s="6"/>
      <c r="W361" s="3"/>
      <c r="X361" s="3"/>
      <c r="Y361" s="3"/>
    </row>
    <row x14ac:dyDescent="0.25" r="362" customHeight="1" ht="15.75">
      <c r="A362" s="6"/>
      <c r="B362" s="3"/>
      <c r="C362" s="6"/>
      <c r="D362" s="3"/>
      <c r="E362" s="3"/>
      <c r="F362" s="3"/>
      <c r="G362" s="4"/>
      <c r="H362" s="3"/>
      <c r="I362" s="14"/>
      <c r="J362" s="6"/>
      <c r="K362" s="6"/>
      <c r="L362" s="15" t="s">
        <v>1460</v>
      </c>
      <c r="M362" s="16" t="s">
        <v>1461</v>
      </c>
      <c r="N362" s="17" t="s">
        <v>16</v>
      </c>
      <c r="O362" s="18" t="s">
        <v>1439</v>
      </c>
      <c r="P362" s="1" t="s">
        <v>1462</v>
      </c>
      <c r="Q362" s="1" t="s">
        <v>74</v>
      </c>
      <c r="R362" s="6"/>
      <c r="S362" s="6"/>
      <c r="T362" s="3"/>
      <c r="U362" s="6"/>
      <c r="V362" s="6"/>
      <c r="W362" s="3"/>
      <c r="X362" s="3"/>
      <c r="Y362" s="3"/>
    </row>
    <row x14ac:dyDescent="0.25" r="363" customHeight="1" ht="15.75">
      <c r="A363" s="6"/>
      <c r="B363" s="3"/>
      <c r="C363" s="6"/>
      <c r="D363" s="3"/>
      <c r="E363" s="3"/>
      <c r="F363" s="3"/>
      <c r="G363" s="4"/>
      <c r="H363" s="3"/>
      <c r="I363" s="14"/>
      <c r="J363" s="6"/>
      <c r="K363" s="6"/>
      <c r="L363" s="15" t="s">
        <v>1463</v>
      </c>
      <c r="M363" s="16" t="s">
        <v>1464</v>
      </c>
      <c r="N363" s="17" t="s">
        <v>32</v>
      </c>
      <c r="O363" s="18" t="s">
        <v>1465</v>
      </c>
      <c r="P363" s="1" t="s">
        <v>1466</v>
      </c>
      <c r="Q363" s="1" t="s">
        <v>116</v>
      </c>
      <c r="R363" s="6"/>
      <c r="S363" s="6"/>
      <c r="T363" s="3"/>
      <c r="U363" s="6"/>
      <c r="V363" s="6"/>
      <c r="W363" s="3"/>
      <c r="X363" s="3"/>
      <c r="Y363" s="3"/>
    </row>
    <row x14ac:dyDescent="0.25" r="364" customHeight="1" ht="15.75">
      <c r="A364" s="6"/>
      <c r="B364" s="3"/>
      <c r="C364" s="6"/>
      <c r="D364" s="3"/>
      <c r="E364" s="3"/>
      <c r="F364" s="3"/>
      <c r="G364" s="4"/>
      <c r="H364" s="3"/>
      <c r="I364" s="14"/>
      <c r="J364" s="6"/>
      <c r="K364" s="6"/>
      <c r="L364" s="15" t="s">
        <v>1467</v>
      </c>
      <c r="M364" s="16" t="s">
        <v>1468</v>
      </c>
      <c r="N364" s="17" t="s">
        <v>32</v>
      </c>
      <c r="O364" s="18" t="s">
        <v>1469</v>
      </c>
      <c r="P364" s="1" t="s">
        <v>1470</v>
      </c>
      <c r="Q364" s="1" t="s">
        <v>49</v>
      </c>
      <c r="R364" s="6"/>
      <c r="S364" s="6"/>
      <c r="T364" s="3"/>
      <c r="U364" s="6"/>
      <c r="V364" s="6"/>
      <c r="W364" s="3"/>
      <c r="X364" s="3"/>
      <c r="Y364" s="3"/>
    </row>
    <row x14ac:dyDescent="0.25" r="365" customHeight="1" ht="15.75">
      <c r="A365" s="6"/>
      <c r="B365" s="3"/>
      <c r="C365" s="6"/>
      <c r="D365" s="3"/>
      <c r="E365" s="3"/>
      <c r="F365" s="3"/>
      <c r="G365" s="4"/>
      <c r="H365" s="3"/>
      <c r="I365" s="14"/>
      <c r="J365" s="6"/>
      <c r="K365" s="6"/>
      <c r="L365" s="15" t="s">
        <v>1471</v>
      </c>
      <c r="M365" s="16" t="s">
        <v>1472</v>
      </c>
      <c r="N365" s="17" t="s">
        <v>16</v>
      </c>
      <c r="O365" s="18" t="s">
        <v>1473</v>
      </c>
      <c r="P365" s="1" t="s">
        <v>1474</v>
      </c>
      <c r="Q365" s="1" t="s">
        <v>116</v>
      </c>
      <c r="R365" s="6"/>
      <c r="S365" s="6"/>
      <c r="T365" s="3"/>
      <c r="U365" s="6"/>
      <c r="V365" s="6"/>
      <c r="W365" s="3"/>
      <c r="X365" s="3"/>
      <c r="Y365" s="3"/>
    </row>
    <row x14ac:dyDescent="0.25" r="366" customHeight="1" ht="15.75">
      <c r="A366" s="6"/>
      <c r="B366" s="3"/>
      <c r="C366" s="6"/>
      <c r="D366" s="3"/>
      <c r="E366" s="3"/>
      <c r="F366" s="3"/>
      <c r="G366" s="4"/>
      <c r="H366" s="3"/>
      <c r="I366" s="14"/>
      <c r="J366" s="6"/>
      <c r="K366" s="6"/>
      <c r="L366" s="15" t="s">
        <v>1475</v>
      </c>
      <c r="M366" s="16" t="s">
        <v>1476</v>
      </c>
      <c r="N366" s="17" t="s">
        <v>32</v>
      </c>
      <c r="O366" s="18" t="s">
        <v>1477</v>
      </c>
      <c r="P366" s="1" t="s">
        <v>1478</v>
      </c>
      <c r="Q366" s="1" t="s">
        <v>61</v>
      </c>
      <c r="R366" s="6"/>
      <c r="S366" s="6"/>
      <c r="T366" s="3"/>
      <c r="U366" s="6"/>
      <c r="V366" s="6"/>
      <c r="W366" s="3"/>
      <c r="X366" s="3"/>
      <c r="Y366" s="3"/>
    </row>
    <row x14ac:dyDescent="0.25" r="367" customHeight="1" ht="15.75">
      <c r="A367" s="6"/>
      <c r="B367" s="3"/>
      <c r="C367" s="6"/>
      <c r="D367" s="3"/>
      <c r="E367" s="3"/>
      <c r="F367" s="3"/>
      <c r="G367" s="4"/>
      <c r="H367" s="3"/>
      <c r="I367" s="14"/>
      <c r="J367" s="6"/>
      <c r="K367" s="6"/>
      <c r="L367" s="15" t="s">
        <v>1479</v>
      </c>
      <c r="M367" s="16" t="s">
        <v>1480</v>
      </c>
      <c r="N367" s="17" t="s">
        <v>16</v>
      </c>
      <c r="O367" s="18" t="s">
        <v>1481</v>
      </c>
      <c r="P367" s="1" t="s">
        <v>1482</v>
      </c>
      <c r="Q367" s="1" t="s">
        <v>108</v>
      </c>
      <c r="R367" s="6"/>
      <c r="S367" s="6"/>
      <c r="T367" s="3"/>
      <c r="U367" s="6"/>
      <c r="V367" s="6"/>
      <c r="W367" s="3"/>
      <c r="X367" s="3"/>
      <c r="Y367" s="3"/>
    </row>
    <row x14ac:dyDescent="0.25" r="368" customHeight="1" ht="15.75">
      <c r="A368" s="6"/>
      <c r="B368" s="3"/>
      <c r="C368" s="6"/>
      <c r="D368" s="3"/>
      <c r="E368" s="3"/>
      <c r="F368" s="3"/>
      <c r="G368" s="4"/>
      <c r="H368" s="3"/>
      <c r="I368" s="14"/>
      <c r="J368" s="6"/>
      <c r="K368" s="6"/>
      <c r="L368" s="15" t="s">
        <v>1483</v>
      </c>
      <c r="M368" s="16" t="s">
        <v>1484</v>
      </c>
      <c r="N368" s="17" t="s">
        <v>32</v>
      </c>
      <c r="O368" s="18" t="s">
        <v>1485</v>
      </c>
      <c r="P368" s="1" t="s">
        <v>1412</v>
      </c>
      <c r="Q368" s="1" t="s">
        <v>134</v>
      </c>
      <c r="R368" s="6"/>
      <c r="S368" s="6"/>
      <c r="T368" s="3"/>
      <c r="U368" s="6"/>
      <c r="V368" s="6"/>
      <c r="W368" s="3"/>
      <c r="X368" s="3"/>
      <c r="Y368" s="3"/>
    </row>
    <row x14ac:dyDescent="0.25" r="369" customHeight="1" ht="15.75">
      <c r="A369" s="6"/>
      <c r="B369" s="3"/>
      <c r="C369" s="6"/>
      <c r="D369" s="3"/>
      <c r="E369" s="3"/>
      <c r="F369" s="3"/>
      <c r="G369" s="4"/>
      <c r="H369" s="3"/>
      <c r="I369" s="14"/>
      <c r="J369" s="6"/>
      <c r="K369" s="6"/>
      <c r="L369" s="15" t="s">
        <v>1486</v>
      </c>
      <c r="M369" s="16" t="s">
        <v>1487</v>
      </c>
      <c r="N369" s="17" t="s">
        <v>32</v>
      </c>
      <c r="O369" s="18" t="s">
        <v>885</v>
      </c>
      <c r="P369" s="1" t="s">
        <v>1488</v>
      </c>
      <c r="Q369" s="1" t="s">
        <v>108</v>
      </c>
      <c r="R369" s="6"/>
      <c r="S369" s="6"/>
      <c r="T369" s="3"/>
      <c r="U369" s="6"/>
      <c r="V369" s="6"/>
      <c r="W369" s="3"/>
      <c r="X369" s="3"/>
      <c r="Y369" s="3"/>
    </row>
    <row x14ac:dyDescent="0.25" r="370" customHeight="1" ht="15.75">
      <c r="A370" s="6"/>
      <c r="B370" s="3"/>
      <c r="C370" s="6"/>
      <c r="D370" s="3"/>
      <c r="E370" s="3"/>
      <c r="F370" s="3"/>
      <c r="G370" s="4"/>
      <c r="H370" s="3"/>
      <c r="I370" s="14"/>
      <c r="J370" s="6"/>
      <c r="K370" s="6"/>
      <c r="L370" s="15" t="s">
        <v>1489</v>
      </c>
      <c r="M370" s="16" t="s">
        <v>1490</v>
      </c>
      <c r="N370" s="17" t="s">
        <v>16</v>
      </c>
      <c r="O370" s="18" t="s">
        <v>1491</v>
      </c>
      <c r="P370" s="1" t="s">
        <v>1492</v>
      </c>
      <c r="Q370" s="1" t="s">
        <v>149</v>
      </c>
      <c r="R370" s="6"/>
      <c r="S370" s="6"/>
      <c r="T370" s="3"/>
      <c r="U370" s="6"/>
      <c r="V370" s="6"/>
      <c r="W370" s="3"/>
      <c r="X370" s="3"/>
      <c r="Y370" s="3"/>
    </row>
    <row x14ac:dyDescent="0.25" r="371" customHeight="1" ht="15.75">
      <c r="A371" s="6"/>
      <c r="B371" s="3"/>
      <c r="C371" s="6"/>
      <c r="D371" s="3"/>
      <c r="E371" s="3"/>
      <c r="F371" s="3"/>
      <c r="G371" s="4"/>
      <c r="H371" s="3"/>
      <c r="I371" s="14"/>
      <c r="J371" s="6"/>
      <c r="K371" s="6"/>
      <c r="L371" s="15" t="s">
        <v>1493</v>
      </c>
      <c r="M371" s="16" t="s">
        <v>1494</v>
      </c>
      <c r="N371" s="17" t="s">
        <v>32</v>
      </c>
      <c r="O371" s="18" t="s">
        <v>1495</v>
      </c>
      <c r="P371" s="1" t="s">
        <v>1412</v>
      </c>
      <c r="Q371" s="1" t="s">
        <v>134</v>
      </c>
      <c r="R371" s="6"/>
      <c r="S371" s="6"/>
      <c r="T371" s="3"/>
      <c r="U371" s="6"/>
      <c r="V371" s="6"/>
      <c r="W371" s="3"/>
      <c r="X371" s="3"/>
      <c r="Y371" s="3"/>
    </row>
    <row x14ac:dyDescent="0.25" r="372" customHeight="1" ht="15.75">
      <c r="A372" s="6"/>
      <c r="B372" s="3"/>
      <c r="C372" s="6"/>
      <c r="D372" s="3"/>
      <c r="E372" s="3"/>
      <c r="F372" s="3"/>
      <c r="G372" s="4"/>
      <c r="H372" s="3"/>
      <c r="I372" s="14"/>
      <c r="J372" s="6"/>
      <c r="K372" s="6"/>
      <c r="L372" s="15" t="s">
        <v>1496</v>
      </c>
      <c r="M372" s="16" t="s">
        <v>1497</v>
      </c>
      <c r="N372" s="17" t="s">
        <v>16</v>
      </c>
      <c r="O372" s="18" t="s">
        <v>1498</v>
      </c>
      <c r="P372" s="1" t="s">
        <v>1499</v>
      </c>
      <c r="Q372" s="1" t="s">
        <v>134</v>
      </c>
      <c r="R372" s="6"/>
      <c r="S372" s="6"/>
      <c r="T372" s="3"/>
      <c r="U372" s="6"/>
      <c r="V372" s="6"/>
      <c r="W372" s="3"/>
      <c r="X372" s="3"/>
      <c r="Y372" s="3"/>
    </row>
    <row x14ac:dyDescent="0.25" r="373" customHeight="1" ht="15.75">
      <c r="A373" s="6"/>
      <c r="B373" s="3"/>
      <c r="C373" s="6"/>
      <c r="D373" s="3"/>
      <c r="E373" s="3"/>
      <c r="F373" s="3"/>
      <c r="G373" s="4"/>
      <c r="H373" s="3"/>
      <c r="I373" s="14"/>
      <c r="J373" s="6"/>
      <c r="K373" s="6"/>
      <c r="L373" s="15" t="s">
        <v>1500</v>
      </c>
      <c r="M373" s="16" t="s">
        <v>1501</v>
      </c>
      <c r="N373" s="17" t="s">
        <v>32</v>
      </c>
      <c r="O373" s="18" t="s">
        <v>1502</v>
      </c>
      <c r="P373" s="1" t="s">
        <v>1503</v>
      </c>
      <c r="Q373" s="1" t="s">
        <v>99</v>
      </c>
      <c r="R373" s="6"/>
      <c r="S373" s="6"/>
      <c r="T373" s="3"/>
      <c r="U373" s="6"/>
      <c r="V373" s="6"/>
      <c r="W373" s="3"/>
      <c r="X373" s="3"/>
      <c r="Y373" s="3"/>
    </row>
    <row x14ac:dyDescent="0.25" r="374" customHeight="1" ht="15.75">
      <c r="A374" s="6"/>
      <c r="B374" s="3"/>
      <c r="C374" s="6"/>
      <c r="D374" s="3"/>
      <c r="E374" s="3"/>
      <c r="F374" s="3"/>
      <c r="G374" s="4"/>
      <c r="H374" s="3"/>
      <c r="I374" s="14"/>
      <c r="J374" s="6"/>
      <c r="K374" s="6"/>
      <c r="L374" s="15" t="s">
        <v>1504</v>
      </c>
      <c r="M374" s="16" t="s">
        <v>1505</v>
      </c>
      <c r="N374" s="17" t="s">
        <v>16</v>
      </c>
      <c r="O374" s="18" t="s">
        <v>1506</v>
      </c>
      <c r="P374" s="1" t="s">
        <v>1507</v>
      </c>
      <c r="Q374" s="1" t="s">
        <v>74</v>
      </c>
      <c r="R374" s="6"/>
      <c r="S374" s="6"/>
      <c r="T374" s="3"/>
      <c r="U374" s="6"/>
      <c r="V374" s="6"/>
      <c r="W374" s="3"/>
      <c r="X374" s="3"/>
      <c r="Y374" s="3"/>
    </row>
    <row x14ac:dyDescent="0.25" r="375" customHeight="1" ht="15.75">
      <c r="A375" s="6"/>
      <c r="B375" s="3"/>
      <c r="C375" s="6"/>
      <c r="D375" s="3"/>
      <c r="E375" s="3"/>
      <c r="F375" s="3"/>
      <c r="G375" s="4"/>
      <c r="H375" s="3"/>
      <c r="I375" s="14"/>
      <c r="J375" s="6"/>
      <c r="K375" s="6"/>
      <c r="L375" s="15" t="s">
        <v>1508</v>
      </c>
      <c r="M375" s="16" t="s">
        <v>1509</v>
      </c>
      <c r="N375" s="17" t="s">
        <v>32</v>
      </c>
      <c r="O375" s="18" t="s">
        <v>1510</v>
      </c>
      <c r="P375" s="1" t="s">
        <v>979</v>
      </c>
      <c r="Q375" s="1" t="s">
        <v>108</v>
      </c>
      <c r="R375" s="6"/>
      <c r="S375" s="6"/>
      <c r="T375" s="3"/>
      <c r="U375" s="6"/>
      <c r="V375" s="6"/>
      <c r="W375" s="3"/>
      <c r="X375" s="3"/>
      <c r="Y375" s="3"/>
    </row>
    <row x14ac:dyDescent="0.25" r="376" customHeight="1" ht="15.75">
      <c r="A376" s="6"/>
      <c r="B376" s="3"/>
      <c r="C376" s="6"/>
      <c r="D376" s="3"/>
      <c r="E376" s="3"/>
      <c r="F376" s="3"/>
      <c r="G376" s="4"/>
      <c r="H376" s="3"/>
      <c r="I376" s="14"/>
      <c r="J376" s="6"/>
      <c r="K376" s="6"/>
      <c r="L376" s="15" t="s">
        <v>1511</v>
      </c>
      <c r="M376" s="16" t="s">
        <v>1512</v>
      </c>
      <c r="N376" s="17" t="s">
        <v>32</v>
      </c>
      <c r="O376" s="18" t="s">
        <v>1513</v>
      </c>
      <c r="P376" s="1" t="s">
        <v>979</v>
      </c>
      <c r="Q376" s="1" t="s">
        <v>108</v>
      </c>
      <c r="R376" s="6"/>
      <c r="S376" s="6"/>
      <c r="T376" s="3"/>
      <c r="U376" s="6"/>
      <c r="V376" s="6"/>
      <c r="W376" s="3"/>
      <c r="X376" s="3"/>
      <c r="Y376" s="3"/>
    </row>
    <row x14ac:dyDescent="0.25" r="377" customHeight="1" ht="15.75">
      <c r="A377" s="6"/>
      <c r="B377" s="3"/>
      <c r="C377" s="6"/>
      <c r="D377" s="3"/>
      <c r="E377" s="3"/>
      <c r="F377" s="3"/>
      <c r="G377" s="4"/>
      <c r="H377" s="3"/>
      <c r="I377" s="14"/>
      <c r="J377" s="6"/>
      <c r="K377" s="6"/>
      <c r="L377" s="15" t="s">
        <v>1514</v>
      </c>
      <c r="M377" s="16" t="s">
        <v>1515</v>
      </c>
      <c r="N377" s="17" t="s">
        <v>16</v>
      </c>
      <c r="O377" s="18" t="s">
        <v>1516</v>
      </c>
      <c r="P377" s="1" t="s">
        <v>1517</v>
      </c>
      <c r="Q377" s="1" t="s">
        <v>134</v>
      </c>
      <c r="R377" s="6"/>
      <c r="S377" s="6"/>
      <c r="T377" s="3"/>
      <c r="U377" s="6"/>
      <c r="V377" s="6"/>
      <c r="W377" s="3"/>
      <c r="X377" s="3"/>
      <c r="Y377" s="3"/>
    </row>
    <row x14ac:dyDescent="0.25" r="378" customHeight="1" ht="15.75">
      <c r="A378" s="6"/>
      <c r="B378" s="3"/>
      <c r="C378" s="6"/>
      <c r="D378" s="3"/>
      <c r="E378" s="3"/>
      <c r="F378" s="3"/>
      <c r="G378" s="4"/>
      <c r="H378" s="3"/>
      <c r="I378" s="14"/>
      <c r="J378" s="6"/>
      <c r="K378" s="6"/>
      <c r="L378" s="15" t="s">
        <v>1518</v>
      </c>
      <c r="M378" s="16" t="s">
        <v>1519</v>
      </c>
      <c r="N378" s="17" t="s">
        <v>32</v>
      </c>
      <c r="O378" s="18" t="s">
        <v>1520</v>
      </c>
      <c r="P378" s="1" t="s">
        <v>1521</v>
      </c>
      <c r="Q378" s="1" t="s">
        <v>99</v>
      </c>
      <c r="R378" s="6"/>
      <c r="S378" s="6"/>
      <c r="T378" s="3"/>
      <c r="U378" s="6"/>
      <c r="V378" s="6"/>
      <c r="W378" s="3"/>
      <c r="X378" s="3"/>
      <c r="Y378" s="3"/>
    </row>
    <row x14ac:dyDescent="0.25" r="379" customHeight="1" ht="15.75">
      <c r="A379" s="6"/>
      <c r="B379" s="3"/>
      <c r="C379" s="6"/>
      <c r="D379" s="3"/>
      <c r="E379" s="3"/>
      <c r="F379" s="3"/>
      <c r="G379" s="4"/>
      <c r="H379" s="3"/>
      <c r="I379" s="14"/>
      <c r="J379" s="6"/>
      <c r="K379" s="6"/>
      <c r="L379" s="15" t="s">
        <v>1522</v>
      </c>
      <c r="M379" s="16" t="s">
        <v>1523</v>
      </c>
      <c r="N379" s="17" t="s">
        <v>32</v>
      </c>
      <c r="O379" s="18" t="s">
        <v>1524</v>
      </c>
      <c r="P379" s="1" t="s">
        <v>1525</v>
      </c>
      <c r="Q379" s="1" t="s">
        <v>108</v>
      </c>
      <c r="R379" s="6"/>
      <c r="S379" s="6"/>
      <c r="T379" s="3"/>
      <c r="U379" s="6"/>
      <c r="V379" s="6"/>
      <c r="W379" s="3"/>
      <c r="X379" s="3"/>
      <c r="Y379" s="3"/>
    </row>
    <row x14ac:dyDescent="0.25" r="380" customHeight="1" ht="15.75">
      <c r="A380" s="6"/>
      <c r="B380" s="3"/>
      <c r="C380" s="6"/>
      <c r="D380" s="3"/>
      <c r="E380" s="3"/>
      <c r="F380" s="3"/>
      <c r="G380" s="4"/>
      <c r="H380" s="3"/>
      <c r="I380" s="14"/>
      <c r="J380" s="6"/>
      <c r="K380" s="6"/>
      <c r="L380" s="15" t="s">
        <v>1526</v>
      </c>
      <c r="M380" s="16" t="s">
        <v>1527</v>
      </c>
      <c r="N380" s="17" t="s">
        <v>16</v>
      </c>
      <c r="O380" s="18" t="s">
        <v>1528</v>
      </c>
      <c r="P380" s="1" t="s">
        <v>1503</v>
      </c>
      <c r="Q380" s="1" t="s">
        <v>62</v>
      </c>
      <c r="R380" s="6"/>
      <c r="S380" s="6"/>
      <c r="T380" s="3"/>
      <c r="U380" s="6"/>
      <c r="V380" s="6"/>
      <c r="W380" s="3"/>
      <c r="X380" s="3"/>
      <c r="Y380" s="3"/>
    </row>
    <row x14ac:dyDescent="0.25" r="381" customHeight="1" ht="15.75">
      <c r="A381" s="6"/>
      <c r="B381" s="3"/>
      <c r="C381" s="6"/>
      <c r="D381" s="3"/>
      <c r="E381" s="3"/>
      <c r="F381" s="3"/>
      <c r="G381" s="4"/>
      <c r="H381" s="3"/>
      <c r="I381" s="14"/>
      <c r="J381" s="6"/>
      <c r="K381" s="6"/>
      <c r="L381" s="15" t="s">
        <v>1529</v>
      </c>
      <c r="M381" s="16" t="s">
        <v>1530</v>
      </c>
      <c r="N381" s="17" t="s">
        <v>32</v>
      </c>
      <c r="O381" s="18" t="s">
        <v>1531</v>
      </c>
      <c r="P381" s="1" t="s">
        <v>1532</v>
      </c>
      <c r="Q381" s="1" t="s">
        <v>108</v>
      </c>
      <c r="R381" s="6"/>
      <c r="S381" s="6"/>
      <c r="T381" s="3"/>
      <c r="U381" s="6"/>
      <c r="V381" s="6"/>
      <c r="W381" s="3"/>
      <c r="X381" s="3"/>
      <c r="Y381" s="3"/>
    </row>
    <row x14ac:dyDescent="0.25" r="382" customHeight="1" ht="15.75">
      <c r="A382" s="6"/>
      <c r="B382" s="3"/>
      <c r="C382" s="6"/>
      <c r="D382" s="3"/>
      <c r="E382" s="3"/>
      <c r="F382" s="3"/>
      <c r="G382" s="4"/>
      <c r="H382" s="3"/>
      <c r="I382" s="14"/>
      <c r="J382" s="6"/>
      <c r="K382" s="6"/>
      <c r="L382" s="15" t="s">
        <v>1533</v>
      </c>
      <c r="M382" s="16" t="s">
        <v>1534</v>
      </c>
      <c r="N382" s="17" t="s">
        <v>32</v>
      </c>
      <c r="O382" s="18" t="s">
        <v>1535</v>
      </c>
      <c r="P382" s="1" t="s">
        <v>1412</v>
      </c>
      <c r="Q382" s="1" t="s">
        <v>134</v>
      </c>
      <c r="R382" s="6"/>
      <c r="S382" s="6"/>
      <c r="T382" s="3"/>
      <c r="U382" s="6"/>
      <c r="V382" s="6"/>
      <c r="W382" s="3"/>
      <c r="X382" s="3"/>
      <c r="Y382" s="3"/>
    </row>
    <row x14ac:dyDescent="0.25" r="383" customHeight="1" ht="15.75">
      <c r="A383" s="6"/>
      <c r="B383" s="3"/>
      <c r="C383" s="6"/>
      <c r="D383" s="3"/>
      <c r="E383" s="3"/>
      <c r="F383" s="3"/>
      <c r="G383" s="4"/>
      <c r="H383" s="3"/>
      <c r="I383" s="14"/>
      <c r="J383" s="6"/>
      <c r="K383" s="6"/>
      <c r="L383" s="15" t="s">
        <v>1536</v>
      </c>
      <c r="M383" s="16" t="s">
        <v>1537</v>
      </c>
      <c r="N383" s="17" t="s">
        <v>16</v>
      </c>
      <c r="O383" s="18" t="s">
        <v>1538</v>
      </c>
      <c r="P383" s="1" t="s">
        <v>1424</v>
      </c>
      <c r="Q383" s="1" t="s">
        <v>74</v>
      </c>
      <c r="R383" s="6"/>
      <c r="S383" s="6"/>
      <c r="T383" s="3"/>
      <c r="U383" s="6"/>
      <c r="V383" s="6"/>
      <c r="W383" s="3"/>
      <c r="X383" s="3"/>
      <c r="Y383" s="3"/>
    </row>
    <row x14ac:dyDescent="0.25" r="384" customHeight="1" ht="15.75">
      <c r="A384" s="6"/>
      <c r="B384" s="3"/>
      <c r="C384" s="6"/>
      <c r="D384" s="3"/>
      <c r="E384" s="3"/>
      <c r="F384" s="3"/>
      <c r="G384" s="4"/>
      <c r="H384" s="3"/>
      <c r="I384" s="14"/>
      <c r="J384" s="6"/>
      <c r="K384" s="6"/>
      <c r="L384" s="15" t="s">
        <v>1539</v>
      </c>
      <c r="M384" s="16" t="s">
        <v>1540</v>
      </c>
      <c r="N384" s="17" t="s">
        <v>32</v>
      </c>
      <c r="O384" s="18" t="s">
        <v>1541</v>
      </c>
      <c r="P384" s="1" t="s">
        <v>1542</v>
      </c>
      <c r="Q384" s="1" t="s">
        <v>66</v>
      </c>
      <c r="R384" s="6"/>
      <c r="S384" s="6"/>
      <c r="T384" s="3"/>
      <c r="U384" s="6"/>
      <c r="V384" s="6"/>
      <c r="W384" s="3"/>
      <c r="X384" s="3"/>
      <c r="Y384" s="3"/>
    </row>
    <row x14ac:dyDescent="0.25" r="385" customHeight="1" ht="15.75">
      <c r="A385" s="6"/>
      <c r="B385" s="3"/>
      <c r="C385" s="6"/>
      <c r="D385" s="3"/>
      <c r="E385" s="3"/>
      <c r="F385" s="3"/>
      <c r="G385" s="4"/>
      <c r="H385" s="3"/>
      <c r="I385" s="14"/>
      <c r="J385" s="6"/>
      <c r="K385" s="6"/>
      <c r="L385" s="15" t="s">
        <v>1543</v>
      </c>
      <c r="M385" s="16" t="s">
        <v>1544</v>
      </c>
      <c r="N385" s="17" t="s">
        <v>32</v>
      </c>
      <c r="O385" s="18" t="s">
        <v>1545</v>
      </c>
      <c r="P385" s="1" t="s">
        <v>1546</v>
      </c>
      <c r="Q385" s="1" t="s">
        <v>99</v>
      </c>
      <c r="R385" s="6"/>
      <c r="S385" s="6"/>
      <c r="T385" s="3"/>
      <c r="U385" s="6"/>
      <c r="V385" s="6"/>
      <c r="W385" s="3"/>
      <c r="X385" s="3"/>
      <c r="Y385" s="3"/>
    </row>
    <row x14ac:dyDescent="0.25" r="386" customHeight="1" ht="15.75">
      <c r="A386" s="6"/>
      <c r="B386" s="3"/>
      <c r="C386" s="6"/>
      <c r="D386" s="3"/>
      <c r="E386" s="3"/>
      <c r="F386" s="3"/>
      <c r="G386" s="4"/>
      <c r="H386" s="3"/>
      <c r="I386" s="14"/>
      <c r="J386" s="6"/>
      <c r="K386" s="6"/>
      <c r="L386" s="15" t="s">
        <v>1547</v>
      </c>
      <c r="M386" s="16" t="s">
        <v>1548</v>
      </c>
      <c r="N386" s="17" t="s">
        <v>32</v>
      </c>
      <c r="O386" s="18" t="s">
        <v>1549</v>
      </c>
      <c r="P386" s="1" t="s">
        <v>1412</v>
      </c>
      <c r="Q386" s="1" t="s">
        <v>134</v>
      </c>
      <c r="R386" s="6"/>
      <c r="S386" s="6"/>
      <c r="T386" s="3"/>
      <c r="U386" s="6"/>
      <c r="V386" s="6"/>
      <c r="W386" s="3"/>
      <c r="X386" s="3"/>
      <c r="Y386" s="3"/>
    </row>
    <row x14ac:dyDescent="0.25" r="387" customHeight="1" ht="15.75">
      <c r="A387" s="6"/>
      <c r="B387" s="3"/>
      <c r="C387" s="6"/>
      <c r="D387" s="3"/>
      <c r="E387" s="3"/>
      <c r="F387" s="3"/>
      <c r="G387" s="4"/>
      <c r="H387" s="3"/>
      <c r="I387" s="14"/>
      <c r="J387" s="6"/>
      <c r="K387" s="6"/>
      <c r="L387" s="15" t="s">
        <v>1550</v>
      </c>
      <c r="M387" s="16" t="s">
        <v>1551</v>
      </c>
      <c r="N387" s="17" t="s">
        <v>32</v>
      </c>
      <c r="O387" s="18" t="s">
        <v>1552</v>
      </c>
      <c r="P387" s="1" t="s">
        <v>1553</v>
      </c>
      <c r="Q387" s="1" t="s">
        <v>108</v>
      </c>
      <c r="R387" s="6"/>
      <c r="S387" s="6"/>
      <c r="T387" s="3"/>
      <c r="U387" s="6"/>
      <c r="V387" s="6"/>
      <c r="W387" s="3"/>
      <c r="X387" s="3"/>
      <c r="Y387" s="3"/>
    </row>
    <row x14ac:dyDescent="0.25" r="388" customHeight="1" ht="15.75">
      <c r="A388" s="6"/>
      <c r="B388" s="3"/>
      <c r="C388" s="6"/>
      <c r="D388" s="3"/>
      <c r="E388" s="3"/>
      <c r="F388" s="3"/>
      <c r="G388" s="4"/>
      <c r="H388" s="3"/>
      <c r="I388" s="14"/>
      <c r="J388" s="6"/>
      <c r="K388" s="6"/>
      <c r="L388" s="15" t="s">
        <v>1554</v>
      </c>
      <c r="M388" s="16" t="s">
        <v>1555</v>
      </c>
      <c r="N388" s="17" t="s">
        <v>32</v>
      </c>
      <c r="O388" s="18" t="s">
        <v>1556</v>
      </c>
      <c r="P388" s="1" t="s">
        <v>1557</v>
      </c>
      <c r="Q388" s="1" t="s">
        <v>75</v>
      </c>
      <c r="R388" s="6"/>
      <c r="S388" s="6"/>
      <c r="T388" s="3"/>
      <c r="U388" s="6"/>
      <c r="V388" s="6"/>
      <c r="W388" s="3"/>
      <c r="X388" s="3"/>
      <c r="Y388" s="3"/>
    </row>
    <row x14ac:dyDescent="0.25" r="389" customHeight="1" ht="15.75">
      <c r="A389" s="6"/>
      <c r="B389" s="3"/>
      <c r="C389" s="6"/>
      <c r="D389" s="3"/>
      <c r="E389" s="3"/>
      <c r="F389" s="3"/>
      <c r="G389" s="4"/>
      <c r="H389" s="3"/>
      <c r="I389" s="14"/>
      <c r="J389" s="6"/>
      <c r="K389" s="6"/>
      <c r="L389" s="15" t="s">
        <v>1558</v>
      </c>
      <c r="M389" s="22" t="s">
        <v>1559</v>
      </c>
      <c r="N389" s="17" t="s">
        <v>16</v>
      </c>
      <c r="O389" s="18" t="s">
        <v>1560</v>
      </c>
      <c r="P389" s="1" t="s">
        <v>1561</v>
      </c>
      <c r="Q389" s="1" t="s">
        <v>49</v>
      </c>
      <c r="R389" s="6"/>
      <c r="S389" s="6"/>
      <c r="T389" s="3"/>
      <c r="U389" s="6"/>
      <c r="V389" s="6"/>
      <c r="W389" s="3"/>
      <c r="X389" s="3"/>
      <c r="Y389" s="3"/>
    </row>
    <row x14ac:dyDescent="0.25" r="390" customHeight="1" ht="15.75">
      <c r="A390" s="6"/>
      <c r="B390" s="3"/>
      <c r="C390" s="6"/>
      <c r="D390" s="3"/>
      <c r="E390" s="3"/>
      <c r="F390" s="3"/>
      <c r="G390" s="4"/>
      <c r="H390" s="3"/>
      <c r="I390" s="14"/>
      <c r="J390" s="6"/>
      <c r="K390" s="6"/>
      <c r="L390" s="15" t="s">
        <v>1562</v>
      </c>
      <c r="M390" s="16" t="s">
        <v>1563</v>
      </c>
      <c r="N390" s="17" t="s">
        <v>16</v>
      </c>
      <c r="O390" s="18" t="s">
        <v>1564</v>
      </c>
      <c r="P390" s="1" t="s">
        <v>1565</v>
      </c>
      <c r="Q390" s="1" t="s">
        <v>20</v>
      </c>
      <c r="R390" s="6"/>
      <c r="S390" s="6"/>
      <c r="T390" s="3"/>
      <c r="U390" s="6"/>
      <c r="V390" s="6"/>
      <c r="W390" s="3"/>
      <c r="X390" s="3"/>
      <c r="Y390" s="3"/>
    </row>
    <row x14ac:dyDescent="0.25" r="391" customHeight="1" ht="15.75">
      <c r="A391" s="6"/>
      <c r="B391" s="3"/>
      <c r="C391" s="6"/>
      <c r="D391" s="3"/>
      <c r="E391" s="3"/>
      <c r="F391" s="3"/>
      <c r="G391" s="4"/>
      <c r="H391" s="3"/>
      <c r="I391" s="14"/>
      <c r="J391" s="6"/>
      <c r="K391" s="6"/>
      <c r="L391" s="15" t="s">
        <v>1566</v>
      </c>
      <c r="M391" s="16" t="s">
        <v>1567</v>
      </c>
      <c r="N391" s="17" t="s">
        <v>16</v>
      </c>
      <c r="O391" s="18" t="s">
        <v>1568</v>
      </c>
      <c r="P391" s="1" t="s">
        <v>1492</v>
      </c>
      <c r="Q391" s="1" t="s">
        <v>149</v>
      </c>
      <c r="R391" s="6"/>
      <c r="S391" s="6"/>
      <c r="T391" s="3"/>
      <c r="U391" s="6"/>
      <c r="V391" s="6"/>
      <c r="W391" s="3"/>
      <c r="X391" s="3"/>
      <c r="Y391" s="3"/>
    </row>
    <row x14ac:dyDescent="0.25" r="392" customHeight="1" ht="15.75">
      <c r="A392" s="6"/>
      <c r="B392" s="3"/>
      <c r="C392" s="6"/>
      <c r="D392" s="3"/>
      <c r="E392" s="3"/>
      <c r="F392" s="3"/>
      <c r="G392" s="4"/>
      <c r="H392" s="3"/>
      <c r="I392" s="14"/>
      <c r="J392" s="6"/>
      <c r="K392" s="6"/>
      <c r="L392" s="15" t="s">
        <v>1569</v>
      </c>
      <c r="M392" s="16" t="s">
        <v>1570</v>
      </c>
      <c r="N392" s="17" t="s">
        <v>32</v>
      </c>
      <c r="O392" s="18" t="s">
        <v>1571</v>
      </c>
      <c r="P392" s="1" t="s">
        <v>1572</v>
      </c>
      <c r="Q392" s="1" t="s">
        <v>66</v>
      </c>
      <c r="R392" s="6"/>
      <c r="S392" s="6"/>
      <c r="T392" s="3"/>
      <c r="U392" s="6"/>
      <c r="V392" s="6"/>
      <c r="W392" s="3"/>
      <c r="X392" s="3"/>
      <c r="Y392" s="3"/>
    </row>
    <row x14ac:dyDescent="0.25" r="393" customHeight="1" ht="15.75">
      <c r="A393" s="6"/>
      <c r="B393" s="3"/>
      <c r="C393" s="6"/>
      <c r="D393" s="3"/>
      <c r="E393" s="3"/>
      <c r="F393" s="3"/>
      <c r="G393" s="4"/>
      <c r="H393" s="3"/>
      <c r="I393" s="14"/>
      <c r="J393" s="6"/>
      <c r="K393" s="6"/>
      <c r="L393" s="15" t="s">
        <v>1573</v>
      </c>
      <c r="M393" s="16" t="s">
        <v>1574</v>
      </c>
      <c r="N393" s="17" t="s">
        <v>16</v>
      </c>
      <c r="O393" s="18" t="s">
        <v>1575</v>
      </c>
      <c r="P393" s="1" t="s">
        <v>1576</v>
      </c>
      <c r="Q393" s="1" t="s">
        <v>62</v>
      </c>
      <c r="R393" s="6"/>
      <c r="S393" s="6"/>
      <c r="T393" s="3"/>
      <c r="U393" s="6"/>
      <c r="V393" s="6"/>
      <c r="W393" s="3"/>
      <c r="X393" s="3"/>
      <c r="Y393" s="3"/>
    </row>
    <row x14ac:dyDescent="0.25" r="394" customHeight="1" ht="15.75">
      <c r="A394" s="6"/>
      <c r="B394" s="3"/>
      <c r="C394" s="6"/>
      <c r="D394" s="3"/>
      <c r="E394" s="3"/>
      <c r="F394" s="3"/>
      <c r="G394" s="4"/>
      <c r="H394" s="3"/>
      <c r="I394" s="14"/>
      <c r="J394" s="6"/>
      <c r="K394" s="6"/>
      <c r="L394" s="15" t="s">
        <v>1577</v>
      </c>
      <c r="M394" s="16" t="s">
        <v>1578</v>
      </c>
      <c r="N394" s="17" t="s">
        <v>32</v>
      </c>
      <c r="O394" s="18" t="s">
        <v>1579</v>
      </c>
      <c r="P394" s="1" t="s">
        <v>1580</v>
      </c>
      <c r="Q394" s="1" t="s">
        <v>62</v>
      </c>
      <c r="R394" s="6"/>
      <c r="S394" s="6"/>
      <c r="T394" s="3"/>
      <c r="U394" s="6"/>
      <c r="V394" s="6"/>
      <c r="W394" s="3"/>
      <c r="X394" s="3"/>
      <c r="Y394" s="3"/>
    </row>
    <row x14ac:dyDescent="0.25" r="395" customHeight="1" ht="15.75">
      <c r="A395" s="6"/>
      <c r="B395" s="3"/>
      <c r="C395" s="6"/>
      <c r="D395" s="3"/>
      <c r="E395" s="3"/>
      <c r="F395" s="3"/>
      <c r="G395" s="4"/>
      <c r="H395" s="3"/>
      <c r="I395" s="14"/>
      <c r="J395" s="6"/>
      <c r="K395" s="6"/>
      <c r="L395" s="15" t="s">
        <v>1581</v>
      </c>
      <c r="M395" s="16" t="s">
        <v>1582</v>
      </c>
      <c r="N395" s="17" t="s">
        <v>16</v>
      </c>
      <c r="O395" s="18" t="s">
        <v>1583</v>
      </c>
      <c r="P395" s="1" t="s">
        <v>1584</v>
      </c>
      <c r="Q395" s="1" t="s">
        <v>74</v>
      </c>
      <c r="R395" s="6"/>
      <c r="S395" s="6"/>
      <c r="T395" s="3"/>
      <c r="U395" s="6"/>
      <c r="V395" s="6"/>
      <c r="W395" s="3"/>
      <c r="X395" s="3"/>
      <c r="Y395" s="3"/>
    </row>
    <row x14ac:dyDescent="0.25" r="396" customHeight="1" ht="15.75">
      <c r="A396" s="6"/>
      <c r="B396" s="3"/>
      <c r="C396" s="6"/>
      <c r="D396" s="3"/>
      <c r="E396" s="3"/>
      <c r="F396" s="3"/>
      <c r="G396" s="4"/>
      <c r="H396" s="3"/>
      <c r="I396" s="14"/>
      <c r="J396" s="6"/>
      <c r="K396" s="6"/>
      <c r="L396" s="15" t="s">
        <v>1585</v>
      </c>
      <c r="M396" s="16" t="s">
        <v>1586</v>
      </c>
      <c r="N396" s="17" t="s">
        <v>16</v>
      </c>
      <c r="O396" s="18" t="s">
        <v>1587</v>
      </c>
      <c r="P396" s="1" t="s">
        <v>1588</v>
      </c>
      <c r="Q396" s="1" t="s">
        <v>35</v>
      </c>
      <c r="R396" s="6"/>
      <c r="S396" s="6"/>
      <c r="T396" s="3"/>
      <c r="U396" s="6"/>
      <c r="V396" s="6"/>
      <c r="W396" s="3"/>
      <c r="X396" s="3"/>
      <c r="Y396" s="3"/>
    </row>
    <row x14ac:dyDescent="0.25" r="397" customHeight="1" ht="15.75">
      <c r="A397" s="6"/>
      <c r="B397" s="3"/>
      <c r="C397" s="6"/>
      <c r="D397" s="3"/>
      <c r="E397" s="3"/>
      <c r="F397" s="3"/>
      <c r="G397" s="4"/>
      <c r="H397" s="3"/>
      <c r="I397" s="14"/>
      <c r="J397" s="6"/>
      <c r="K397" s="6"/>
      <c r="L397" s="15" t="s">
        <v>1589</v>
      </c>
      <c r="M397" s="22" t="s">
        <v>1590</v>
      </c>
      <c r="N397" s="17" t="s">
        <v>16</v>
      </c>
      <c r="O397" s="18" t="s">
        <v>1591</v>
      </c>
      <c r="P397" s="1" t="s">
        <v>1592</v>
      </c>
      <c r="Q397" s="1" t="s">
        <v>49</v>
      </c>
      <c r="R397" s="6"/>
      <c r="S397" s="6"/>
      <c r="T397" s="3"/>
      <c r="U397" s="6"/>
      <c r="V397" s="6"/>
      <c r="W397" s="3"/>
      <c r="X397" s="3"/>
      <c r="Y397" s="3"/>
    </row>
    <row x14ac:dyDescent="0.25" r="398" customHeight="1" ht="15.75">
      <c r="A398" s="6"/>
      <c r="B398" s="3"/>
      <c r="C398" s="6"/>
      <c r="D398" s="3"/>
      <c r="E398" s="3"/>
      <c r="F398" s="3"/>
      <c r="G398" s="4"/>
      <c r="H398" s="3"/>
      <c r="I398" s="14"/>
      <c r="J398" s="6"/>
      <c r="K398" s="6"/>
      <c r="L398" s="15" t="s">
        <v>1593</v>
      </c>
      <c r="M398" s="16" t="s">
        <v>1594</v>
      </c>
      <c r="N398" s="17" t="s">
        <v>32</v>
      </c>
      <c r="O398" s="18" t="s">
        <v>1595</v>
      </c>
      <c r="P398" s="1" t="s">
        <v>1596</v>
      </c>
      <c r="Q398" s="1" t="s">
        <v>62</v>
      </c>
      <c r="R398" s="6"/>
      <c r="S398" s="6"/>
      <c r="T398" s="3"/>
      <c r="U398" s="6"/>
      <c r="V398" s="6"/>
      <c r="W398" s="3"/>
      <c r="X398" s="3"/>
      <c r="Y398" s="3"/>
    </row>
    <row x14ac:dyDescent="0.25" r="399" customHeight="1" ht="15.75">
      <c r="A399" s="6"/>
      <c r="B399" s="3"/>
      <c r="C399" s="6"/>
      <c r="D399" s="3"/>
      <c r="E399" s="3"/>
      <c r="F399" s="3"/>
      <c r="G399" s="4"/>
      <c r="H399" s="3"/>
      <c r="I399" s="14"/>
      <c r="J399" s="6"/>
      <c r="K399" s="6"/>
      <c r="L399" s="15" t="s">
        <v>1597</v>
      </c>
      <c r="M399" s="16" t="s">
        <v>1598</v>
      </c>
      <c r="N399" s="17" t="s">
        <v>32</v>
      </c>
      <c r="O399" s="18" t="s">
        <v>1599</v>
      </c>
      <c r="P399" s="1" t="s">
        <v>1600</v>
      </c>
      <c r="Q399" s="1" t="s">
        <v>62</v>
      </c>
      <c r="R399" s="6"/>
      <c r="S399" s="6"/>
      <c r="T399" s="3"/>
      <c r="U399" s="6"/>
      <c r="V399" s="6"/>
      <c r="W399" s="3"/>
      <c r="X399" s="3"/>
      <c r="Y399" s="3"/>
    </row>
    <row x14ac:dyDescent="0.25" r="400" customHeight="1" ht="15.75">
      <c r="A400" s="6"/>
      <c r="B400" s="3"/>
      <c r="C400" s="6"/>
      <c r="D400" s="3"/>
      <c r="E400" s="3"/>
      <c r="F400" s="3"/>
      <c r="G400" s="4"/>
      <c r="H400" s="3"/>
      <c r="I400" s="14"/>
      <c r="J400" s="6"/>
      <c r="K400" s="6"/>
      <c r="L400" s="15" t="s">
        <v>1601</v>
      </c>
      <c r="M400" s="16" t="s">
        <v>1602</v>
      </c>
      <c r="N400" s="17" t="s">
        <v>16</v>
      </c>
      <c r="O400" s="18" t="s">
        <v>1603</v>
      </c>
      <c r="P400" s="1" t="s">
        <v>1604</v>
      </c>
      <c r="Q400" s="1" t="s">
        <v>42</v>
      </c>
      <c r="R400" s="6"/>
      <c r="S400" s="6"/>
      <c r="T400" s="3"/>
      <c r="U400" s="6"/>
      <c r="V400" s="6"/>
      <c r="W400" s="3"/>
      <c r="X400" s="3"/>
      <c r="Y400" s="3"/>
    </row>
    <row x14ac:dyDescent="0.25" r="401" customHeight="1" ht="15.75">
      <c r="A401" s="6"/>
      <c r="B401" s="3"/>
      <c r="C401" s="6"/>
      <c r="D401" s="3"/>
      <c r="E401" s="3"/>
      <c r="F401" s="3"/>
      <c r="G401" s="4"/>
      <c r="H401" s="3"/>
      <c r="I401" s="14"/>
      <c r="J401" s="6"/>
      <c r="K401" s="6"/>
      <c r="L401" s="15" t="s">
        <v>1605</v>
      </c>
      <c r="M401" s="16" t="s">
        <v>1606</v>
      </c>
      <c r="N401" s="17" t="s">
        <v>32</v>
      </c>
      <c r="O401" s="18" t="s">
        <v>1607</v>
      </c>
      <c r="P401" s="1" t="s">
        <v>1608</v>
      </c>
      <c r="Q401" s="1" t="s">
        <v>26</v>
      </c>
      <c r="R401" s="6"/>
      <c r="S401" s="6"/>
      <c r="T401" s="3"/>
      <c r="U401" s="6"/>
      <c r="V401" s="6"/>
      <c r="W401" s="3"/>
      <c r="X401" s="3"/>
      <c r="Y401" s="3"/>
    </row>
    <row x14ac:dyDescent="0.25" r="402" customHeight="1" ht="15.75">
      <c r="A402" s="6"/>
      <c r="B402" s="3"/>
      <c r="C402" s="6"/>
      <c r="D402" s="3"/>
      <c r="E402" s="3"/>
      <c r="F402" s="3"/>
      <c r="G402" s="4"/>
      <c r="H402" s="3"/>
      <c r="I402" s="14"/>
      <c r="J402" s="6"/>
      <c r="K402" s="6"/>
      <c r="L402" s="15" t="s">
        <v>1609</v>
      </c>
      <c r="M402" s="16" t="s">
        <v>1610</v>
      </c>
      <c r="N402" s="17" t="s">
        <v>16</v>
      </c>
      <c r="O402" s="18" t="s">
        <v>1611</v>
      </c>
      <c r="P402" s="1" t="s">
        <v>1612</v>
      </c>
      <c r="Q402" s="1" t="s">
        <v>55</v>
      </c>
      <c r="R402" s="6"/>
      <c r="S402" s="6"/>
      <c r="T402" s="3"/>
      <c r="U402" s="6"/>
      <c r="V402" s="6"/>
      <c r="W402" s="3"/>
      <c r="X402" s="3"/>
      <c r="Y402" s="3"/>
    </row>
    <row x14ac:dyDescent="0.25" r="403" customHeight="1" ht="15.75">
      <c r="A403" s="6"/>
      <c r="B403" s="3"/>
      <c r="C403" s="6"/>
      <c r="D403" s="3"/>
      <c r="E403" s="3"/>
      <c r="F403" s="3"/>
      <c r="G403" s="4"/>
      <c r="H403" s="3"/>
      <c r="I403" s="14"/>
      <c r="J403" s="6"/>
      <c r="K403" s="6"/>
      <c r="L403" s="15" t="s">
        <v>1613</v>
      </c>
      <c r="M403" s="16" t="s">
        <v>1614</v>
      </c>
      <c r="N403" s="17" t="s">
        <v>32</v>
      </c>
      <c r="O403" s="18" t="s">
        <v>1613</v>
      </c>
      <c r="P403" s="6"/>
      <c r="Q403" s="1" t="s">
        <v>108</v>
      </c>
      <c r="R403" s="6"/>
      <c r="S403" s="6"/>
      <c r="T403" s="3"/>
      <c r="U403" s="6"/>
      <c r="V403" s="6"/>
      <c r="W403" s="3"/>
      <c r="X403" s="3"/>
      <c r="Y403" s="3"/>
    </row>
    <row x14ac:dyDescent="0.25" r="404" customHeight="1" ht="15.75">
      <c r="A404" s="6"/>
      <c r="B404" s="3"/>
      <c r="C404" s="6"/>
      <c r="D404" s="3"/>
      <c r="E404" s="3"/>
      <c r="F404" s="3"/>
      <c r="G404" s="4"/>
      <c r="H404" s="3"/>
      <c r="I404" s="14"/>
      <c r="J404" s="6"/>
      <c r="K404" s="6"/>
      <c r="L404" s="15" t="s">
        <v>1615</v>
      </c>
      <c r="M404" s="16" t="s">
        <v>1616</v>
      </c>
      <c r="N404" s="17" t="s">
        <v>16</v>
      </c>
      <c r="O404" s="18" t="s">
        <v>1617</v>
      </c>
      <c r="P404" s="1" t="s">
        <v>1618</v>
      </c>
      <c r="Q404" s="1" t="s">
        <v>149</v>
      </c>
      <c r="R404" s="6"/>
      <c r="S404" s="6"/>
      <c r="T404" s="3"/>
      <c r="U404" s="6"/>
      <c r="V404" s="6"/>
      <c r="W404" s="3"/>
      <c r="X404" s="3"/>
      <c r="Y404" s="3"/>
    </row>
    <row x14ac:dyDescent="0.25" r="405" customHeight="1" ht="15.75">
      <c r="A405" s="6"/>
      <c r="B405" s="3"/>
      <c r="C405" s="6"/>
      <c r="D405" s="3"/>
      <c r="E405" s="3"/>
      <c r="F405" s="3"/>
      <c r="G405" s="4"/>
      <c r="H405" s="3"/>
      <c r="I405" s="14"/>
      <c r="J405" s="6"/>
      <c r="K405" s="6"/>
      <c r="L405" s="15" t="s">
        <v>1619</v>
      </c>
      <c r="M405" s="16" t="s">
        <v>1620</v>
      </c>
      <c r="N405" s="17" t="s">
        <v>16</v>
      </c>
      <c r="O405" s="18" t="s">
        <v>1621</v>
      </c>
      <c r="P405" s="1" t="s">
        <v>1622</v>
      </c>
      <c r="Q405" s="1" t="s">
        <v>116</v>
      </c>
      <c r="R405" s="6"/>
      <c r="S405" s="6"/>
      <c r="T405" s="3"/>
      <c r="U405" s="6"/>
      <c r="V405" s="6"/>
      <c r="W405" s="3"/>
      <c r="X405" s="3"/>
      <c r="Y405" s="3"/>
    </row>
    <row x14ac:dyDescent="0.25" r="406" customHeight="1" ht="15.75">
      <c r="A406" s="6"/>
      <c r="B406" s="3"/>
      <c r="C406" s="6"/>
      <c r="D406" s="3"/>
      <c r="E406" s="3"/>
      <c r="F406" s="3"/>
      <c r="G406" s="4"/>
      <c r="H406" s="3"/>
      <c r="I406" s="14"/>
      <c r="J406" s="6"/>
      <c r="K406" s="6"/>
      <c r="L406" s="15" t="s">
        <v>1623</v>
      </c>
      <c r="M406" s="22" t="s">
        <v>1624</v>
      </c>
      <c r="N406" s="17" t="s">
        <v>16</v>
      </c>
      <c r="O406" s="18" t="s">
        <v>1625</v>
      </c>
      <c r="P406" s="1" t="s">
        <v>1626</v>
      </c>
      <c r="Q406" s="1" t="s">
        <v>149</v>
      </c>
      <c r="R406" s="6"/>
      <c r="S406" s="6"/>
      <c r="T406" s="3"/>
      <c r="U406" s="6"/>
      <c r="V406" s="6"/>
      <c r="W406" s="3"/>
      <c r="X406" s="3"/>
      <c r="Y406" s="3"/>
    </row>
    <row x14ac:dyDescent="0.25" r="407" customHeight="1" ht="15.75">
      <c r="A407" s="6"/>
      <c r="B407" s="3"/>
      <c r="C407" s="6"/>
      <c r="D407" s="3"/>
      <c r="E407" s="3"/>
      <c r="F407" s="3"/>
      <c r="G407" s="4"/>
      <c r="H407" s="3"/>
      <c r="I407" s="14"/>
      <c r="J407" s="6"/>
      <c r="K407" s="6"/>
      <c r="L407" s="15" t="s">
        <v>1627</v>
      </c>
      <c r="M407" s="16" t="s">
        <v>1628</v>
      </c>
      <c r="N407" s="17" t="s">
        <v>32</v>
      </c>
      <c r="O407" s="18" t="s">
        <v>1627</v>
      </c>
      <c r="P407" s="6"/>
      <c r="Q407" s="1" t="s">
        <v>108</v>
      </c>
      <c r="R407" s="6"/>
      <c r="S407" s="6"/>
      <c r="T407" s="3"/>
      <c r="U407" s="6"/>
      <c r="V407" s="6"/>
      <c r="W407" s="3"/>
      <c r="X407" s="3"/>
      <c r="Y407" s="3"/>
    </row>
    <row x14ac:dyDescent="0.25" r="408" customHeight="1" ht="15.75">
      <c r="A408" s="6"/>
      <c r="B408" s="3"/>
      <c r="C408" s="6"/>
      <c r="D408" s="3"/>
      <c r="E408" s="3"/>
      <c r="F408" s="3"/>
      <c r="G408" s="4"/>
      <c r="H408" s="3"/>
      <c r="I408" s="14"/>
      <c r="J408" s="6"/>
      <c r="K408" s="6"/>
      <c r="L408" s="15" t="s">
        <v>1629</v>
      </c>
      <c r="M408" s="16" t="s">
        <v>1630</v>
      </c>
      <c r="N408" s="17" t="s">
        <v>16</v>
      </c>
      <c r="O408" s="18" t="s">
        <v>1631</v>
      </c>
      <c r="P408" s="1" t="s">
        <v>1492</v>
      </c>
      <c r="Q408" s="1" t="s">
        <v>149</v>
      </c>
      <c r="R408" s="6"/>
      <c r="S408" s="6"/>
      <c r="T408" s="3"/>
      <c r="U408" s="6"/>
      <c r="V408" s="6"/>
      <c r="W408" s="3"/>
      <c r="X408" s="3"/>
      <c r="Y408" s="3"/>
    </row>
    <row x14ac:dyDescent="0.25" r="409" customHeight="1" ht="15.75">
      <c r="A409" s="6"/>
      <c r="B409" s="3"/>
      <c r="C409" s="6"/>
      <c r="D409" s="3"/>
      <c r="E409" s="3"/>
      <c r="F409" s="3"/>
      <c r="G409" s="4"/>
      <c r="H409" s="3"/>
      <c r="I409" s="14"/>
      <c r="J409" s="6"/>
      <c r="K409" s="6"/>
      <c r="L409" s="15" t="s">
        <v>1632</v>
      </c>
      <c r="M409" s="16" t="s">
        <v>1633</v>
      </c>
      <c r="N409" s="17" t="s">
        <v>32</v>
      </c>
      <c r="O409" s="18" t="s">
        <v>1634</v>
      </c>
      <c r="P409" s="1" t="s">
        <v>1635</v>
      </c>
      <c r="Q409" s="1" t="s">
        <v>66</v>
      </c>
      <c r="R409" s="6"/>
      <c r="S409" s="6"/>
      <c r="T409" s="3"/>
      <c r="U409" s="6"/>
      <c r="V409" s="6"/>
      <c r="W409" s="3"/>
      <c r="X409" s="3"/>
      <c r="Y409" s="3"/>
    </row>
    <row x14ac:dyDescent="0.25" r="410" customHeight="1" ht="15.75">
      <c r="A410" s="6"/>
      <c r="B410" s="3"/>
      <c r="C410" s="6"/>
      <c r="D410" s="3"/>
      <c r="E410" s="3"/>
      <c r="F410" s="3"/>
      <c r="G410" s="4"/>
      <c r="H410" s="3"/>
      <c r="I410" s="14"/>
      <c r="J410" s="6"/>
      <c r="K410" s="6"/>
      <c r="L410" s="15" t="s">
        <v>1636</v>
      </c>
      <c r="M410" s="16" t="s">
        <v>1637</v>
      </c>
      <c r="N410" s="17" t="s">
        <v>16</v>
      </c>
      <c r="O410" s="18" t="s">
        <v>1638</v>
      </c>
      <c r="P410" s="1" t="s">
        <v>1639</v>
      </c>
      <c r="Q410" s="1" t="s">
        <v>35</v>
      </c>
      <c r="R410" s="6"/>
      <c r="S410" s="6"/>
      <c r="T410" s="3"/>
      <c r="U410" s="6"/>
      <c r="V410" s="6"/>
      <c r="W410" s="3"/>
      <c r="X410" s="3"/>
      <c r="Y410" s="3"/>
    </row>
    <row x14ac:dyDescent="0.25" r="411" customHeight="1" ht="15.75">
      <c r="A411" s="6"/>
      <c r="B411" s="3"/>
      <c r="C411" s="6"/>
      <c r="D411" s="3"/>
      <c r="E411" s="3"/>
      <c r="F411" s="3"/>
      <c r="G411" s="4"/>
      <c r="H411" s="3"/>
      <c r="I411" s="14"/>
      <c r="J411" s="6"/>
      <c r="K411" s="6"/>
      <c r="L411" s="15" t="s">
        <v>1640</v>
      </c>
      <c r="M411" s="16" t="s">
        <v>1641</v>
      </c>
      <c r="N411" s="17" t="s">
        <v>16</v>
      </c>
      <c r="O411" s="18" t="s">
        <v>1642</v>
      </c>
      <c r="P411" s="1" t="s">
        <v>1618</v>
      </c>
      <c r="Q411" s="1" t="s">
        <v>149</v>
      </c>
      <c r="R411" s="6"/>
      <c r="S411" s="6"/>
      <c r="T411" s="3"/>
      <c r="U411" s="6"/>
      <c r="V411" s="6"/>
      <c r="W411" s="3"/>
      <c r="X411" s="3"/>
      <c r="Y411" s="3"/>
    </row>
    <row x14ac:dyDescent="0.25" r="412" customHeight="1" ht="15.75">
      <c r="A412" s="6"/>
      <c r="B412" s="3"/>
      <c r="C412" s="6"/>
      <c r="D412" s="3"/>
      <c r="E412" s="3"/>
      <c r="F412" s="3"/>
      <c r="G412" s="4"/>
      <c r="H412" s="3"/>
      <c r="I412" s="14"/>
      <c r="J412" s="6"/>
      <c r="K412" s="6"/>
      <c r="L412" s="15" t="s">
        <v>1643</v>
      </c>
      <c r="M412" s="16" t="s">
        <v>1644</v>
      </c>
      <c r="N412" s="17" t="s">
        <v>16</v>
      </c>
      <c r="O412" s="18" t="s">
        <v>1645</v>
      </c>
      <c r="P412" s="1" t="s">
        <v>1492</v>
      </c>
      <c r="Q412" s="1" t="s">
        <v>149</v>
      </c>
      <c r="R412" s="6"/>
      <c r="S412" s="6"/>
      <c r="T412" s="3"/>
      <c r="U412" s="6"/>
      <c r="V412" s="6"/>
      <c r="W412" s="3"/>
      <c r="X412" s="3"/>
      <c r="Y412" s="3"/>
    </row>
    <row x14ac:dyDescent="0.25" r="413" customHeight="1" ht="15.75">
      <c r="A413" s="6"/>
      <c r="B413" s="3"/>
      <c r="C413" s="6"/>
      <c r="D413" s="3"/>
      <c r="E413" s="3"/>
      <c r="F413" s="3"/>
      <c r="G413" s="4"/>
      <c r="H413" s="3"/>
      <c r="I413" s="14"/>
      <c r="J413" s="6"/>
      <c r="K413" s="6"/>
      <c r="L413" s="15" t="s">
        <v>1646</v>
      </c>
      <c r="M413" s="16" t="s">
        <v>1647</v>
      </c>
      <c r="N413" s="17" t="s">
        <v>16</v>
      </c>
      <c r="O413" s="18" t="s">
        <v>1648</v>
      </c>
      <c r="P413" s="1" t="s">
        <v>1492</v>
      </c>
      <c r="Q413" s="1" t="s">
        <v>149</v>
      </c>
      <c r="R413" s="6"/>
      <c r="S413" s="6"/>
      <c r="T413" s="3"/>
      <c r="U413" s="6"/>
      <c r="V413" s="6"/>
      <c r="W413" s="3"/>
      <c r="X413" s="3"/>
      <c r="Y413" s="3"/>
    </row>
    <row x14ac:dyDescent="0.25" r="414" customHeight="1" ht="15.75">
      <c r="A414" s="6"/>
      <c r="B414" s="3"/>
      <c r="C414" s="6"/>
      <c r="D414" s="3"/>
      <c r="E414" s="3"/>
      <c r="F414" s="3"/>
      <c r="G414" s="4"/>
      <c r="H414" s="3"/>
      <c r="I414" s="14"/>
      <c r="J414" s="6"/>
      <c r="K414" s="6"/>
      <c r="L414" s="15" t="s">
        <v>1649</v>
      </c>
      <c r="M414" s="16" t="s">
        <v>1650</v>
      </c>
      <c r="N414" s="17" t="s">
        <v>16</v>
      </c>
      <c r="O414" s="18" t="s">
        <v>1651</v>
      </c>
      <c r="P414" s="1" t="s">
        <v>1492</v>
      </c>
      <c r="Q414" s="1" t="s">
        <v>149</v>
      </c>
      <c r="R414" s="6"/>
      <c r="S414" s="6"/>
      <c r="T414" s="3"/>
      <c r="U414" s="6"/>
      <c r="V414" s="6"/>
      <c r="W414" s="3"/>
      <c r="X414" s="3"/>
      <c r="Y414" s="3"/>
    </row>
    <row x14ac:dyDescent="0.25" r="415" customHeight="1" ht="15.75">
      <c r="A415" s="6"/>
      <c r="B415" s="3"/>
      <c r="C415" s="6"/>
      <c r="D415" s="3"/>
      <c r="E415" s="3"/>
      <c r="F415" s="3"/>
      <c r="G415" s="4"/>
      <c r="H415" s="3"/>
      <c r="I415" s="14"/>
      <c r="J415" s="6"/>
      <c r="K415" s="6"/>
      <c r="L415" s="15" t="s">
        <v>1652</v>
      </c>
      <c r="M415" s="16" t="s">
        <v>1653</v>
      </c>
      <c r="N415" s="17" t="s">
        <v>16</v>
      </c>
      <c r="O415" s="18" t="s">
        <v>1654</v>
      </c>
      <c r="P415" s="1" t="s">
        <v>1492</v>
      </c>
      <c r="Q415" s="1" t="s">
        <v>149</v>
      </c>
      <c r="R415" s="6"/>
      <c r="S415" s="6"/>
      <c r="T415" s="3"/>
      <c r="U415" s="6"/>
      <c r="V415" s="6"/>
      <c r="W415" s="3"/>
      <c r="X415" s="3"/>
      <c r="Y415" s="3"/>
    </row>
    <row x14ac:dyDescent="0.25" r="416" customHeight="1" ht="15.75">
      <c r="A416" s="6"/>
      <c r="B416" s="3"/>
      <c r="C416" s="6"/>
      <c r="D416" s="3"/>
      <c r="E416" s="3"/>
      <c r="F416" s="3"/>
      <c r="G416" s="4"/>
      <c r="H416" s="3"/>
      <c r="I416" s="14"/>
      <c r="J416" s="6"/>
      <c r="K416" s="6"/>
      <c r="L416" s="15" t="s">
        <v>1655</v>
      </c>
      <c r="M416" s="16" t="s">
        <v>1656</v>
      </c>
      <c r="N416" s="17" t="s">
        <v>32</v>
      </c>
      <c r="O416" s="18" t="s">
        <v>1657</v>
      </c>
      <c r="P416" s="1" t="s">
        <v>1658</v>
      </c>
      <c r="Q416" s="1" t="s">
        <v>66</v>
      </c>
      <c r="R416" s="6"/>
      <c r="S416" s="6"/>
      <c r="T416" s="3"/>
      <c r="U416" s="6"/>
      <c r="V416" s="6"/>
      <c r="W416" s="3"/>
      <c r="X416" s="3"/>
      <c r="Y416" s="3"/>
    </row>
    <row x14ac:dyDescent="0.25" r="417" customHeight="1" ht="15.75">
      <c r="A417" s="6"/>
      <c r="B417" s="3"/>
      <c r="C417" s="6"/>
      <c r="D417" s="3"/>
      <c r="E417" s="3"/>
      <c r="F417" s="3"/>
      <c r="G417" s="4"/>
      <c r="H417" s="3"/>
      <c r="I417" s="14"/>
      <c r="J417" s="6"/>
      <c r="K417" s="6"/>
      <c r="L417" s="15" t="s">
        <v>1659</v>
      </c>
      <c r="M417" s="16" t="s">
        <v>1660</v>
      </c>
      <c r="N417" s="17" t="s">
        <v>32</v>
      </c>
      <c r="O417" s="18" t="s">
        <v>1661</v>
      </c>
      <c r="P417" s="1" t="s">
        <v>1662</v>
      </c>
      <c r="Q417" s="1" t="s">
        <v>49</v>
      </c>
      <c r="R417" s="6"/>
      <c r="S417" s="6"/>
      <c r="T417" s="3"/>
      <c r="U417" s="6"/>
      <c r="V417" s="6"/>
      <c r="W417" s="3"/>
      <c r="X417" s="3"/>
      <c r="Y417" s="3"/>
    </row>
    <row x14ac:dyDescent="0.25" r="418" customHeight="1" ht="15.75">
      <c r="A418" s="6"/>
      <c r="B418" s="3"/>
      <c r="C418" s="6"/>
      <c r="D418" s="3"/>
      <c r="E418" s="3"/>
      <c r="F418" s="3"/>
      <c r="G418" s="4"/>
      <c r="H418" s="3"/>
      <c r="I418" s="14"/>
      <c r="J418" s="6"/>
      <c r="K418" s="6"/>
      <c r="L418" s="15" t="s">
        <v>1663</v>
      </c>
      <c r="M418" s="16" t="s">
        <v>1664</v>
      </c>
      <c r="N418" s="17" t="s">
        <v>32</v>
      </c>
      <c r="O418" s="18" t="s">
        <v>1665</v>
      </c>
      <c r="P418" s="1" t="s">
        <v>1666</v>
      </c>
      <c r="Q418" s="1" t="s">
        <v>99</v>
      </c>
      <c r="R418" s="6"/>
      <c r="S418" s="6"/>
      <c r="T418" s="3"/>
      <c r="U418" s="6"/>
      <c r="V418" s="6"/>
      <c r="W418" s="3"/>
      <c r="X418" s="3"/>
      <c r="Y418" s="3"/>
    </row>
    <row x14ac:dyDescent="0.25" r="419" customHeight="1" ht="15.75">
      <c r="A419" s="6"/>
      <c r="B419" s="3"/>
      <c r="C419" s="6"/>
      <c r="D419" s="3"/>
      <c r="E419" s="3"/>
      <c r="F419" s="3"/>
      <c r="G419" s="4"/>
      <c r="H419" s="3"/>
      <c r="I419" s="14"/>
      <c r="J419" s="6"/>
      <c r="K419" s="6"/>
      <c r="L419" s="15" t="s">
        <v>1667</v>
      </c>
      <c r="M419" s="22" t="s">
        <v>1668</v>
      </c>
      <c r="N419" s="17" t="s">
        <v>16</v>
      </c>
      <c r="O419" s="18" t="s">
        <v>1661</v>
      </c>
      <c r="P419" s="1" t="s">
        <v>1669</v>
      </c>
      <c r="Q419" s="1" t="s">
        <v>49</v>
      </c>
      <c r="R419" s="6"/>
      <c r="S419" s="6"/>
      <c r="T419" s="3"/>
      <c r="U419" s="6"/>
      <c r="V419" s="6"/>
      <c r="W419" s="3"/>
      <c r="X419" s="3"/>
      <c r="Y419" s="3"/>
    </row>
    <row x14ac:dyDescent="0.25" r="420" customHeight="1" ht="15.75">
      <c r="A420" s="6"/>
      <c r="B420" s="3"/>
      <c r="C420" s="6"/>
      <c r="D420" s="3"/>
      <c r="E420" s="3"/>
      <c r="F420" s="3"/>
      <c r="G420" s="4"/>
      <c r="H420" s="3"/>
      <c r="I420" s="14"/>
      <c r="J420" s="6"/>
      <c r="K420" s="6"/>
      <c r="L420" s="15" t="s">
        <v>1670</v>
      </c>
      <c r="M420" s="16"/>
      <c r="N420" s="17" t="s">
        <v>16</v>
      </c>
      <c r="O420" s="18" t="s">
        <v>1671</v>
      </c>
      <c r="P420" s="1" t="s">
        <v>1672</v>
      </c>
      <c r="Q420" s="1" t="s">
        <v>86</v>
      </c>
      <c r="R420" s="6"/>
      <c r="S420" s="6"/>
      <c r="T420" s="3"/>
      <c r="U420" s="6"/>
      <c r="V420" s="6"/>
      <c r="W420" s="3"/>
      <c r="X420" s="3"/>
      <c r="Y420" s="3"/>
    </row>
    <row x14ac:dyDescent="0.25" r="421" customHeight="1" ht="15.75">
      <c r="A421" s="6"/>
      <c r="B421" s="3"/>
      <c r="C421" s="6"/>
      <c r="D421" s="3"/>
      <c r="E421" s="3"/>
      <c r="F421" s="3"/>
      <c r="G421" s="4"/>
      <c r="H421" s="3"/>
      <c r="I421" s="14"/>
      <c r="J421" s="6"/>
      <c r="K421" s="6"/>
      <c r="L421" s="6"/>
      <c r="M421" s="6"/>
      <c r="N421" s="6"/>
      <c r="O421" s="6"/>
      <c r="P421" s="6"/>
      <c r="Q421" s="6"/>
      <c r="R421" s="6"/>
      <c r="S421" s="6"/>
      <c r="T421" s="3"/>
      <c r="U421" s="6"/>
      <c r="V421" s="6"/>
      <c r="W421" s="3"/>
      <c r="X421" s="3"/>
      <c r="Y421" s="3"/>
    </row>
    <row x14ac:dyDescent="0.25" r="422" customHeight="1" ht="15.75">
      <c r="A422" s="6"/>
      <c r="B422" s="3"/>
      <c r="C422" s="6"/>
      <c r="D422" s="3"/>
      <c r="E422" s="3"/>
      <c r="F422" s="3"/>
      <c r="G422" s="4"/>
      <c r="H422" s="3"/>
      <c r="I422" s="14"/>
      <c r="J422" s="6"/>
      <c r="K422" s="6"/>
      <c r="L422" s="6"/>
      <c r="M422" s="6"/>
      <c r="N422" s="6"/>
      <c r="O422" s="6"/>
      <c r="P422" s="6"/>
      <c r="Q422" s="6"/>
      <c r="R422" s="6"/>
      <c r="S422" s="6"/>
      <c r="T422" s="3"/>
      <c r="U422" s="6"/>
      <c r="V422" s="6"/>
      <c r="W422" s="3"/>
      <c r="X422" s="3"/>
      <c r="Y422" s="3"/>
    </row>
    <row x14ac:dyDescent="0.25" r="423" customHeight="1" ht="15.75">
      <c r="A423" s="6"/>
      <c r="B423" s="3"/>
      <c r="C423" s="6"/>
      <c r="D423" s="3"/>
      <c r="E423" s="3"/>
      <c r="F423" s="3"/>
      <c r="G423" s="4"/>
      <c r="H423" s="3"/>
      <c r="I423" s="14"/>
      <c r="J423" s="6"/>
      <c r="K423" s="6"/>
      <c r="L423" s="6"/>
      <c r="M423" s="6"/>
      <c r="N423" s="6"/>
      <c r="O423" s="6"/>
      <c r="P423" s="6"/>
      <c r="Q423" s="6"/>
      <c r="R423" s="6"/>
      <c r="S423" s="6"/>
      <c r="T423" s="3"/>
      <c r="U423" s="6"/>
      <c r="V423" s="6"/>
      <c r="W423" s="3"/>
      <c r="X423" s="3"/>
      <c r="Y423" s="3"/>
    </row>
    <row x14ac:dyDescent="0.25" r="424" customHeight="1" ht="15.75">
      <c r="A424" s="6"/>
      <c r="B424" s="3"/>
      <c r="C424" s="6"/>
      <c r="D424" s="3"/>
      <c r="E424" s="3"/>
      <c r="F424" s="3"/>
      <c r="G424" s="4"/>
      <c r="H424" s="3"/>
      <c r="I424" s="14"/>
      <c r="J424" s="6"/>
      <c r="K424" s="6"/>
      <c r="L424" s="6"/>
      <c r="M424" s="6"/>
      <c r="N424" s="6"/>
      <c r="O424" s="6"/>
      <c r="P424" s="6"/>
      <c r="Q424" s="6"/>
      <c r="R424" s="6"/>
      <c r="S424" s="6"/>
      <c r="T424" s="3"/>
      <c r="U424" s="6"/>
      <c r="V424" s="6"/>
      <c r="W424" s="3"/>
      <c r="X424" s="3"/>
      <c r="Y424" s="3"/>
    </row>
    <row x14ac:dyDescent="0.25" r="425" customHeight="1" ht="15.75">
      <c r="A425" s="6"/>
      <c r="B425" s="3"/>
      <c r="C425" s="6"/>
      <c r="D425" s="3"/>
      <c r="E425" s="3"/>
      <c r="F425" s="3"/>
      <c r="G425" s="4"/>
      <c r="H425" s="3"/>
      <c r="I425" s="14"/>
      <c r="J425" s="6"/>
      <c r="K425" s="6"/>
      <c r="L425" s="6"/>
      <c r="M425" s="6"/>
      <c r="N425" s="6"/>
      <c r="O425" s="6"/>
      <c r="P425" s="6"/>
      <c r="Q425" s="6"/>
      <c r="R425" s="6"/>
      <c r="S425" s="6"/>
      <c r="T425" s="3"/>
      <c r="U425" s="6"/>
      <c r="V425" s="6"/>
      <c r="W425" s="3"/>
      <c r="X425" s="3"/>
      <c r="Y425" s="3"/>
    </row>
    <row x14ac:dyDescent="0.25" r="426" customHeight="1" ht="15.75">
      <c r="A426" s="6"/>
      <c r="B426" s="3"/>
      <c r="C426" s="6"/>
      <c r="D426" s="3"/>
      <c r="E426" s="3"/>
      <c r="F426" s="3"/>
      <c r="G426" s="4"/>
      <c r="H426" s="3"/>
      <c r="I426" s="14"/>
      <c r="J426" s="6"/>
      <c r="K426" s="6"/>
      <c r="L426" s="6"/>
      <c r="M426" s="6"/>
      <c r="N426" s="6"/>
      <c r="O426" s="6"/>
      <c r="P426" s="6"/>
      <c r="Q426" s="6"/>
      <c r="R426" s="6"/>
      <c r="S426" s="6"/>
      <c r="T426" s="3"/>
      <c r="U426" s="6"/>
      <c r="V426" s="6"/>
      <c r="W426" s="3"/>
      <c r="X426" s="3"/>
      <c r="Y426" s="3"/>
    </row>
    <row x14ac:dyDescent="0.25" r="427" customHeight="1" ht="15.75">
      <c r="A427" s="6"/>
      <c r="B427" s="3"/>
      <c r="C427" s="6"/>
      <c r="D427" s="3"/>
      <c r="E427" s="3"/>
      <c r="F427" s="3"/>
      <c r="G427" s="4"/>
      <c r="H427" s="3"/>
      <c r="I427" s="14"/>
      <c r="J427" s="6"/>
      <c r="K427" s="6"/>
      <c r="L427" s="6"/>
      <c r="M427" s="6"/>
      <c r="N427" s="6"/>
      <c r="O427" s="6"/>
      <c r="P427" s="6"/>
      <c r="Q427" s="6"/>
      <c r="R427" s="6"/>
      <c r="S427" s="6"/>
      <c r="T427" s="3"/>
      <c r="U427" s="6"/>
      <c r="V427" s="6"/>
      <c r="W427" s="3"/>
      <c r="X427" s="3"/>
      <c r="Y427" s="3"/>
    </row>
    <row x14ac:dyDescent="0.25" r="428" customHeight="1" ht="15.75">
      <c r="A428" s="6"/>
      <c r="B428" s="3"/>
      <c r="C428" s="6"/>
      <c r="D428" s="3"/>
      <c r="E428" s="3"/>
      <c r="F428" s="3"/>
      <c r="G428" s="4"/>
      <c r="H428" s="3"/>
      <c r="I428" s="14"/>
      <c r="J428" s="6"/>
      <c r="K428" s="6"/>
      <c r="L428" s="6"/>
      <c r="M428" s="6"/>
      <c r="N428" s="6"/>
      <c r="O428" s="6"/>
      <c r="P428" s="6"/>
      <c r="Q428" s="6"/>
      <c r="R428" s="6"/>
      <c r="S428" s="6"/>
      <c r="T428" s="3"/>
      <c r="U428" s="6"/>
      <c r="V428" s="6"/>
      <c r="W428" s="3"/>
      <c r="X428" s="3"/>
      <c r="Y428" s="3"/>
    </row>
    <row x14ac:dyDescent="0.25" r="429" customHeight="1" ht="15.75">
      <c r="A429" s="6"/>
      <c r="B429" s="3"/>
      <c r="C429" s="6"/>
      <c r="D429" s="3"/>
      <c r="E429" s="3"/>
      <c r="F429" s="3"/>
      <c r="G429" s="4"/>
      <c r="H429" s="3"/>
      <c r="I429" s="14"/>
      <c r="J429" s="6"/>
      <c r="K429" s="6"/>
      <c r="L429" s="6"/>
      <c r="M429" s="6"/>
      <c r="N429" s="6"/>
      <c r="O429" s="6"/>
      <c r="P429" s="6"/>
      <c r="Q429" s="6"/>
      <c r="R429" s="6"/>
      <c r="S429" s="6"/>
      <c r="T429" s="3"/>
      <c r="U429" s="6"/>
      <c r="V429" s="6"/>
      <c r="W429" s="3"/>
      <c r="X429" s="3"/>
      <c r="Y429" s="3"/>
    </row>
    <row x14ac:dyDescent="0.25" r="430" customHeight="1" ht="15.75">
      <c r="A430" s="6"/>
      <c r="B430" s="3"/>
      <c r="C430" s="6"/>
      <c r="D430" s="3"/>
      <c r="E430" s="3"/>
      <c r="F430" s="3"/>
      <c r="G430" s="4"/>
      <c r="H430" s="3"/>
      <c r="I430" s="14"/>
      <c r="J430" s="6"/>
      <c r="K430" s="6"/>
      <c r="L430" s="6"/>
      <c r="M430" s="6"/>
      <c r="N430" s="6"/>
      <c r="O430" s="6"/>
      <c r="P430" s="6"/>
      <c r="Q430" s="6"/>
      <c r="R430" s="6"/>
      <c r="S430" s="6"/>
      <c r="T430" s="3"/>
      <c r="U430" s="6"/>
      <c r="V430" s="6"/>
      <c r="W430" s="3"/>
      <c r="X430" s="3"/>
      <c r="Y430" s="3"/>
    </row>
    <row x14ac:dyDescent="0.25" r="431" customHeight="1" ht="15.75">
      <c r="A431" s="6"/>
      <c r="B431" s="3"/>
      <c r="C431" s="6"/>
      <c r="D431" s="3"/>
      <c r="E431" s="3"/>
      <c r="F431" s="3"/>
      <c r="G431" s="4"/>
      <c r="H431" s="3"/>
      <c r="I431" s="14"/>
      <c r="J431" s="6"/>
      <c r="K431" s="6"/>
      <c r="L431" s="6"/>
      <c r="M431" s="6"/>
      <c r="N431" s="6"/>
      <c r="O431" s="6"/>
      <c r="P431" s="6"/>
      <c r="Q431" s="6"/>
      <c r="R431" s="6"/>
      <c r="S431" s="6"/>
      <c r="T431" s="3"/>
      <c r="U431" s="6"/>
      <c r="V431" s="6"/>
      <c r="W431" s="3"/>
      <c r="X431" s="3"/>
      <c r="Y431" s="3"/>
    </row>
    <row x14ac:dyDescent="0.25" r="432" customHeight="1" ht="15.75">
      <c r="A432" s="6"/>
      <c r="B432" s="3"/>
      <c r="C432" s="6"/>
      <c r="D432" s="3"/>
      <c r="E432" s="3"/>
      <c r="F432" s="3"/>
      <c r="G432" s="4"/>
      <c r="H432" s="3"/>
      <c r="I432" s="14"/>
      <c r="J432" s="6"/>
      <c r="K432" s="6"/>
      <c r="L432" s="6"/>
      <c r="M432" s="6"/>
      <c r="N432" s="6"/>
      <c r="O432" s="6"/>
      <c r="P432" s="6"/>
      <c r="Q432" s="6"/>
      <c r="R432" s="6"/>
      <c r="S432" s="6"/>
      <c r="T432" s="3"/>
      <c r="U432" s="6"/>
      <c r="V432" s="6"/>
      <c r="W432" s="3"/>
      <c r="X432" s="3"/>
      <c r="Y432" s="3"/>
    </row>
    <row x14ac:dyDescent="0.25" r="433" customHeight="1" ht="15.75">
      <c r="A433" s="6"/>
      <c r="B433" s="3"/>
      <c r="C433" s="6"/>
      <c r="D433" s="3"/>
      <c r="E433" s="3"/>
      <c r="F433" s="3"/>
      <c r="G433" s="4"/>
      <c r="H433" s="3"/>
      <c r="I433" s="14"/>
      <c r="J433" s="6"/>
      <c r="K433" s="6"/>
      <c r="L433" s="6"/>
      <c r="M433" s="6"/>
      <c r="N433" s="6"/>
      <c r="O433" s="6"/>
      <c r="P433" s="6"/>
      <c r="Q433" s="6"/>
      <c r="R433" s="6"/>
      <c r="S433" s="6"/>
      <c r="T433" s="3"/>
      <c r="U433" s="6"/>
      <c r="V433" s="6"/>
      <c r="W433" s="3"/>
      <c r="X433" s="3"/>
      <c r="Y433" s="3"/>
    </row>
    <row x14ac:dyDescent="0.25" r="434" customHeight="1" ht="15.75">
      <c r="A434" s="6"/>
      <c r="B434" s="3"/>
      <c r="C434" s="6"/>
      <c r="D434" s="3"/>
      <c r="E434" s="3"/>
      <c r="F434" s="3"/>
      <c r="G434" s="4"/>
      <c r="H434" s="3"/>
      <c r="I434" s="14"/>
      <c r="J434" s="6"/>
      <c r="K434" s="6"/>
      <c r="L434" s="6"/>
      <c r="M434" s="6"/>
      <c r="N434" s="6"/>
      <c r="O434" s="6"/>
      <c r="P434" s="6"/>
      <c r="Q434" s="6"/>
      <c r="R434" s="6"/>
      <c r="S434" s="6"/>
      <c r="T434" s="3"/>
      <c r="U434" s="6"/>
      <c r="V434" s="6"/>
      <c r="W434" s="3"/>
      <c r="X434" s="3"/>
      <c r="Y434" s="3"/>
    </row>
    <row x14ac:dyDescent="0.25" r="435" customHeight="1" ht="15.75">
      <c r="A435" s="6"/>
      <c r="B435" s="3"/>
      <c r="C435" s="6"/>
      <c r="D435" s="3"/>
      <c r="E435" s="3"/>
      <c r="F435" s="3"/>
      <c r="G435" s="4"/>
      <c r="H435" s="3"/>
      <c r="I435" s="14"/>
      <c r="J435" s="6"/>
      <c r="K435" s="6"/>
      <c r="L435" s="6"/>
      <c r="M435" s="6"/>
      <c r="N435" s="6"/>
      <c r="O435" s="6"/>
      <c r="P435" s="6"/>
      <c r="Q435" s="6"/>
      <c r="R435" s="6"/>
      <c r="S435" s="6"/>
      <c r="T435" s="3"/>
      <c r="U435" s="6"/>
      <c r="V435" s="6"/>
      <c r="W435" s="3"/>
      <c r="X435" s="3"/>
      <c r="Y435" s="3"/>
    </row>
    <row x14ac:dyDescent="0.25" r="436" customHeight="1" ht="15.75">
      <c r="A436" s="6"/>
      <c r="B436" s="3"/>
      <c r="C436" s="6"/>
      <c r="D436" s="3"/>
      <c r="E436" s="3"/>
      <c r="F436" s="3"/>
      <c r="G436" s="4"/>
      <c r="H436" s="3"/>
      <c r="I436" s="14"/>
      <c r="J436" s="6"/>
      <c r="K436" s="6"/>
      <c r="L436" s="6"/>
      <c r="M436" s="6"/>
      <c r="N436" s="6"/>
      <c r="O436" s="6"/>
      <c r="P436" s="6"/>
      <c r="Q436" s="6"/>
      <c r="R436" s="6"/>
      <c r="S436" s="6"/>
      <c r="T436" s="3"/>
      <c r="U436" s="6"/>
      <c r="V436" s="6"/>
      <c r="W436" s="3"/>
      <c r="X436" s="3"/>
      <c r="Y436" s="3"/>
    </row>
    <row x14ac:dyDescent="0.25" r="437" customHeight="1" ht="15.75">
      <c r="A437" s="6"/>
      <c r="B437" s="3"/>
      <c r="C437" s="6"/>
      <c r="D437" s="3"/>
      <c r="E437" s="3"/>
      <c r="F437" s="3"/>
      <c r="G437" s="4"/>
      <c r="H437" s="3"/>
      <c r="I437" s="14"/>
      <c r="J437" s="6"/>
      <c r="K437" s="6"/>
      <c r="L437" s="6"/>
      <c r="M437" s="6"/>
      <c r="N437" s="6"/>
      <c r="O437" s="6"/>
      <c r="P437" s="6"/>
      <c r="Q437" s="6"/>
      <c r="R437" s="6"/>
      <c r="S437" s="6"/>
      <c r="T437" s="3"/>
      <c r="U437" s="6"/>
      <c r="V437" s="6"/>
      <c r="W437" s="3"/>
      <c r="X437" s="3"/>
      <c r="Y437" s="3"/>
    </row>
    <row x14ac:dyDescent="0.25" r="438" customHeight="1" ht="15.75">
      <c r="A438" s="6"/>
      <c r="B438" s="3"/>
      <c r="C438" s="6"/>
      <c r="D438" s="3"/>
      <c r="E438" s="3"/>
      <c r="F438" s="3"/>
      <c r="G438" s="4"/>
      <c r="H438" s="3"/>
      <c r="I438" s="14"/>
      <c r="J438" s="6"/>
      <c r="K438" s="6"/>
      <c r="L438" s="6"/>
      <c r="M438" s="6"/>
      <c r="N438" s="6"/>
      <c r="O438" s="6"/>
      <c r="P438" s="6"/>
      <c r="Q438" s="6"/>
      <c r="R438" s="6"/>
      <c r="S438" s="6"/>
      <c r="T438" s="3"/>
      <c r="U438" s="6"/>
      <c r="V438" s="6"/>
      <c r="W438" s="3"/>
      <c r="X438" s="3"/>
      <c r="Y438" s="3"/>
    </row>
    <row x14ac:dyDescent="0.25" r="439" customHeight="1" ht="15.75">
      <c r="A439" s="6"/>
      <c r="B439" s="3"/>
      <c r="C439" s="6"/>
      <c r="D439" s="3"/>
      <c r="E439" s="3"/>
      <c r="F439" s="3"/>
      <c r="G439" s="4"/>
      <c r="H439" s="3"/>
      <c r="I439" s="14"/>
      <c r="J439" s="6"/>
      <c r="K439" s="6"/>
      <c r="L439" s="6"/>
      <c r="M439" s="6"/>
      <c r="N439" s="6"/>
      <c r="O439" s="6"/>
      <c r="P439" s="6"/>
      <c r="Q439" s="6"/>
      <c r="R439" s="6"/>
      <c r="S439" s="6"/>
      <c r="T439" s="3"/>
      <c r="U439" s="6"/>
      <c r="V439" s="6"/>
      <c r="W439" s="3"/>
      <c r="X439" s="3"/>
      <c r="Y439" s="3"/>
    </row>
    <row x14ac:dyDescent="0.25" r="440" customHeight="1" ht="15.75">
      <c r="A440" s="6"/>
      <c r="B440" s="3"/>
      <c r="C440" s="6"/>
      <c r="D440" s="3"/>
      <c r="E440" s="3"/>
      <c r="F440" s="3"/>
      <c r="G440" s="4"/>
      <c r="H440" s="3"/>
      <c r="I440" s="14"/>
      <c r="J440" s="6"/>
      <c r="K440" s="6"/>
      <c r="L440" s="6"/>
      <c r="M440" s="6"/>
      <c r="N440" s="6"/>
      <c r="O440" s="6"/>
      <c r="P440" s="6"/>
      <c r="Q440" s="6"/>
      <c r="R440" s="6"/>
      <c r="S440" s="6"/>
      <c r="T440" s="3"/>
      <c r="U440" s="6"/>
      <c r="V440" s="6"/>
      <c r="W440" s="3"/>
      <c r="X440" s="3"/>
      <c r="Y440" s="3"/>
    </row>
    <row x14ac:dyDescent="0.25" r="441" customHeight="1" ht="15.75">
      <c r="A441" s="6"/>
      <c r="B441" s="3"/>
      <c r="C441" s="6"/>
      <c r="D441" s="3"/>
      <c r="E441" s="3"/>
      <c r="F441" s="3"/>
      <c r="G441" s="4"/>
      <c r="H441" s="3"/>
      <c r="I441" s="14"/>
      <c r="J441" s="6"/>
      <c r="K441" s="6"/>
      <c r="L441" s="6"/>
      <c r="M441" s="6"/>
      <c r="N441" s="6"/>
      <c r="O441" s="6"/>
      <c r="P441" s="6"/>
      <c r="Q441" s="6"/>
      <c r="R441" s="6"/>
      <c r="S441" s="6"/>
      <c r="T441" s="3"/>
      <c r="U441" s="6"/>
      <c r="V441" s="6"/>
      <c r="W441" s="3"/>
      <c r="X441" s="3"/>
      <c r="Y441" s="3"/>
    </row>
    <row x14ac:dyDescent="0.25" r="442" customHeight="1" ht="15.75">
      <c r="A442" s="6"/>
      <c r="B442" s="3"/>
      <c r="C442" s="6"/>
      <c r="D442" s="3"/>
      <c r="E442" s="3"/>
      <c r="F442" s="3"/>
      <c r="G442" s="4"/>
      <c r="H442" s="3"/>
      <c r="I442" s="14"/>
      <c r="J442" s="6"/>
      <c r="K442" s="6"/>
      <c r="L442" s="6"/>
      <c r="M442" s="6"/>
      <c r="N442" s="6"/>
      <c r="O442" s="6"/>
      <c r="P442" s="6"/>
      <c r="Q442" s="6"/>
      <c r="R442" s="6"/>
      <c r="S442" s="6"/>
      <c r="T442" s="3"/>
      <c r="U442" s="6"/>
      <c r="V442" s="6"/>
      <c r="W442" s="3"/>
      <c r="X442" s="3"/>
      <c r="Y442" s="3"/>
    </row>
    <row x14ac:dyDescent="0.25" r="443" customHeight="1" ht="15.75">
      <c r="A443" s="6"/>
      <c r="B443" s="3"/>
      <c r="C443" s="6"/>
      <c r="D443" s="3"/>
      <c r="E443" s="3"/>
      <c r="F443" s="3"/>
      <c r="G443" s="4"/>
      <c r="H443" s="3"/>
      <c r="I443" s="14"/>
      <c r="J443" s="6"/>
      <c r="K443" s="6"/>
      <c r="L443" s="6"/>
      <c r="M443" s="6"/>
      <c r="N443" s="6"/>
      <c r="O443" s="6"/>
      <c r="P443" s="6"/>
      <c r="Q443" s="6"/>
      <c r="R443" s="6"/>
      <c r="S443" s="6"/>
      <c r="T443" s="3"/>
      <c r="U443" s="6"/>
      <c r="V443" s="6"/>
      <c r="W443" s="3"/>
      <c r="X443" s="3"/>
      <c r="Y443" s="3"/>
    </row>
    <row x14ac:dyDescent="0.25" r="444" customHeight="1" ht="15.75">
      <c r="A444" s="6"/>
      <c r="B444" s="3"/>
      <c r="C444" s="6"/>
      <c r="D444" s="3"/>
      <c r="E444" s="3"/>
      <c r="F444" s="3"/>
      <c r="G444" s="4"/>
      <c r="H444" s="3"/>
      <c r="I444" s="14"/>
      <c r="J444" s="6"/>
      <c r="K444" s="6"/>
      <c r="L444" s="6"/>
      <c r="M444" s="6"/>
      <c r="N444" s="6"/>
      <c r="O444" s="6"/>
      <c r="P444" s="6"/>
      <c r="Q444" s="6"/>
      <c r="R444" s="6"/>
      <c r="S444" s="6"/>
      <c r="T444" s="3"/>
      <c r="U444" s="6"/>
      <c r="V444" s="6"/>
      <c r="W444" s="3"/>
      <c r="X444" s="3"/>
      <c r="Y444" s="3"/>
    </row>
    <row x14ac:dyDescent="0.25" r="445" customHeight="1" ht="15.75">
      <c r="A445" s="6"/>
      <c r="B445" s="3"/>
      <c r="C445" s="6"/>
      <c r="D445" s="3"/>
      <c r="E445" s="3"/>
      <c r="F445" s="3"/>
      <c r="G445" s="4"/>
      <c r="H445" s="3"/>
      <c r="I445" s="14"/>
      <c r="J445" s="6"/>
      <c r="K445" s="6"/>
      <c r="L445" s="6"/>
      <c r="M445" s="6"/>
      <c r="N445" s="6"/>
      <c r="O445" s="6"/>
      <c r="P445" s="6"/>
      <c r="Q445" s="6"/>
      <c r="R445" s="6"/>
      <c r="S445" s="6"/>
      <c r="T445" s="3"/>
      <c r="U445" s="6"/>
      <c r="V445" s="6"/>
      <c r="W445" s="3"/>
      <c r="X445" s="3"/>
      <c r="Y445" s="3"/>
    </row>
    <row x14ac:dyDescent="0.25" r="446" customHeight="1" ht="15.75">
      <c r="A446" s="6"/>
      <c r="B446" s="3"/>
      <c r="C446" s="6"/>
      <c r="D446" s="3"/>
      <c r="E446" s="3"/>
      <c r="F446" s="3"/>
      <c r="G446" s="4"/>
      <c r="H446" s="3"/>
      <c r="I446" s="14"/>
      <c r="J446" s="6"/>
      <c r="K446" s="6"/>
      <c r="L446" s="6"/>
      <c r="M446" s="6"/>
      <c r="N446" s="6"/>
      <c r="O446" s="6"/>
      <c r="P446" s="6"/>
      <c r="Q446" s="6"/>
      <c r="R446" s="6"/>
      <c r="S446" s="6"/>
      <c r="T446" s="3"/>
      <c r="U446" s="6"/>
      <c r="V446" s="6"/>
      <c r="W446" s="3"/>
      <c r="X446" s="3"/>
      <c r="Y446" s="3"/>
    </row>
    <row x14ac:dyDescent="0.25" r="447" customHeight="1" ht="15.75">
      <c r="A447" s="6"/>
      <c r="B447" s="3"/>
      <c r="C447" s="6"/>
      <c r="D447" s="3"/>
      <c r="E447" s="3"/>
      <c r="F447" s="3"/>
      <c r="G447" s="4"/>
      <c r="H447" s="3"/>
      <c r="I447" s="14"/>
      <c r="J447" s="6"/>
      <c r="K447" s="6"/>
      <c r="L447" s="6"/>
      <c r="M447" s="6"/>
      <c r="N447" s="6"/>
      <c r="O447" s="6"/>
      <c r="P447" s="6"/>
      <c r="Q447" s="6"/>
      <c r="R447" s="6"/>
      <c r="S447" s="6"/>
      <c r="T447" s="3"/>
      <c r="U447" s="6"/>
      <c r="V447" s="6"/>
      <c r="W447" s="3"/>
      <c r="X447" s="3"/>
      <c r="Y447" s="3"/>
    </row>
    <row x14ac:dyDescent="0.25" r="448" customHeight="1" ht="15.75">
      <c r="A448" s="6"/>
      <c r="B448" s="3"/>
      <c r="C448" s="6"/>
      <c r="D448" s="3"/>
      <c r="E448" s="3"/>
      <c r="F448" s="3"/>
      <c r="G448" s="4"/>
      <c r="H448" s="3"/>
      <c r="I448" s="14"/>
      <c r="J448" s="6"/>
      <c r="K448" s="6"/>
      <c r="L448" s="6"/>
      <c r="M448" s="6"/>
      <c r="N448" s="6"/>
      <c r="O448" s="6"/>
      <c r="P448" s="6"/>
      <c r="Q448" s="6"/>
      <c r="R448" s="6"/>
      <c r="S448" s="6"/>
      <c r="T448" s="3"/>
      <c r="U448" s="6"/>
      <c r="V448" s="6"/>
      <c r="W448" s="3"/>
      <c r="X448" s="3"/>
      <c r="Y448" s="3"/>
    </row>
    <row x14ac:dyDescent="0.25" r="449" customHeight="1" ht="15.75">
      <c r="A449" s="6"/>
      <c r="B449" s="3"/>
      <c r="C449" s="6"/>
      <c r="D449" s="3"/>
      <c r="E449" s="3"/>
      <c r="F449" s="3"/>
      <c r="G449" s="4"/>
      <c r="H449" s="3"/>
      <c r="I449" s="14"/>
      <c r="J449" s="6"/>
      <c r="K449" s="6"/>
      <c r="L449" s="6"/>
      <c r="M449" s="6"/>
      <c r="N449" s="6"/>
      <c r="O449" s="6"/>
      <c r="P449" s="6"/>
      <c r="Q449" s="6"/>
      <c r="R449" s="6"/>
      <c r="S449" s="6"/>
      <c r="T449" s="3"/>
      <c r="U449" s="6"/>
      <c r="V449" s="6"/>
      <c r="W449" s="3"/>
      <c r="X449" s="3"/>
      <c r="Y449" s="3"/>
    </row>
    <row x14ac:dyDescent="0.25" r="450" customHeight="1" ht="15.75">
      <c r="A450" s="6"/>
      <c r="B450" s="3"/>
      <c r="C450" s="6"/>
      <c r="D450" s="3"/>
      <c r="E450" s="3"/>
      <c r="F450" s="3"/>
      <c r="G450" s="4"/>
      <c r="H450" s="3"/>
      <c r="I450" s="14"/>
      <c r="J450" s="6"/>
      <c r="K450" s="6"/>
      <c r="L450" s="6"/>
      <c r="M450" s="6"/>
      <c r="N450" s="6"/>
      <c r="O450" s="6"/>
      <c r="P450" s="6"/>
      <c r="Q450" s="6"/>
      <c r="R450" s="6"/>
      <c r="S450" s="6"/>
      <c r="T450" s="3"/>
      <c r="U450" s="6"/>
      <c r="V450" s="6"/>
      <c r="W450" s="3"/>
      <c r="X450" s="3"/>
      <c r="Y450" s="3"/>
    </row>
    <row x14ac:dyDescent="0.25" r="451" customHeight="1" ht="15.75">
      <c r="A451" s="6"/>
      <c r="B451" s="3"/>
      <c r="C451" s="6"/>
      <c r="D451" s="3"/>
      <c r="E451" s="3"/>
      <c r="F451" s="3"/>
      <c r="G451" s="4"/>
      <c r="H451" s="3"/>
      <c r="I451" s="14"/>
      <c r="J451" s="6"/>
      <c r="K451" s="6"/>
      <c r="L451" s="6"/>
      <c r="M451" s="6"/>
      <c r="N451" s="6"/>
      <c r="O451" s="6"/>
      <c r="P451" s="6"/>
      <c r="Q451" s="6"/>
      <c r="R451" s="6"/>
      <c r="S451" s="6"/>
      <c r="T451" s="3"/>
      <c r="U451" s="6"/>
      <c r="V451" s="6"/>
      <c r="W451" s="3"/>
      <c r="X451" s="3"/>
      <c r="Y451" s="3"/>
    </row>
    <row x14ac:dyDescent="0.25" r="452" customHeight="1" ht="15.75">
      <c r="A452" s="6"/>
      <c r="B452" s="3"/>
      <c r="C452" s="6"/>
      <c r="D452" s="3"/>
      <c r="E452" s="3"/>
      <c r="F452" s="3"/>
      <c r="G452" s="4"/>
      <c r="H452" s="3"/>
      <c r="I452" s="14"/>
      <c r="J452" s="6"/>
      <c r="K452" s="6"/>
      <c r="L452" s="6"/>
      <c r="M452" s="6"/>
      <c r="N452" s="6"/>
      <c r="O452" s="6"/>
      <c r="P452" s="6"/>
      <c r="Q452" s="6"/>
      <c r="R452" s="6"/>
      <c r="S452" s="6"/>
      <c r="T452" s="3"/>
      <c r="U452" s="6"/>
      <c r="V452" s="6"/>
      <c r="W452" s="3"/>
      <c r="X452" s="3"/>
      <c r="Y452" s="3"/>
    </row>
    <row x14ac:dyDescent="0.25" r="453" customHeight="1" ht="15.75">
      <c r="A453" s="6"/>
      <c r="B453" s="3"/>
      <c r="C453" s="6"/>
      <c r="D453" s="3"/>
      <c r="E453" s="3"/>
      <c r="F453" s="3"/>
      <c r="G453" s="4"/>
      <c r="H453" s="3"/>
      <c r="I453" s="14"/>
      <c r="J453" s="6"/>
      <c r="K453" s="6"/>
      <c r="L453" s="6"/>
      <c r="M453" s="6"/>
      <c r="N453" s="6"/>
      <c r="O453" s="6"/>
      <c r="P453" s="6"/>
      <c r="Q453" s="6"/>
      <c r="R453" s="6"/>
      <c r="S453" s="6"/>
      <c r="T453" s="3"/>
      <c r="U453" s="6"/>
      <c r="V453" s="6"/>
      <c r="W453" s="3"/>
      <c r="X453" s="3"/>
      <c r="Y453" s="3"/>
    </row>
    <row x14ac:dyDescent="0.25" r="454" customHeight="1" ht="15.75">
      <c r="A454" s="6"/>
      <c r="B454" s="3"/>
      <c r="C454" s="6"/>
      <c r="D454" s="3"/>
      <c r="E454" s="3"/>
      <c r="F454" s="3"/>
      <c r="G454" s="4"/>
      <c r="H454" s="3"/>
      <c r="I454" s="14"/>
      <c r="J454" s="6"/>
      <c r="K454" s="6"/>
      <c r="L454" s="6"/>
      <c r="M454" s="6"/>
      <c r="N454" s="6"/>
      <c r="O454" s="6"/>
      <c r="P454" s="6"/>
      <c r="Q454" s="6"/>
      <c r="R454" s="6"/>
      <c r="S454" s="6"/>
      <c r="T454" s="3"/>
      <c r="U454" s="6"/>
      <c r="V454" s="6"/>
      <c r="W454" s="3"/>
      <c r="X454" s="3"/>
      <c r="Y454" s="3"/>
    </row>
    <row x14ac:dyDescent="0.25" r="455" customHeight="1" ht="15.75">
      <c r="A455" s="6"/>
      <c r="B455" s="3"/>
      <c r="C455" s="6"/>
      <c r="D455" s="3"/>
      <c r="E455" s="3"/>
      <c r="F455" s="3"/>
      <c r="G455" s="4"/>
      <c r="H455" s="3"/>
      <c r="I455" s="14"/>
      <c r="J455" s="6"/>
      <c r="K455" s="6"/>
      <c r="L455" s="6"/>
      <c r="M455" s="6"/>
      <c r="N455" s="6"/>
      <c r="O455" s="6"/>
      <c r="P455" s="6"/>
      <c r="Q455" s="6"/>
      <c r="R455" s="6"/>
      <c r="S455" s="6"/>
      <c r="T455" s="3"/>
      <c r="U455" s="6"/>
      <c r="V455" s="6"/>
      <c r="W455" s="3"/>
      <c r="X455" s="3"/>
      <c r="Y455" s="3"/>
    </row>
    <row x14ac:dyDescent="0.25" r="456" customHeight="1" ht="15.75">
      <c r="A456" s="6"/>
      <c r="B456" s="3"/>
      <c r="C456" s="6"/>
      <c r="D456" s="3"/>
      <c r="E456" s="3"/>
      <c r="F456" s="3"/>
      <c r="G456" s="4"/>
      <c r="H456" s="3"/>
      <c r="I456" s="14"/>
      <c r="J456" s="6"/>
      <c r="K456" s="6"/>
      <c r="L456" s="6"/>
      <c r="M456" s="6"/>
      <c r="N456" s="6"/>
      <c r="O456" s="6"/>
      <c r="P456" s="6"/>
      <c r="Q456" s="6"/>
      <c r="R456" s="6"/>
      <c r="S456" s="6"/>
      <c r="T456" s="3"/>
      <c r="U456" s="6"/>
      <c r="V456" s="6"/>
      <c r="W456" s="3"/>
      <c r="X456" s="3"/>
      <c r="Y456" s="3"/>
    </row>
    <row x14ac:dyDescent="0.25" r="457" customHeight="1" ht="15.75">
      <c r="A457" s="6"/>
      <c r="B457" s="3"/>
      <c r="C457" s="6"/>
      <c r="D457" s="3"/>
      <c r="E457" s="3"/>
      <c r="F457" s="3"/>
      <c r="G457" s="4"/>
      <c r="H457" s="3"/>
      <c r="I457" s="14"/>
      <c r="J457" s="6"/>
      <c r="K457" s="6"/>
      <c r="L457" s="6"/>
      <c r="M457" s="6"/>
      <c r="N457" s="6"/>
      <c r="O457" s="6"/>
      <c r="P457" s="6"/>
      <c r="Q457" s="6"/>
      <c r="R457" s="6"/>
      <c r="S457" s="6"/>
      <c r="T457" s="3"/>
      <c r="U457" s="6"/>
      <c r="V457" s="6"/>
      <c r="W457" s="3"/>
      <c r="X457" s="3"/>
      <c r="Y457" s="3"/>
    </row>
    <row x14ac:dyDescent="0.25" r="458" customHeight="1" ht="15.75">
      <c r="A458" s="6"/>
      <c r="B458" s="3"/>
      <c r="C458" s="6"/>
      <c r="D458" s="3"/>
      <c r="E458" s="3"/>
      <c r="F458" s="3"/>
      <c r="G458" s="4"/>
      <c r="H458" s="3"/>
      <c r="I458" s="14"/>
      <c r="J458" s="6"/>
      <c r="K458" s="6"/>
      <c r="L458" s="6"/>
      <c r="M458" s="6"/>
      <c r="N458" s="6"/>
      <c r="O458" s="6"/>
      <c r="P458" s="6"/>
      <c r="Q458" s="6"/>
      <c r="R458" s="6"/>
      <c r="S458" s="6"/>
      <c r="T458" s="3"/>
      <c r="U458" s="6"/>
      <c r="V458" s="6"/>
      <c r="W458" s="3"/>
      <c r="X458" s="3"/>
      <c r="Y458" s="3"/>
    </row>
    <row x14ac:dyDescent="0.25" r="459" customHeight="1" ht="15.75">
      <c r="A459" s="6"/>
      <c r="B459" s="3"/>
      <c r="C459" s="6"/>
      <c r="D459" s="3"/>
      <c r="E459" s="3"/>
      <c r="F459" s="3"/>
      <c r="G459" s="4"/>
      <c r="H459" s="3"/>
      <c r="I459" s="14"/>
      <c r="J459" s="6"/>
      <c r="K459" s="6"/>
      <c r="L459" s="6"/>
      <c r="M459" s="6"/>
      <c r="N459" s="6"/>
      <c r="O459" s="6"/>
      <c r="P459" s="6"/>
      <c r="Q459" s="6"/>
      <c r="R459" s="6"/>
      <c r="S459" s="6"/>
      <c r="T459" s="3"/>
      <c r="U459" s="6"/>
      <c r="V459" s="6"/>
      <c r="W459" s="3"/>
      <c r="X459" s="3"/>
      <c r="Y459" s="3"/>
    </row>
    <row x14ac:dyDescent="0.25" r="460" customHeight="1" ht="15.75">
      <c r="A460" s="6"/>
      <c r="B460" s="3"/>
      <c r="C460" s="6"/>
      <c r="D460" s="3"/>
      <c r="E460" s="3"/>
      <c r="F460" s="3"/>
      <c r="G460" s="4"/>
      <c r="H460" s="3"/>
      <c r="I460" s="14"/>
      <c r="J460" s="6"/>
      <c r="K460" s="6"/>
      <c r="L460" s="6"/>
      <c r="M460" s="6"/>
      <c r="N460" s="6"/>
      <c r="O460" s="6"/>
      <c r="P460" s="6"/>
      <c r="Q460" s="6"/>
      <c r="R460" s="6"/>
      <c r="S460" s="6"/>
      <c r="T460" s="3"/>
      <c r="U460" s="6"/>
      <c r="V460" s="6"/>
      <c r="W460" s="3"/>
      <c r="X460" s="3"/>
      <c r="Y460" s="3"/>
    </row>
    <row x14ac:dyDescent="0.25" r="461" customHeight="1" ht="15.75">
      <c r="A461" s="6"/>
      <c r="B461" s="3"/>
      <c r="C461" s="6"/>
      <c r="D461" s="3"/>
      <c r="E461" s="3"/>
      <c r="F461" s="3"/>
      <c r="G461" s="4"/>
      <c r="H461" s="3"/>
      <c r="I461" s="14"/>
      <c r="J461" s="6"/>
      <c r="K461" s="6"/>
      <c r="L461" s="6"/>
      <c r="M461" s="6"/>
      <c r="N461" s="6"/>
      <c r="O461" s="6"/>
      <c r="P461" s="6"/>
      <c r="Q461" s="6"/>
      <c r="R461" s="6"/>
      <c r="S461" s="6"/>
      <c r="T461" s="3"/>
      <c r="U461" s="6"/>
      <c r="V461" s="6"/>
      <c r="W461" s="3"/>
      <c r="X461" s="3"/>
      <c r="Y461" s="3"/>
    </row>
    <row x14ac:dyDescent="0.25" r="462" customHeight="1" ht="15.75">
      <c r="A462" s="6"/>
      <c r="B462" s="3"/>
      <c r="C462" s="6"/>
      <c r="D462" s="3"/>
      <c r="E462" s="3"/>
      <c r="F462" s="3"/>
      <c r="G462" s="4"/>
      <c r="H462" s="3"/>
      <c r="I462" s="14"/>
      <c r="J462" s="6"/>
      <c r="K462" s="6"/>
      <c r="L462" s="6"/>
      <c r="M462" s="6"/>
      <c r="N462" s="6"/>
      <c r="O462" s="6"/>
      <c r="P462" s="6"/>
      <c r="Q462" s="6"/>
      <c r="R462" s="6"/>
      <c r="S462" s="6"/>
      <c r="T462" s="3"/>
      <c r="U462" s="6"/>
      <c r="V462" s="6"/>
      <c r="W462" s="3"/>
      <c r="X462" s="3"/>
      <c r="Y462" s="3"/>
    </row>
    <row x14ac:dyDescent="0.25" r="463" customHeight="1" ht="15.75">
      <c r="A463" s="6"/>
      <c r="B463" s="3"/>
      <c r="C463" s="6"/>
      <c r="D463" s="3"/>
      <c r="E463" s="3"/>
      <c r="F463" s="3"/>
      <c r="G463" s="4"/>
      <c r="H463" s="3"/>
      <c r="I463" s="14"/>
      <c r="J463" s="6"/>
      <c r="K463" s="6"/>
      <c r="L463" s="6"/>
      <c r="M463" s="6"/>
      <c r="N463" s="6"/>
      <c r="O463" s="6"/>
      <c r="P463" s="6"/>
      <c r="Q463" s="6"/>
      <c r="R463" s="6"/>
      <c r="S463" s="6"/>
      <c r="T463" s="3"/>
      <c r="U463" s="6"/>
      <c r="V463" s="6"/>
      <c r="W463" s="3"/>
      <c r="X463" s="3"/>
      <c r="Y463" s="3"/>
    </row>
    <row x14ac:dyDescent="0.25" r="464" customHeight="1" ht="15.75">
      <c r="A464" s="6"/>
      <c r="B464" s="3"/>
      <c r="C464" s="6"/>
      <c r="D464" s="3"/>
      <c r="E464" s="3"/>
      <c r="F464" s="3"/>
      <c r="G464" s="4"/>
      <c r="H464" s="3"/>
      <c r="I464" s="14"/>
      <c r="J464" s="6"/>
      <c r="K464" s="6"/>
      <c r="L464" s="6"/>
      <c r="M464" s="6"/>
      <c r="N464" s="6"/>
      <c r="O464" s="6"/>
      <c r="P464" s="6"/>
      <c r="Q464" s="6"/>
      <c r="R464" s="6"/>
      <c r="S464" s="6"/>
      <c r="T464" s="3"/>
      <c r="U464" s="6"/>
      <c r="V464" s="6"/>
      <c r="W464" s="3"/>
      <c r="X464" s="3"/>
      <c r="Y464" s="3"/>
    </row>
    <row x14ac:dyDescent="0.25" r="465" customHeight="1" ht="15.75">
      <c r="A465" s="6"/>
      <c r="B465" s="3"/>
      <c r="C465" s="6"/>
      <c r="D465" s="3"/>
      <c r="E465" s="3"/>
      <c r="F465" s="3"/>
      <c r="G465" s="4"/>
      <c r="H465" s="3"/>
      <c r="I465" s="14"/>
      <c r="J465" s="6"/>
      <c r="K465" s="6"/>
      <c r="L465" s="6"/>
      <c r="M465" s="6"/>
      <c r="N465" s="6"/>
      <c r="O465" s="6"/>
      <c r="P465" s="6"/>
      <c r="Q465" s="6"/>
      <c r="R465" s="6"/>
      <c r="S465" s="6"/>
      <c r="T465" s="3"/>
      <c r="U465" s="6"/>
      <c r="V465" s="6"/>
      <c r="W465" s="3"/>
      <c r="X465" s="3"/>
      <c r="Y465" s="3"/>
    </row>
    <row x14ac:dyDescent="0.25" r="466" customHeight="1" ht="15.75">
      <c r="A466" s="6"/>
      <c r="B466" s="3"/>
      <c r="C466" s="6"/>
      <c r="D466" s="3"/>
      <c r="E466" s="3"/>
      <c r="F466" s="3"/>
      <c r="G466" s="4"/>
      <c r="H466" s="3"/>
      <c r="I466" s="14"/>
      <c r="J466" s="6"/>
      <c r="K466" s="6"/>
      <c r="L466" s="6"/>
      <c r="M466" s="6"/>
      <c r="N466" s="6"/>
      <c r="O466" s="6"/>
      <c r="P466" s="6"/>
      <c r="Q466" s="6"/>
      <c r="R466" s="6"/>
      <c r="S466" s="6"/>
      <c r="T466" s="3"/>
      <c r="U466" s="6"/>
      <c r="V466" s="6"/>
      <c r="W466" s="3"/>
      <c r="X466" s="3"/>
      <c r="Y466" s="3"/>
    </row>
    <row x14ac:dyDescent="0.25" r="467" customHeight="1" ht="15.75">
      <c r="A467" s="6"/>
      <c r="B467" s="3"/>
      <c r="C467" s="6"/>
      <c r="D467" s="3"/>
      <c r="E467" s="3"/>
      <c r="F467" s="3"/>
      <c r="G467" s="4"/>
      <c r="H467" s="3"/>
      <c r="I467" s="14"/>
      <c r="J467" s="6"/>
      <c r="K467" s="6"/>
      <c r="L467" s="6"/>
      <c r="M467" s="6"/>
      <c r="N467" s="6"/>
      <c r="O467" s="6"/>
      <c r="P467" s="6"/>
      <c r="Q467" s="6"/>
      <c r="R467" s="6"/>
      <c r="S467" s="6"/>
      <c r="T467" s="3"/>
      <c r="U467" s="6"/>
      <c r="V467" s="6"/>
      <c r="W467" s="3"/>
      <c r="X467" s="3"/>
      <c r="Y467" s="3"/>
    </row>
    <row x14ac:dyDescent="0.25" r="468" customHeight="1" ht="15.75">
      <c r="A468" s="6"/>
      <c r="B468" s="3"/>
      <c r="C468" s="6"/>
      <c r="D468" s="3"/>
      <c r="E468" s="3"/>
      <c r="F468" s="3"/>
      <c r="G468" s="4"/>
      <c r="H468" s="3"/>
      <c r="I468" s="14"/>
      <c r="J468" s="6"/>
      <c r="K468" s="6"/>
      <c r="L468" s="6"/>
      <c r="M468" s="6"/>
      <c r="N468" s="6"/>
      <c r="O468" s="6"/>
      <c r="P468" s="6"/>
      <c r="Q468" s="6"/>
      <c r="R468" s="6"/>
      <c r="S468" s="6"/>
      <c r="T468" s="3"/>
      <c r="U468" s="6"/>
      <c r="V468" s="6"/>
      <c r="W468" s="3"/>
      <c r="X468" s="3"/>
      <c r="Y468" s="3"/>
    </row>
    <row x14ac:dyDescent="0.25" r="469" customHeight="1" ht="15.75">
      <c r="A469" s="6"/>
      <c r="B469" s="3"/>
      <c r="C469" s="6"/>
      <c r="D469" s="3"/>
      <c r="E469" s="3"/>
      <c r="F469" s="3"/>
      <c r="G469" s="4"/>
      <c r="H469" s="3"/>
      <c r="I469" s="14"/>
      <c r="J469" s="6"/>
      <c r="K469" s="6"/>
      <c r="L469" s="6"/>
      <c r="M469" s="6"/>
      <c r="N469" s="6"/>
      <c r="O469" s="6"/>
      <c r="P469" s="6"/>
      <c r="Q469" s="6"/>
      <c r="R469" s="6"/>
      <c r="S469" s="6"/>
      <c r="T469" s="3"/>
      <c r="U469" s="6"/>
      <c r="V469" s="6"/>
      <c r="W469" s="3"/>
      <c r="X469" s="3"/>
      <c r="Y469" s="3"/>
    </row>
    <row x14ac:dyDescent="0.25" r="470" customHeight="1" ht="15.75">
      <c r="A470" s="6"/>
      <c r="B470" s="3"/>
      <c r="C470" s="6"/>
      <c r="D470" s="3"/>
      <c r="E470" s="3"/>
      <c r="F470" s="3"/>
      <c r="G470" s="4"/>
      <c r="H470" s="3"/>
      <c r="I470" s="14"/>
      <c r="J470" s="6"/>
      <c r="K470" s="6"/>
      <c r="L470" s="6"/>
      <c r="M470" s="6"/>
      <c r="N470" s="6"/>
      <c r="O470" s="6"/>
      <c r="P470" s="6"/>
      <c r="Q470" s="6"/>
      <c r="R470" s="6"/>
      <c r="S470" s="6"/>
      <c r="T470" s="3"/>
      <c r="U470" s="6"/>
      <c r="V470" s="6"/>
      <c r="W470" s="3"/>
      <c r="X470" s="3"/>
      <c r="Y470" s="3"/>
    </row>
    <row x14ac:dyDescent="0.25" r="471" customHeight="1" ht="15.75">
      <c r="A471" s="6"/>
      <c r="B471" s="3"/>
      <c r="C471" s="6"/>
      <c r="D471" s="3"/>
      <c r="E471" s="3"/>
      <c r="F471" s="3"/>
      <c r="G471" s="4"/>
      <c r="H471" s="3"/>
      <c r="I471" s="14"/>
      <c r="J471" s="6"/>
      <c r="K471" s="6"/>
      <c r="L471" s="6"/>
      <c r="M471" s="6"/>
      <c r="N471" s="6"/>
      <c r="O471" s="6"/>
      <c r="P471" s="6"/>
      <c r="Q471" s="6"/>
      <c r="R471" s="6"/>
      <c r="S471" s="6"/>
      <c r="T471" s="3"/>
      <c r="U471" s="6"/>
      <c r="V471" s="6"/>
      <c r="W471" s="3"/>
      <c r="X471" s="3"/>
      <c r="Y471" s="3"/>
    </row>
    <row x14ac:dyDescent="0.25" r="472" customHeight="1" ht="15.75">
      <c r="A472" s="6"/>
      <c r="B472" s="3"/>
      <c r="C472" s="6"/>
      <c r="D472" s="3"/>
      <c r="E472" s="3"/>
      <c r="F472" s="3"/>
      <c r="G472" s="4"/>
      <c r="H472" s="3"/>
      <c r="I472" s="14"/>
      <c r="J472" s="6"/>
      <c r="K472" s="6"/>
      <c r="L472" s="6"/>
      <c r="M472" s="6"/>
      <c r="N472" s="6"/>
      <c r="O472" s="6"/>
      <c r="P472" s="6"/>
      <c r="Q472" s="6"/>
      <c r="R472" s="6"/>
      <c r="S472" s="6"/>
      <c r="T472" s="3"/>
      <c r="U472" s="6"/>
      <c r="V472" s="6"/>
      <c r="W472" s="3"/>
      <c r="X472" s="3"/>
      <c r="Y472" s="3"/>
    </row>
    <row x14ac:dyDescent="0.25" r="473" customHeight="1" ht="15.75">
      <c r="A473" s="6"/>
      <c r="B473" s="3"/>
      <c r="C473" s="6"/>
      <c r="D473" s="3"/>
      <c r="E473" s="3"/>
      <c r="F473" s="3"/>
      <c r="G473" s="4"/>
      <c r="H473" s="3"/>
      <c r="I473" s="14"/>
      <c r="J473" s="6"/>
      <c r="K473" s="6"/>
      <c r="L473" s="6"/>
      <c r="M473" s="6"/>
      <c r="N473" s="6"/>
      <c r="O473" s="6"/>
      <c r="P473" s="6"/>
      <c r="Q473" s="6"/>
      <c r="R473" s="6"/>
      <c r="S473" s="6"/>
      <c r="T473" s="3"/>
      <c r="U473" s="6"/>
      <c r="V473" s="6"/>
      <c r="W473" s="3"/>
      <c r="X473" s="3"/>
      <c r="Y473" s="3"/>
    </row>
    <row x14ac:dyDescent="0.25" r="474" customHeight="1" ht="15.75">
      <c r="A474" s="6"/>
      <c r="B474" s="3"/>
      <c r="C474" s="6"/>
      <c r="D474" s="3"/>
      <c r="E474" s="3"/>
      <c r="F474" s="3"/>
      <c r="G474" s="4"/>
      <c r="H474" s="3"/>
      <c r="I474" s="14"/>
      <c r="J474" s="6"/>
      <c r="K474" s="6"/>
      <c r="L474" s="6"/>
      <c r="M474" s="6"/>
      <c r="N474" s="6"/>
      <c r="O474" s="6"/>
      <c r="P474" s="6"/>
      <c r="Q474" s="6"/>
      <c r="R474" s="6"/>
      <c r="S474" s="6"/>
      <c r="T474" s="3"/>
      <c r="U474" s="6"/>
      <c r="V474" s="6"/>
      <c r="W474" s="3"/>
      <c r="X474" s="3"/>
      <c r="Y474" s="3"/>
    </row>
    <row x14ac:dyDescent="0.25" r="475" customHeight="1" ht="15.75">
      <c r="A475" s="6"/>
      <c r="B475" s="3"/>
      <c r="C475" s="6"/>
      <c r="D475" s="3"/>
      <c r="E475" s="3"/>
      <c r="F475" s="3"/>
      <c r="G475" s="4"/>
      <c r="H475" s="3"/>
      <c r="I475" s="14"/>
      <c r="J475" s="6"/>
      <c r="K475" s="6"/>
      <c r="L475" s="6"/>
      <c r="M475" s="6"/>
      <c r="N475" s="6"/>
      <c r="O475" s="6"/>
      <c r="P475" s="6"/>
      <c r="Q475" s="6"/>
      <c r="R475" s="6"/>
      <c r="S475" s="6"/>
      <c r="T475" s="3"/>
      <c r="U475" s="6"/>
      <c r="V475" s="6"/>
      <c r="W475" s="3"/>
      <c r="X475" s="3"/>
      <c r="Y475" s="3"/>
    </row>
    <row x14ac:dyDescent="0.25" r="476" customHeight="1" ht="15.75">
      <c r="A476" s="6"/>
      <c r="B476" s="3"/>
      <c r="C476" s="6"/>
      <c r="D476" s="3"/>
      <c r="E476" s="3"/>
      <c r="F476" s="3"/>
      <c r="G476" s="4"/>
      <c r="H476" s="3"/>
      <c r="I476" s="14"/>
      <c r="J476" s="6"/>
      <c r="K476" s="6"/>
      <c r="L476" s="6"/>
      <c r="M476" s="6"/>
      <c r="N476" s="6"/>
      <c r="O476" s="6"/>
      <c r="P476" s="6"/>
      <c r="Q476" s="6"/>
      <c r="R476" s="6"/>
      <c r="S476" s="6"/>
      <c r="T476" s="3"/>
      <c r="U476" s="6"/>
      <c r="V476" s="6"/>
      <c r="W476" s="3"/>
      <c r="X476" s="3"/>
      <c r="Y476" s="3"/>
    </row>
    <row x14ac:dyDescent="0.25" r="477" customHeight="1" ht="15.75">
      <c r="A477" s="6"/>
      <c r="B477" s="3"/>
      <c r="C477" s="6"/>
      <c r="D477" s="3"/>
      <c r="E477" s="3"/>
      <c r="F477" s="3"/>
      <c r="G477" s="4"/>
      <c r="H477" s="3"/>
      <c r="I477" s="14"/>
      <c r="J477" s="6"/>
      <c r="K477" s="6"/>
      <c r="L477" s="6"/>
      <c r="M477" s="6"/>
      <c r="N477" s="6"/>
      <c r="O477" s="6"/>
      <c r="P477" s="6"/>
      <c r="Q477" s="6"/>
      <c r="R477" s="6"/>
      <c r="S477" s="6"/>
      <c r="T477" s="3"/>
      <c r="U477" s="6"/>
      <c r="V477" s="6"/>
      <c r="W477" s="3"/>
      <c r="X477" s="3"/>
      <c r="Y477" s="3"/>
    </row>
    <row x14ac:dyDescent="0.25" r="478" customHeight="1" ht="15.75">
      <c r="A478" s="6"/>
      <c r="B478" s="3"/>
      <c r="C478" s="6"/>
      <c r="D478" s="3"/>
      <c r="E478" s="3"/>
      <c r="F478" s="3"/>
      <c r="G478" s="4"/>
      <c r="H478" s="3"/>
      <c r="I478" s="14"/>
      <c r="J478" s="6"/>
      <c r="K478" s="6"/>
      <c r="L478" s="6"/>
      <c r="M478" s="6"/>
      <c r="N478" s="6"/>
      <c r="O478" s="6"/>
      <c r="P478" s="6"/>
      <c r="Q478" s="6"/>
      <c r="R478" s="6"/>
      <c r="S478" s="6"/>
      <c r="T478" s="3"/>
      <c r="U478" s="6"/>
      <c r="V478" s="6"/>
      <c r="W478" s="3"/>
      <c r="X478" s="3"/>
      <c r="Y478" s="3"/>
    </row>
    <row x14ac:dyDescent="0.25" r="479" customHeight="1" ht="15.75">
      <c r="A479" s="6"/>
      <c r="B479" s="3"/>
      <c r="C479" s="6"/>
      <c r="D479" s="3"/>
      <c r="E479" s="3"/>
      <c r="F479" s="3"/>
      <c r="G479" s="4"/>
      <c r="H479" s="3"/>
      <c r="I479" s="14"/>
      <c r="J479" s="6"/>
      <c r="K479" s="6"/>
      <c r="L479" s="6"/>
      <c r="M479" s="6"/>
      <c r="N479" s="6"/>
      <c r="O479" s="6"/>
      <c r="P479" s="6"/>
      <c r="Q479" s="6"/>
      <c r="R479" s="6"/>
      <c r="S479" s="6"/>
      <c r="T479" s="3"/>
      <c r="U479" s="6"/>
      <c r="V479" s="6"/>
      <c r="W479" s="3"/>
      <c r="X479" s="3"/>
      <c r="Y479" s="3"/>
    </row>
    <row x14ac:dyDescent="0.25" r="480" customHeight="1" ht="15.75">
      <c r="A480" s="6"/>
      <c r="B480" s="3"/>
      <c r="C480" s="6"/>
      <c r="D480" s="3"/>
      <c r="E480" s="3"/>
      <c r="F480" s="3"/>
      <c r="G480" s="4"/>
      <c r="H480" s="3"/>
      <c r="I480" s="14"/>
      <c r="J480" s="6"/>
      <c r="K480" s="6"/>
      <c r="L480" s="6"/>
      <c r="M480" s="6"/>
      <c r="N480" s="6"/>
      <c r="O480" s="6"/>
      <c r="P480" s="6"/>
      <c r="Q480" s="6"/>
      <c r="R480" s="6"/>
      <c r="S480" s="6"/>
      <c r="T480" s="3"/>
      <c r="U480" s="6"/>
      <c r="V480" s="6"/>
      <c r="W480" s="3"/>
      <c r="X480" s="3"/>
      <c r="Y480" s="3"/>
    </row>
    <row x14ac:dyDescent="0.25" r="481" customHeight="1" ht="15.75">
      <c r="A481" s="6"/>
      <c r="B481" s="3"/>
      <c r="C481" s="6"/>
      <c r="D481" s="3"/>
      <c r="E481" s="3"/>
      <c r="F481" s="3"/>
      <c r="G481" s="4"/>
      <c r="H481" s="3"/>
      <c r="I481" s="14"/>
      <c r="J481" s="6"/>
      <c r="K481" s="6"/>
      <c r="L481" s="6"/>
      <c r="M481" s="6"/>
      <c r="N481" s="6"/>
      <c r="O481" s="6"/>
      <c r="P481" s="6"/>
      <c r="Q481" s="6"/>
      <c r="R481" s="6"/>
      <c r="S481" s="6"/>
      <c r="T481" s="3"/>
      <c r="U481" s="6"/>
      <c r="V481" s="6"/>
      <c r="W481" s="3"/>
      <c r="X481" s="3"/>
      <c r="Y481" s="3"/>
    </row>
    <row x14ac:dyDescent="0.25" r="482" customHeight="1" ht="15.75">
      <c r="A482" s="6"/>
      <c r="B482" s="3"/>
      <c r="C482" s="6"/>
      <c r="D482" s="3"/>
      <c r="E482" s="3"/>
      <c r="F482" s="3"/>
      <c r="G482" s="4"/>
      <c r="H482" s="3"/>
      <c r="I482" s="14"/>
      <c r="J482" s="6"/>
      <c r="K482" s="6"/>
      <c r="L482" s="6"/>
      <c r="M482" s="6"/>
      <c r="N482" s="6"/>
      <c r="O482" s="6"/>
      <c r="P482" s="6"/>
      <c r="Q482" s="6"/>
      <c r="R482" s="6"/>
      <c r="S482" s="6"/>
      <c r="T482" s="3"/>
      <c r="U482" s="6"/>
      <c r="V482" s="6"/>
      <c r="W482" s="3"/>
      <c r="X482" s="3"/>
      <c r="Y482" s="3"/>
    </row>
    <row x14ac:dyDescent="0.25" r="483" customHeight="1" ht="15.75">
      <c r="A483" s="6"/>
      <c r="B483" s="3"/>
      <c r="C483" s="6"/>
      <c r="D483" s="3"/>
      <c r="E483" s="3"/>
      <c r="F483" s="3"/>
      <c r="G483" s="4"/>
      <c r="H483" s="3"/>
      <c r="I483" s="14"/>
      <c r="J483" s="6"/>
      <c r="K483" s="6"/>
      <c r="L483" s="6"/>
      <c r="M483" s="6"/>
      <c r="N483" s="6"/>
      <c r="O483" s="6"/>
      <c r="P483" s="6"/>
      <c r="Q483" s="6"/>
      <c r="R483" s="6"/>
      <c r="S483" s="6"/>
      <c r="T483" s="3"/>
      <c r="U483" s="6"/>
      <c r="V483" s="6"/>
      <c r="W483" s="3"/>
      <c r="X483" s="3"/>
      <c r="Y483" s="3"/>
    </row>
    <row x14ac:dyDescent="0.25" r="484" customHeight="1" ht="15.75">
      <c r="A484" s="6"/>
      <c r="B484" s="3"/>
      <c r="C484" s="6"/>
      <c r="D484" s="3"/>
      <c r="E484" s="3"/>
      <c r="F484" s="3"/>
      <c r="G484" s="4"/>
      <c r="H484" s="3"/>
      <c r="I484" s="14"/>
      <c r="J484" s="6"/>
      <c r="K484" s="6"/>
      <c r="L484" s="6"/>
      <c r="M484" s="6"/>
      <c r="N484" s="6"/>
      <c r="O484" s="6"/>
      <c r="P484" s="6"/>
      <c r="Q484" s="6"/>
      <c r="R484" s="6"/>
      <c r="S484" s="6"/>
      <c r="T484" s="3"/>
      <c r="U484" s="6"/>
      <c r="V484" s="6"/>
      <c r="W484" s="3"/>
      <c r="X484" s="3"/>
      <c r="Y484" s="3"/>
    </row>
    <row x14ac:dyDescent="0.25" r="485" customHeight="1" ht="15.75">
      <c r="A485" s="6"/>
      <c r="B485" s="3"/>
      <c r="C485" s="6"/>
      <c r="D485" s="3"/>
      <c r="E485" s="3"/>
      <c r="F485" s="3"/>
      <c r="G485" s="4"/>
      <c r="H485" s="3"/>
      <c r="I485" s="14"/>
      <c r="J485" s="6"/>
      <c r="K485" s="6"/>
      <c r="L485" s="6"/>
      <c r="M485" s="6"/>
      <c r="N485" s="6"/>
      <c r="O485" s="6"/>
      <c r="P485" s="6"/>
      <c r="Q485" s="6"/>
      <c r="R485" s="6"/>
      <c r="S485" s="6"/>
      <c r="T485" s="3"/>
      <c r="U485" s="6"/>
      <c r="V485" s="6"/>
      <c r="W485" s="3"/>
      <c r="X485" s="3"/>
      <c r="Y485" s="3"/>
    </row>
    <row x14ac:dyDescent="0.25" r="486" customHeight="1" ht="15.75">
      <c r="A486" s="6"/>
      <c r="B486" s="3"/>
      <c r="C486" s="6"/>
      <c r="D486" s="3"/>
      <c r="E486" s="3"/>
      <c r="F486" s="3"/>
      <c r="G486" s="4"/>
      <c r="H486" s="3"/>
      <c r="I486" s="14"/>
      <c r="J486" s="6"/>
      <c r="K486" s="6"/>
      <c r="L486" s="6"/>
      <c r="M486" s="6"/>
      <c r="N486" s="6"/>
      <c r="O486" s="6"/>
      <c r="P486" s="6"/>
      <c r="Q486" s="6"/>
      <c r="R486" s="6"/>
      <c r="S486" s="6"/>
      <c r="T486" s="3"/>
      <c r="U486" s="6"/>
      <c r="V486" s="6"/>
      <c r="W486" s="3"/>
      <c r="X486" s="3"/>
      <c r="Y486" s="3"/>
    </row>
    <row x14ac:dyDescent="0.25" r="487" customHeight="1" ht="15.75">
      <c r="A487" s="6"/>
      <c r="B487" s="3"/>
      <c r="C487" s="6"/>
      <c r="D487" s="3"/>
      <c r="E487" s="3"/>
      <c r="F487" s="3"/>
      <c r="G487" s="4"/>
      <c r="H487" s="3"/>
      <c r="I487" s="14"/>
      <c r="J487" s="6"/>
      <c r="K487" s="6"/>
      <c r="L487" s="6"/>
      <c r="M487" s="6"/>
      <c r="N487" s="6"/>
      <c r="O487" s="6"/>
      <c r="P487" s="6"/>
      <c r="Q487" s="6"/>
      <c r="R487" s="6"/>
      <c r="S487" s="6"/>
      <c r="T487" s="3"/>
      <c r="U487" s="6"/>
      <c r="V487" s="6"/>
      <c r="W487" s="3"/>
      <c r="X487" s="3"/>
      <c r="Y487" s="3"/>
    </row>
    <row x14ac:dyDescent="0.25" r="488" customHeight="1" ht="15.75">
      <c r="A488" s="6"/>
      <c r="B488" s="3"/>
      <c r="C488" s="6"/>
      <c r="D488" s="3"/>
      <c r="E488" s="3"/>
      <c r="F488" s="3"/>
      <c r="G488" s="4"/>
      <c r="H488" s="3"/>
      <c r="I488" s="14"/>
      <c r="J488" s="6"/>
      <c r="K488" s="6"/>
      <c r="L488" s="6"/>
      <c r="M488" s="6"/>
      <c r="N488" s="6"/>
      <c r="O488" s="6"/>
      <c r="P488" s="6"/>
      <c r="Q488" s="6"/>
      <c r="R488" s="6"/>
      <c r="S488" s="6"/>
      <c r="T488" s="3"/>
      <c r="U488" s="6"/>
      <c r="V488" s="6"/>
      <c r="W488" s="3"/>
      <c r="X488" s="3"/>
      <c r="Y488" s="3"/>
    </row>
    <row x14ac:dyDescent="0.25" r="489" customHeight="1" ht="15.75">
      <c r="A489" s="6"/>
      <c r="B489" s="3"/>
      <c r="C489" s="6"/>
      <c r="D489" s="3"/>
      <c r="E489" s="3"/>
      <c r="F489" s="3"/>
      <c r="G489" s="4"/>
      <c r="H489" s="3"/>
      <c r="I489" s="14"/>
      <c r="J489" s="6"/>
      <c r="K489" s="6"/>
      <c r="L489" s="6"/>
      <c r="M489" s="6"/>
      <c r="N489" s="6"/>
      <c r="O489" s="6"/>
      <c r="P489" s="6"/>
      <c r="Q489" s="6"/>
      <c r="R489" s="6"/>
      <c r="S489" s="6"/>
      <c r="T489" s="3"/>
      <c r="U489" s="6"/>
      <c r="V489" s="6"/>
      <c r="W489" s="3"/>
      <c r="X489" s="3"/>
      <c r="Y489" s="3"/>
    </row>
    <row x14ac:dyDescent="0.25" r="490" customHeight="1" ht="15.75">
      <c r="A490" s="6"/>
      <c r="B490" s="3"/>
      <c r="C490" s="6"/>
      <c r="D490" s="3"/>
      <c r="E490" s="3"/>
      <c r="F490" s="3"/>
      <c r="G490" s="4"/>
      <c r="H490" s="3"/>
      <c r="I490" s="14"/>
      <c r="J490" s="6"/>
      <c r="K490" s="6"/>
      <c r="L490" s="6"/>
      <c r="M490" s="6"/>
      <c r="N490" s="6"/>
      <c r="O490" s="6"/>
      <c r="P490" s="6"/>
      <c r="Q490" s="6"/>
      <c r="R490" s="6"/>
      <c r="S490" s="6"/>
      <c r="T490" s="3"/>
      <c r="U490" s="6"/>
      <c r="V490" s="6"/>
      <c r="W490" s="3"/>
      <c r="X490" s="3"/>
      <c r="Y490" s="3"/>
    </row>
    <row x14ac:dyDescent="0.25" r="491" customHeight="1" ht="15.75">
      <c r="A491" s="6"/>
      <c r="B491" s="3"/>
      <c r="C491" s="6"/>
      <c r="D491" s="3"/>
      <c r="E491" s="3"/>
      <c r="F491" s="3"/>
      <c r="G491" s="4"/>
      <c r="H491" s="3"/>
      <c r="I491" s="14"/>
      <c r="J491" s="6"/>
      <c r="K491" s="6"/>
      <c r="L491" s="6"/>
      <c r="M491" s="6"/>
      <c r="N491" s="6"/>
      <c r="O491" s="6"/>
      <c r="P491" s="6"/>
      <c r="Q491" s="6"/>
      <c r="R491" s="6"/>
      <c r="S491" s="6"/>
      <c r="T491" s="3"/>
      <c r="U491" s="6"/>
      <c r="V491" s="6"/>
      <c r="W491" s="3"/>
      <c r="X491" s="3"/>
      <c r="Y491" s="3"/>
    </row>
    <row x14ac:dyDescent="0.25" r="492" customHeight="1" ht="15.75">
      <c r="A492" s="6"/>
      <c r="B492" s="3"/>
      <c r="C492" s="6"/>
      <c r="D492" s="3"/>
      <c r="E492" s="3"/>
      <c r="F492" s="3"/>
      <c r="G492" s="4"/>
      <c r="H492" s="3"/>
      <c r="I492" s="14"/>
      <c r="J492" s="6"/>
      <c r="K492" s="6"/>
      <c r="L492" s="6"/>
      <c r="M492" s="6"/>
      <c r="N492" s="6"/>
      <c r="O492" s="6"/>
      <c r="P492" s="6"/>
      <c r="Q492" s="6"/>
      <c r="R492" s="6"/>
      <c r="S492" s="6"/>
      <c r="T492" s="3"/>
      <c r="U492" s="6"/>
      <c r="V492" s="6"/>
      <c r="W492" s="3"/>
      <c r="X492" s="3"/>
      <c r="Y492" s="3"/>
    </row>
    <row x14ac:dyDescent="0.25" r="493" customHeight="1" ht="15.75">
      <c r="A493" s="6"/>
      <c r="B493" s="3"/>
      <c r="C493" s="6"/>
      <c r="D493" s="3"/>
      <c r="E493" s="3"/>
      <c r="F493" s="3"/>
      <c r="G493" s="4"/>
      <c r="H493" s="3"/>
      <c r="I493" s="14"/>
      <c r="J493" s="6"/>
      <c r="K493" s="6"/>
      <c r="L493" s="6"/>
      <c r="M493" s="6"/>
      <c r="N493" s="6"/>
      <c r="O493" s="6"/>
      <c r="P493" s="6"/>
      <c r="Q493" s="6"/>
      <c r="R493" s="6"/>
      <c r="S493" s="6"/>
      <c r="T493" s="3"/>
      <c r="U493" s="6"/>
      <c r="V493" s="6"/>
      <c r="W493" s="3"/>
      <c r="X493" s="3"/>
      <c r="Y493" s="3"/>
    </row>
    <row x14ac:dyDescent="0.25" r="494" customHeight="1" ht="15.75">
      <c r="A494" s="6"/>
      <c r="B494" s="3"/>
      <c r="C494" s="6"/>
      <c r="D494" s="3"/>
      <c r="E494" s="3"/>
      <c r="F494" s="3"/>
      <c r="G494" s="4"/>
      <c r="H494" s="3"/>
      <c r="I494" s="14"/>
      <c r="J494" s="6"/>
      <c r="K494" s="6"/>
      <c r="L494" s="6"/>
      <c r="M494" s="6"/>
      <c r="N494" s="6"/>
      <c r="O494" s="6"/>
      <c r="P494" s="6"/>
      <c r="Q494" s="6"/>
      <c r="R494" s="6"/>
      <c r="S494" s="6"/>
      <c r="T494" s="3"/>
      <c r="U494" s="6"/>
      <c r="V494" s="6"/>
      <c r="W494" s="3"/>
      <c r="X494" s="3"/>
      <c r="Y494" s="3"/>
    </row>
    <row x14ac:dyDescent="0.25" r="495" customHeight="1" ht="15.75">
      <c r="A495" s="6"/>
      <c r="B495" s="3"/>
      <c r="C495" s="6"/>
      <c r="D495" s="3"/>
      <c r="E495" s="3"/>
      <c r="F495" s="3"/>
      <c r="G495" s="4"/>
      <c r="H495" s="3"/>
      <c r="I495" s="14"/>
      <c r="J495" s="6"/>
      <c r="K495" s="6"/>
      <c r="L495" s="6"/>
      <c r="M495" s="6"/>
      <c r="N495" s="6"/>
      <c r="O495" s="6"/>
      <c r="P495" s="6"/>
      <c r="Q495" s="6"/>
      <c r="R495" s="6"/>
      <c r="S495" s="6"/>
      <c r="T495" s="3"/>
      <c r="U495" s="6"/>
      <c r="V495" s="6"/>
      <c r="W495" s="3"/>
      <c r="X495" s="3"/>
      <c r="Y495" s="3"/>
    </row>
    <row x14ac:dyDescent="0.25" r="496" customHeight="1" ht="15.75">
      <c r="A496" s="6"/>
      <c r="B496" s="3"/>
      <c r="C496" s="6"/>
      <c r="D496" s="3"/>
      <c r="E496" s="3"/>
      <c r="F496" s="3"/>
      <c r="G496" s="4"/>
      <c r="H496" s="3"/>
      <c r="I496" s="14"/>
      <c r="J496" s="6"/>
      <c r="K496" s="6"/>
      <c r="L496" s="6"/>
      <c r="M496" s="6"/>
      <c r="N496" s="6"/>
      <c r="O496" s="6"/>
      <c r="P496" s="6"/>
      <c r="Q496" s="6"/>
      <c r="R496" s="6"/>
      <c r="S496" s="6"/>
      <c r="T496" s="3"/>
      <c r="U496" s="6"/>
      <c r="V496" s="6"/>
      <c r="W496" s="3"/>
      <c r="X496" s="3"/>
      <c r="Y496" s="3"/>
    </row>
    <row x14ac:dyDescent="0.25" r="497" customHeight="1" ht="15.75">
      <c r="A497" s="6"/>
      <c r="B497" s="3"/>
      <c r="C497" s="6"/>
      <c r="D497" s="3"/>
      <c r="E497" s="3"/>
      <c r="F497" s="3"/>
      <c r="G497" s="4"/>
      <c r="H497" s="3"/>
      <c r="I497" s="14"/>
      <c r="J497" s="6"/>
      <c r="K497" s="6"/>
      <c r="L497" s="6"/>
      <c r="M497" s="6"/>
      <c r="N497" s="6"/>
      <c r="O497" s="6"/>
      <c r="P497" s="6"/>
      <c r="Q497" s="6"/>
      <c r="R497" s="6"/>
      <c r="S497" s="6"/>
      <c r="T497" s="3"/>
      <c r="U497" s="6"/>
      <c r="V497" s="6"/>
      <c r="W497" s="3"/>
      <c r="X497" s="3"/>
      <c r="Y497" s="3"/>
    </row>
    <row x14ac:dyDescent="0.25" r="498" customHeight="1" ht="15.75">
      <c r="A498" s="6"/>
      <c r="B498" s="3"/>
      <c r="C498" s="6"/>
      <c r="D498" s="3"/>
      <c r="E498" s="3"/>
      <c r="F498" s="3"/>
      <c r="G498" s="4"/>
      <c r="H498" s="3"/>
      <c r="I498" s="14"/>
      <c r="J498" s="6"/>
      <c r="K498" s="6"/>
      <c r="L498" s="6"/>
      <c r="M498" s="6"/>
      <c r="N498" s="6"/>
      <c r="O498" s="6"/>
      <c r="P498" s="6"/>
      <c r="Q498" s="6"/>
      <c r="R498" s="6"/>
      <c r="S498" s="6"/>
      <c r="T498" s="3"/>
      <c r="U498" s="6"/>
      <c r="V498" s="6"/>
      <c r="W498" s="3"/>
      <c r="X498" s="3"/>
      <c r="Y498" s="3"/>
    </row>
    <row x14ac:dyDescent="0.25" r="499" customHeight="1" ht="15.75">
      <c r="A499" s="6"/>
      <c r="B499" s="3"/>
      <c r="C499" s="6"/>
      <c r="D499" s="3"/>
      <c r="E499" s="3"/>
      <c r="F499" s="3"/>
      <c r="G499" s="4"/>
      <c r="H499" s="3"/>
      <c r="I499" s="14"/>
      <c r="J499" s="6"/>
      <c r="K499" s="6"/>
      <c r="L499" s="6"/>
      <c r="M499" s="6"/>
      <c r="N499" s="6"/>
      <c r="O499" s="6"/>
      <c r="P499" s="6"/>
      <c r="Q499" s="6"/>
      <c r="R499" s="6"/>
      <c r="S499" s="6"/>
      <c r="T499" s="3"/>
      <c r="U499" s="6"/>
      <c r="V499" s="6"/>
      <c r="W499" s="3"/>
      <c r="X499" s="3"/>
      <c r="Y499" s="3"/>
    </row>
    <row x14ac:dyDescent="0.25" r="500" customHeight="1" ht="15.75">
      <c r="A500" s="6"/>
      <c r="B500" s="3"/>
      <c r="C500" s="6"/>
      <c r="D500" s="3"/>
      <c r="E500" s="3"/>
      <c r="F500" s="3"/>
      <c r="G500" s="4"/>
      <c r="H500" s="3"/>
      <c r="I500" s="14"/>
      <c r="J500" s="6"/>
      <c r="K500" s="6"/>
      <c r="L500" s="6"/>
      <c r="M500" s="6"/>
      <c r="N500" s="6"/>
      <c r="O500" s="6"/>
      <c r="P500" s="6"/>
      <c r="Q500" s="6"/>
      <c r="R500" s="6"/>
      <c r="S500" s="6"/>
      <c r="T500" s="3"/>
      <c r="U500" s="6"/>
      <c r="V500" s="6"/>
      <c r="W500" s="3"/>
      <c r="X500" s="3"/>
      <c r="Y500" s="3"/>
    </row>
    <row x14ac:dyDescent="0.25" r="501" customHeight="1" ht="15.75">
      <c r="A501" s="6"/>
      <c r="B501" s="3"/>
      <c r="C501" s="6"/>
      <c r="D501" s="3"/>
      <c r="E501" s="3"/>
      <c r="F501" s="3"/>
      <c r="G501" s="4"/>
      <c r="H501" s="3"/>
      <c r="I501" s="14"/>
      <c r="J501" s="6"/>
      <c r="K501" s="6"/>
      <c r="L501" s="6"/>
      <c r="M501" s="6"/>
      <c r="N501" s="6"/>
      <c r="O501" s="6"/>
      <c r="P501" s="6"/>
      <c r="Q501" s="6"/>
      <c r="R501" s="6"/>
      <c r="S501" s="6"/>
      <c r="T501" s="3"/>
      <c r="U501" s="6"/>
      <c r="V501" s="6"/>
      <c r="W501" s="3"/>
      <c r="X501" s="3"/>
      <c r="Y501" s="3"/>
    </row>
    <row x14ac:dyDescent="0.25" r="502" customHeight="1" ht="15.75">
      <c r="A502" s="6"/>
      <c r="B502" s="3"/>
      <c r="C502" s="6"/>
      <c r="D502" s="3"/>
      <c r="E502" s="3"/>
      <c r="F502" s="3"/>
      <c r="G502" s="4"/>
      <c r="H502" s="3"/>
      <c r="I502" s="14"/>
      <c r="J502" s="6"/>
      <c r="K502" s="6"/>
      <c r="L502" s="6"/>
      <c r="M502" s="6"/>
      <c r="N502" s="6"/>
      <c r="O502" s="6"/>
      <c r="P502" s="6"/>
      <c r="Q502" s="6"/>
      <c r="R502" s="6"/>
      <c r="S502" s="6"/>
      <c r="T502" s="3"/>
      <c r="U502" s="6"/>
      <c r="V502" s="6"/>
      <c r="W502" s="3"/>
      <c r="X502" s="3"/>
      <c r="Y502" s="3"/>
    </row>
    <row x14ac:dyDescent="0.25" r="503" customHeight="1" ht="15.75">
      <c r="A503" s="6"/>
      <c r="B503" s="3"/>
      <c r="C503" s="6"/>
      <c r="D503" s="3"/>
      <c r="E503" s="3"/>
      <c r="F503" s="3"/>
      <c r="G503" s="4"/>
      <c r="H503" s="3"/>
      <c r="I503" s="14"/>
      <c r="J503" s="6"/>
      <c r="K503" s="6"/>
      <c r="L503" s="6"/>
      <c r="M503" s="6"/>
      <c r="N503" s="6"/>
      <c r="O503" s="6"/>
      <c r="P503" s="6"/>
      <c r="Q503" s="6"/>
      <c r="R503" s="6"/>
      <c r="S503" s="6"/>
      <c r="T503" s="3"/>
      <c r="U503" s="6"/>
      <c r="V503" s="6"/>
      <c r="W503" s="3"/>
      <c r="X503" s="3"/>
      <c r="Y503" s="3"/>
    </row>
    <row x14ac:dyDescent="0.25" r="504" customHeight="1" ht="15.75">
      <c r="A504" s="6"/>
      <c r="B504" s="3"/>
      <c r="C504" s="6"/>
      <c r="D504" s="3"/>
      <c r="E504" s="3"/>
      <c r="F504" s="3"/>
      <c r="G504" s="4"/>
      <c r="H504" s="3"/>
      <c r="I504" s="14"/>
      <c r="J504" s="6"/>
      <c r="K504" s="6"/>
      <c r="L504" s="6"/>
      <c r="M504" s="6"/>
      <c r="N504" s="6"/>
      <c r="O504" s="6"/>
      <c r="P504" s="6"/>
      <c r="Q504" s="6"/>
      <c r="R504" s="6"/>
      <c r="S504" s="6"/>
      <c r="T504" s="3"/>
      <c r="U504" s="6"/>
      <c r="V504" s="6"/>
      <c r="W504" s="3"/>
      <c r="X504" s="3"/>
      <c r="Y504" s="3"/>
    </row>
    <row x14ac:dyDescent="0.25" r="505" customHeight="1" ht="15.75">
      <c r="A505" s="6"/>
      <c r="B505" s="3"/>
      <c r="C505" s="6"/>
      <c r="D505" s="3"/>
      <c r="E505" s="3"/>
      <c r="F505" s="3"/>
      <c r="G505" s="4"/>
      <c r="H505" s="3"/>
      <c r="I505" s="14"/>
      <c r="J505" s="6"/>
      <c r="K505" s="6"/>
      <c r="L505" s="6"/>
      <c r="M505" s="6"/>
      <c r="N505" s="6"/>
      <c r="O505" s="6"/>
      <c r="P505" s="6"/>
      <c r="Q505" s="6"/>
      <c r="R505" s="6"/>
      <c r="S505" s="6"/>
      <c r="T505" s="3"/>
      <c r="U505" s="6"/>
      <c r="V505" s="6"/>
      <c r="W505" s="3"/>
      <c r="X505" s="3"/>
      <c r="Y505" s="3"/>
    </row>
    <row x14ac:dyDescent="0.25" r="506" customHeight="1" ht="15.75">
      <c r="A506" s="6"/>
      <c r="B506" s="3"/>
      <c r="C506" s="6"/>
      <c r="D506" s="3"/>
      <c r="E506" s="3"/>
      <c r="F506" s="3"/>
      <c r="G506" s="4"/>
      <c r="H506" s="3"/>
      <c r="I506" s="14"/>
      <c r="J506" s="6"/>
      <c r="K506" s="6"/>
      <c r="L506" s="6"/>
      <c r="M506" s="6"/>
      <c r="N506" s="6"/>
      <c r="O506" s="6"/>
      <c r="P506" s="6"/>
      <c r="Q506" s="6"/>
      <c r="R506" s="6"/>
      <c r="S506" s="6"/>
      <c r="T506" s="3"/>
      <c r="U506" s="6"/>
      <c r="V506" s="6"/>
      <c r="W506" s="3"/>
      <c r="X506" s="3"/>
      <c r="Y506" s="3"/>
    </row>
    <row x14ac:dyDescent="0.25" r="507" customHeight="1" ht="15.75">
      <c r="A507" s="6"/>
      <c r="B507" s="3"/>
      <c r="C507" s="6"/>
      <c r="D507" s="3"/>
      <c r="E507" s="3"/>
      <c r="F507" s="3"/>
      <c r="G507" s="4"/>
      <c r="H507" s="3"/>
      <c r="I507" s="14"/>
      <c r="J507" s="6"/>
      <c r="K507" s="6"/>
      <c r="L507" s="6"/>
      <c r="M507" s="6"/>
      <c r="N507" s="6"/>
      <c r="O507" s="6"/>
      <c r="P507" s="6"/>
      <c r="Q507" s="6"/>
      <c r="R507" s="6"/>
      <c r="S507" s="6"/>
      <c r="T507" s="3"/>
      <c r="U507" s="6"/>
      <c r="V507" s="6"/>
      <c r="W507" s="3"/>
      <c r="X507" s="3"/>
      <c r="Y507" s="3"/>
    </row>
    <row x14ac:dyDescent="0.25" r="508" customHeight="1" ht="15.75">
      <c r="A508" s="6"/>
      <c r="B508" s="3"/>
      <c r="C508" s="6"/>
      <c r="D508" s="3"/>
      <c r="E508" s="3"/>
      <c r="F508" s="3"/>
      <c r="G508" s="4"/>
      <c r="H508" s="3"/>
      <c r="I508" s="14"/>
      <c r="J508" s="6"/>
      <c r="K508" s="6"/>
      <c r="L508" s="6"/>
      <c r="M508" s="6"/>
      <c r="N508" s="6"/>
      <c r="O508" s="6"/>
      <c r="P508" s="6"/>
      <c r="Q508" s="6"/>
      <c r="R508" s="6"/>
      <c r="S508" s="6"/>
      <c r="T508" s="3"/>
      <c r="U508" s="6"/>
      <c r="V508" s="6"/>
      <c r="W508" s="3"/>
      <c r="X508" s="3"/>
      <c r="Y508" s="3"/>
    </row>
    <row x14ac:dyDescent="0.25" r="509" customHeight="1" ht="15.75">
      <c r="A509" s="6"/>
      <c r="B509" s="3"/>
      <c r="C509" s="6"/>
      <c r="D509" s="3"/>
      <c r="E509" s="3"/>
      <c r="F509" s="3"/>
      <c r="G509" s="4"/>
      <c r="H509" s="3"/>
      <c r="I509" s="14"/>
      <c r="J509" s="6"/>
      <c r="K509" s="6"/>
      <c r="L509" s="6"/>
      <c r="M509" s="6"/>
      <c r="N509" s="6"/>
      <c r="O509" s="6"/>
      <c r="P509" s="6"/>
      <c r="Q509" s="6"/>
      <c r="R509" s="6"/>
      <c r="S509" s="6"/>
      <c r="T509" s="3"/>
      <c r="U509" s="6"/>
      <c r="V509" s="6"/>
      <c r="W509" s="3"/>
      <c r="X509" s="3"/>
      <c r="Y509" s="3"/>
    </row>
    <row x14ac:dyDescent="0.25" r="510" customHeight="1" ht="15.75">
      <c r="A510" s="6"/>
      <c r="B510" s="3"/>
      <c r="C510" s="6"/>
      <c r="D510" s="3"/>
      <c r="E510" s="3"/>
      <c r="F510" s="3"/>
      <c r="G510" s="4"/>
      <c r="H510" s="3"/>
      <c r="I510" s="14"/>
      <c r="J510" s="6"/>
      <c r="K510" s="6"/>
      <c r="L510" s="6"/>
      <c r="M510" s="6"/>
      <c r="N510" s="6"/>
      <c r="O510" s="6"/>
      <c r="P510" s="6"/>
      <c r="Q510" s="6"/>
      <c r="R510" s="6"/>
      <c r="S510" s="6"/>
      <c r="T510" s="3"/>
      <c r="U510" s="6"/>
      <c r="V510" s="6"/>
      <c r="W510" s="3"/>
      <c r="X510" s="3"/>
      <c r="Y510" s="3"/>
    </row>
    <row x14ac:dyDescent="0.25" r="511" customHeight="1" ht="15.75">
      <c r="A511" s="6"/>
      <c r="B511" s="3"/>
      <c r="C511" s="6"/>
      <c r="D511" s="3"/>
      <c r="E511" s="3"/>
      <c r="F511" s="3"/>
      <c r="G511" s="4"/>
      <c r="H511" s="3"/>
      <c r="I511" s="14"/>
      <c r="J511" s="6"/>
      <c r="K511" s="6"/>
      <c r="L511" s="6"/>
      <c r="M511" s="6"/>
      <c r="N511" s="6"/>
      <c r="O511" s="6"/>
      <c r="P511" s="6"/>
      <c r="Q511" s="6"/>
      <c r="R511" s="6"/>
      <c r="S511" s="6"/>
      <c r="T511" s="3"/>
      <c r="U511" s="6"/>
      <c r="V511" s="6"/>
      <c r="W511" s="3"/>
      <c r="X511" s="3"/>
      <c r="Y511" s="3"/>
    </row>
    <row x14ac:dyDescent="0.25" r="512" customHeight="1" ht="15.75">
      <c r="A512" s="6"/>
      <c r="B512" s="3"/>
      <c r="C512" s="6"/>
      <c r="D512" s="3"/>
      <c r="E512" s="3"/>
      <c r="F512" s="3"/>
      <c r="G512" s="4"/>
      <c r="H512" s="3"/>
      <c r="I512" s="14"/>
      <c r="J512" s="6"/>
      <c r="K512" s="6"/>
      <c r="L512" s="6"/>
      <c r="M512" s="6"/>
      <c r="N512" s="6"/>
      <c r="O512" s="6"/>
      <c r="P512" s="6"/>
      <c r="Q512" s="6"/>
      <c r="R512" s="6"/>
      <c r="S512" s="6"/>
      <c r="T512" s="3"/>
      <c r="U512" s="6"/>
      <c r="V512" s="6"/>
      <c r="W512" s="3"/>
      <c r="X512" s="3"/>
      <c r="Y512" s="3"/>
    </row>
    <row x14ac:dyDescent="0.25" r="513" customHeight="1" ht="15.75">
      <c r="A513" s="6"/>
      <c r="B513" s="3"/>
      <c r="C513" s="6"/>
      <c r="D513" s="3"/>
      <c r="E513" s="3"/>
      <c r="F513" s="3"/>
      <c r="G513" s="4"/>
      <c r="H513" s="3"/>
      <c r="I513" s="14"/>
      <c r="J513" s="6"/>
      <c r="K513" s="6"/>
      <c r="L513" s="6"/>
      <c r="M513" s="6"/>
      <c r="N513" s="6"/>
      <c r="O513" s="6"/>
      <c r="P513" s="6"/>
      <c r="Q513" s="6"/>
      <c r="R513" s="6"/>
      <c r="S513" s="6"/>
      <c r="T513" s="3"/>
      <c r="U513" s="6"/>
      <c r="V513" s="6"/>
      <c r="W513" s="3"/>
      <c r="X513" s="3"/>
      <c r="Y513" s="3"/>
    </row>
    <row x14ac:dyDescent="0.25" r="514" customHeight="1" ht="15.75">
      <c r="A514" s="6"/>
      <c r="B514" s="3"/>
      <c r="C514" s="6"/>
      <c r="D514" s="3"/>
      <c r="E514" s="3"/>
      <c r="F514" s="3"/>
      <c r="G514" s="4"/>
      <c r="H514" s="3"/>
      <c r="I514" s="14"/>
      <c r="J514" s="6"/>
      <c r="K514" s="6"/>
      <c r="L514" s="6"/>
      <c r="M514" s="6"/>
      <c r="N514" s="6"/>
      <c r="O514" s="6"/>
      <c r="P514" s="6"/>
      <c r="Q514" s="6"/>
      <c r="R514" s="6"/>
      <c r="S514" s="6"/>
      <c r="T514" s="3"/>
      <c r="U514" s="6"/>
      <c r="V514" s="6"/>
      <c r="W514" s="3"/>
      <c r="X514" s="3"/>
      <c r="Y514" s="3"/>
    </row>
    <row x14ac:dyDescent="0.25" r="515" customHeight="1" ht="15.75">
      <c r="A515" s="6"/>
      <c r="B515" s="3"/>
      <c r="C515" s="6"/>
      <c r="D515" s="3"/>
      <c r="E515" s="3"/>
      <c r="F515" s="3"/>
      <c r="G515" s="4"/>
      <c r="H515" s="3"/>
      <c r="I515" s="14"/>
      <c r="J515" s="6"/>
      <c r="K515" s="6"/>
      <c r="L515" s="6"/>
      <c r="M515" s="6"/>
      <c r="N515" s="6"/>
      <c r="O515" s="6"/>
      <c r="P515" s="6"/>
      <c r="Q515" s="6"/>
      <c r="R515" s="6"/>
      <c r="S515" s="6"/>
      <c r="T515" s="3"/>
      <c r="U515" s="6"/>
      <c r="V515" s="6"/>
      <c r="W515" s="3"/>
      <c r="X515" s="3"/>
      <c r="Y515" s="3"/>
    </row>
    <row x14ac:dyDescent="0.25" r="516" customHeight="1" ht="15.75">
      <c r="A516" s="6"/>
      <c r="B516" s="3"/>
      <c r="C516" s="6"/>
      <c r="D516" s="3"/>
      <c r="E516" s="3"/>
      <c r="F516" s="3"/>
      <c r="G516" s="4"/>
      <c r="H516" s="3"/>
      <c r="I516" s="14"/>
      <c r="J516" s="6"/>
      <c r="K516" s="6"/>
      <c r="L516" s="6"/>
      <c r="M516" s="6"/>
      <c r="N516" s="6"/>
      <c r="O516" s="6"/>
      <c r="P516" s="6"/>
      <c r="Q516" s="6"/>
      <c r="R516" s="6"/>
      <c r="S516" s="6"/>
      <c r="T516" s="3"/>
      <c r="U516" s="6"/>
      <c r="V516" s="6"/>
      <c r="W516" s="3"/>
      <c r="X516" s="3"/>
      <c r="Y516" s="3"/>
    </row>
    <row x14ac:dyDescent="0.25" r="517" customHeight="1" ht="15.75">
      <c r="A517" s="6"/>
      <c r="B517" s="3"/>
      <c r="C517" s="6"/>
      <c r="D517" s="3"/>
      <c r="E517" s="3"/>
      <c r="F517" s="3"/>
      <c r="G517" s="4"/>
      <c r="H517" s="3"/>
      <c r="I517" s="14"/>
      <c r="J517" s="6"/>
      <c r="K517" s="6"/>
      <c r="L517" s="6"/>
      <c r="M517" s="6"/>
      <c r="N517" s="6"/>
      <c r="O517" s="6"/>
      <c r="P517" s="6"/>
      <c r="Q517" s="6"/>
      <c r="R517" s="6"/>
      <c r="S517" s="6"/>
      <c r="T517" s="3"/>
      <c r="U517" s="6"/>
      <c r="V517" s="6"/>
      <c r="W517" s="3"/>
      <c r="X517" s="3"/>
      <c r="Y517" s="3"/>
    </row>
    <row x14ac:dyDescent="0.25" r="518" customHeight="1" ht="15.75">
      <c r="A518" s="6"/>
      <c r="B518" s="3"/>
      <c r="C518" s="6"/>
      <c r="D518" s="3"/>
      <c r="E518" s="3"/>
      <c r="F518" s="3"/>
      <c r="G518" s="4"/>
      <c r="H518" s="3"/>
      <c r="I518" s="14"/>
      <c r="J518" s="6"/>
      <c r="K518" s="6"/>
      <c r="L518" s="6"/>
      <c r="M518" s="6"/>
      <c r="N518" s="6"/>
      <c r="O518" s="6"/>
      <c r="P518" s="6"/>
      <c r="Q518" s="6"/>
      <c r="R518" s="6"/>
      <c r="S518" s="6"/>
      <c r="T518" s="3"/>
      <c r="U518" s="6"/>
      <c r="V518" s="6"/>
      <c r="W518" s="3"/>
      <c r="X518" s="3"/>
      <c r="Y518" s="3"/>
    </row>
    <row x14ac:dyDescent="0.25" r="519" customHeight="1" ht="15.75">
      <c r="A519" s="6"/>
      <c r="B519" s="3"/>
      <c r="C519" s="6"/>
      <c r="D519" s="3"/>
      <c r="E519" s="3"/>
      <c r="F519" s="3"/>
      <c r="G519" s="4"/>
      <c r="H519" s="3"/>
      <c r="I519" s="14"/>
      <c r="J519" s="6"/>
      <c r="K519" s="6"/>
      <c r="L519" s="6"/>
      <c r="M519" s="6"/>
      <c r="N519" s="6"/>
      <c r="O519" s="6"/>
      <c r="P519" s="6"/>
      <c r="Q519" s="6"/>
      <c r="R519" s="6"/>
      <c r="S519" s="6"/>
      <c r="T519" s="3"/>
      <c r="U519" s="6"/>
      <c r="V519" s="6"/>
      <c r="W519" s="3"/>
      <c r="X519" s="3"/>
      <c r="Y519" s="3"/>
    </row>
    <row x14ac:dyDescent="0.25" r="520" customHeight="1" ht="15.75">
      <c r="A520" s="6"/>
      <c r="B520" s="3"/>
      <c r="C520" s="6"/>
      <c r="D520" s="3"/>
      <c r="E520" s="3"/>
      <c r="F520" s="3"/>
      <c r="G520" s="4"/>
      <c r="H520" s="3"/>
      <c r="I520" s="14"/>
      <c r="J520" s="6"/>
      <c r="K520" s="6"/>
      <c r="L520" s="6"/>
      <c r="M520" s="6"/>
      <c r="N520" s="6"/>
      <c r="O520" s="6"/>
      <c r="P520" s="6"/>
      <c r="Q520" s="6"/>
      <c r="R520" s="6"/>
      <c r="S520" s="6"/>
      <c r="T520" s="3"/>
      <c r="U520" s="6"/>
      <c r="V520" s="6"/>
      <c r="W520" s="3"/>
      <c r="X520" s="3"/>
      <c r="Y520" s="3"/>
    </row>
    <row x14ac:dyDescent="0.25" r="521" customHeight="1" ht="15.75">
      <c r="A521" s="6"/>
      <c r="B521" s="3"/>
      <c r="C521" s="6"/>
      <c r="D521" s="3"/>
      <c r="E521" s="3"/>
      <c r="F521" s="3"/>
      <c r="G521" s="4"/>
      <c r="H521" s="3"/>
      <c r="I521" s="14"/>
      <c r="J521" s="6"/>
      <c r="K521" s="6"/>
      <c r="L521" s="6"/>
      <c r="M521" s="6"/>
      <c r="N521" s="6"/>
      <c r="O521" s="6"/>
      <c r="P521" s="6"/>
      <c r="Q521" s="6"/>
      <c r="R521" s="6"/>
      <c r="S521" s="6"/>
      <c r="T521" s="3"/>
      <c r="U521" s="6"/>
      <c r="V521" s="6"/>
      <c r="W521" s="3"/>
      <c r="X521" s="3"/>
      <c r="Y521" s="3"/>
    </row>
    <row x14ac:dyDescent="0.25" r="522" customHeight="1" ht="15.75">
      <c r="A522" s="6"/>
      <c r="B522" s="3"/>
      <c r="C522" s="6"/>
      <c r="D522" s="3"/>
      <c r="E522" s="3"/>
      <c r="F522" s="3"/>
      <c r="G522" s="4"/>
      <c r="H522" s="3"/>
      <c r="I522" s="14"/>
      <c r="J522" s="6"/>
      <c r="K522" s="6"/>
      <c r="L522" s="6"/>
      <c r="M522" s="6"/>
      <c r="N522" s="6"/>
      <c r="O522" s="6"/>
      <c r="P522" s="6"/>
      <c r="Q522" s="6"/>
      <c r="R522" s="6"/>
      <c r="S522" s="6"/>
      <c r="T522" s="3"/>
      <c r="U522" s="6"/>
      <c r="V522" s="6"/>
      <c r="W522" s="3"/>
      <c r="X522" s="3"/>
      <c r="Y522" s="3"/>
    </row>
    <row x14ac:dyDescent="0.25" r="523" customHeight="1" ht="15.75">
      <c r="A523" s="6"/>
      <c r="B523" s="3"/>
      <c r="C523" s="6"/>
      <c r="D523" s="3"/>
      <c r="E523" s="3"/>
      <c r="F523" s="3"/>
      <c r="G523" s="4"/>
      <c r="H523" s="3"/>
      <c r="I523" s="14"/>
      <c r="J523" s="6"/>
      <c r="K523" s="6"/>
      <c r="L523" s="6"/>
      <c r="M523" s="6"/>
      <c r="N523" s="6"/>
      <c r="O523" s="6"/>
      <c r="P523" s="6"/>
      <c r="Q523" s="6"/>
      <c r="R523" s="6"/>
      <c r="S523" s="6"/>
      <c r="T523" s="3"/>
      <c r="U523" s="6"/>
      <c r="V523" s="6"/>
      <c r="W523" s="3"/>
      <c r="X523" s="3"/>
      <c r="Y523" s="3"/>
    </row>
    <row x14ac:dyDescent="0.25" r="524" customHeight="1" ht="15.75">
      <c r="A524" s="6"/>
      <c r="B524" s="3"/>
      <c r="C524" s="6"/>
      <c r="D524" s="3"/>
      <c r="E524" s="3"/>
      <c r="F524" s="3"/>
      <c r="G524" s="4"/>
      <c r="H524" s="3"/>
      <c r="I524" s="14"/>
      <c r="J524" s="6"/>
      <c r="K524" s="6"/>
      <c r="L524" s="6"/>
      <c r="M524" s="6"/>
      <c r="N524" s="6"/>
      <c r="O524" s="6"/>
      <c r="P524" s="6"/>
      <c r="Q524" s="6"/>
      <c r="R524" s="6"/>
      <c r="S524" s="6"/>
      <c r="T524" s="3"/>
      <c r="U524" s="6"/>
      <c r="V524" s="6"/>
      <c r="W524" s="3"/>
      <c r="X524" s="3"/>
      <c r="Y524" s="3"/>
    </row>
    <row x14ac:dyDescent="0.25" r="525" customHeight="1" ht="15.75">
      <c r="A525" s="6"/>
      <c r="B525" s="3"/>
      <c r="C525" s="6"/>
      <c r="D525" s="3"/>
      <c r="E525" s="3"/>
      <c r="F525" s="3"/>
      <c r="G525" s="4"/>
      <c r="H525" s="3"/>
      <c r="I525" s="14"/>
      <c r="J525" s="6"/>
      <c r="K525" s="6"/>
      <c r="L525" s="6"/>
      <c r="M525" s="6"/>
      <c r="N525" s="6"/>
      <c r="O525" s="6"/>
      <c r="P525" s="6"/>
      <c r="Q525" s="6"/>
      <c r="R525" s="6"/>
      <c r="S525" s="6"/>
      <c r="T525" s="3"/>
      <c r="U525" s="6"/>
      <c r="V525" s="6"/>
      <c r="W525" s="3"/>
      <c r="X525" s="3"/>
      <c r="Y525" s="3"/>
    </row>
    <row x14ac:dyDescent="0.25" r="526" customHeight="1" ht="15.75">
      <c r="A526" s="6"/>
      <c r="B526" s="3"/>
      <c r="C526" s="6"/>
      <c r="D526" s="3"/>
      <c r="E526" s="3"/>
      <c r="F526" s="3"/>
      <c r="G526" s="4"/>
      <c r="H526" s="3"/>
      <c r="I526" s="14"/>
      <c r="J526" s="6"/>
      <c r="K526" s="6"/>
      <c r="L526" s="6"/>
      <c r="M526" s="6"/>
      <c r="N526" s="6"/>
      <c r="O526" s="6"/>
      <c r="P526" s="6"/>
      <c r="Q526" s="6"/>
      <c r="R526" s="6"/>
      <c r="S526" s="6"/>
      <c r="T526" s="3"/>
      <c r="U526" s="6"/>
      <c r="V526" s="6"/>
      <c r="W526" s="3"/>
      <c r="X526" s="3"/>
      <c r="Y526" s="3"/>
    </row>
    <row x14ac:dyDescent="0.25" r="527" customHeight="1" ht="15.75">
      <c r="A527" s="6"/>
      <c r="B527" s="3"/>
      <c r="C527" s="6"/>
      <c r="D527" s="3"/>
      <c r="E527" s="3"/>
      <c r="F527" s="3"/>
      <c r="G527" s="4"/>
      <c r="H527" s="3"/>
      <c r="I527" s="14"/>
      <c r="J527" s="6"/>
      <c r="K527" s="6"/>
      <c r="L527" s="6"/>
      <c r="M527" s="6"/>
      <c r="N527" s="6"/>
      <c r="O527" s="6"/>
      <c r="P527" s="6"/>
      <c r="Q527" s="6"/>
      <c r="R527" s="6"/>
      <c r="S527" s="6"/>
      <c r="T527" s="3"/>
      <c r="U527" s="6"/>
      <c r="V527" s="6"/>
      <c r="W527" s="3"/>
      <c r="X527" s="3"/>
      <c r="Y527" s="3"/>
    </row>
    <row x14ac:dyDescent="0.25" r="528" customHeight="1" ht="15.75">
      <c r="A528" s="6"/>
      <c r="B528" s="3"/>
      <c r="C528" s="6"/>
      <c r="D528" s="3"/>
      <c r="E528" s="3"/>
      <c r="F528" s="3"/>
      <c r="G528" s="4"/>
      <c r="H528" s="3"/>
      <c r="I528" s="14"/>
      <c r="J528" s="6"/>
      <c r="K528" s="6"/>
      <c r="L528" s="6"/>
      <c r="M528" s="6"/>
      <c r="N528" s="6"/>
      <c r="O528" s="6"/>
      <c r="P528" s="6"/>
      <c r="Q528" s="6"/>
      <c r="R528" s="6"/>
      <c r="S528" s="6"/>
      <c r="T528" s="3"/>
      <c r="U528" s="6"/>
      <c r="V528" s="6"/>
      <c r="W528" s="3"/>
      <c r="X528" s="3"/>
      <c r="Y528" s="3"/>
    </row>
    <row x14ac:dyDescent="0.25" r="529" customHeight="1" ht="15.75">
      <c r="A529" s="6"/>
      <c r="B529" s="3"/>
      <c r="C529" s="6"/>
      <c r="D529" s="3"/>
      <c r="E529" s="3"/>
      <c r="F529" s="3"/>
      <c r="G529" s="4"/>
      <c r="H529" s="3"/>
      <c r="I529" s="14"/>
      <c r="J529" s="6"/>
      <c r="K529" s="6"/>
      <c r="L529" s="6"/>
      <c r="M529" s="6"/>
      <c r="N529" s="6"/>
      <c r="O529" s="6"/>
      <c r="P529" s="6"/>
      <c r="Q529" s="6"/>
      <c r="R529" s="6"/>
      <c r="S529" s="6"/>
      <c r="T529" s="3"/>
      <c r="U529" s="6"/>
      <c r="V529" s="6"/>
      <c r="W529" s="3"/>
      <c r="X529" s="3"/>
      <c r="Y529" s="3"/>
    </row>
    <row x14ac:dyDescent="0.25" r="530" customHeight="1" ht="15.75">
      <c r="A530" s="6"/>
      <c r="B530" s="3"/>
      <c r="C530" s="6"/>
      <c r="D530" s="3"/>
      <c r="E530" s="3"/>
      <c r="F530" s="3"/>
      <c r="G530" s="4"/>
      <c r="H530" s="3"/>
      <c r="I530" s="14"/>
      <c r="J530" s="6"/>
      <c r="K530" s="6"/>
      <c r="L530" s="6"/>
      <c r="M530" s="6"/>
      <c r="N530" s="6"/>
      <c r="O530" s="6"/>
      <c r="P530" s="6"/>
      <c r="Q530" s="6"/>
      <c r="R530" s="6"/>
      <c r="S530" s="6"/>
      <c r="T530" s="3"/>
      <c r="U530" s="6"/>
      <c r="V530" s="6"/>
      <c r="W530" s="3"/>
      <c r="X530" s="3"/>
      <c r="Y530" s="3"/>
    </row>
    <row x14ac:dyDescent="0.25" r="531" customHeight="1" ht="15.75">
      <c r="A531" s="6"/>
      <c r="B531" s="3"/>
      <c r="C531" s="6"/>
      <c r="D531" s="3"/>
      <c r="E531" s="3"/>
      <c r="F531" s="3"/>
      <c r="G531" s="4"/>
      <c r="H531" s="3"/>
      <c r="I531" s="14"/>
      <c r="J531" s="6"/>
      <c r="K531" s="6"/>
      <c r="L531" s="6"/>
      <c r="M531" s="6"/>
      <c r="N531" s="6"/>
      <c r="O531" s="6"/>
      <c r="P531" s="6"/>
      <c r="Q531" s="6"/>
      <c r="R531" s="6"/>
      <c r="S531" s="6"/>
      <c r="T531" s="3"/>
      <c r="U531" s="6"/>
      <c r="V531" s="6"/>
      <c r="W531" s="3"/>
      <c r="X531" s="3"/>
      <c r="Y531" s="3"/>
    </row>
    <row x14ac:dyDescent="0.25" r="532" customHeight="1" ht="15.75">
      <c r="A532" s="6"/>
      <c r="B532" s="3"/>
      <c r="C532" s="6"/>
      <c r="D532" s="3"/>
      <c r="E532" s="3"/>
      <c r="F532" s="3"/>
      <c r="G532" s="4"/>
      <c r="H532" s="3"/>
      <c r="I532" s="14"/>
      <c r="J532" s="6"/>
      <c r="K532" s="6"/>
      <c r="L532" s="6"/>
      <c r="M532" s="6"/>
      <c r="N532" s="6"/>
      <c r="O532" s="6"/>
      <c r="P532" s="6"/>
      <c r="Q532" s="6"/>
      <c r="R532" s="6"/>
      <c r="S532" s="6"/>
      <c r="T532" s="3"/>
      <c r="U532" s="6"/>
      <c r="V532" s="6"/>
      <c r="W532" s="3"/>
      <c r="X532" s="3"/>
      <c r="Y532" s="3"/>
    </row>
    <row x14ac:dyDescent="0.25" r="533" customHeight="1" ht="15.75">
      <c r="A533" s="6"/>
      <c r="B533" s="3"/>
      <c r="C533" s="6"/>
      <c r="D533" s="3"/>
      <c r="E533" s="3"/>
      <c r="F533" s="3"/>
      <c r="G533" s="4"/>
      <c r="H533" s="3"/>
      <c r="I533" s="14"/>
      <c r="J533" s="6"/>
      <c r="K533" s="6"/>
      <c r="L533" s="6"/>
      <c r="M533" s="6"/>
      <c r="N533" s="6"/>
      <c r="O533" s="6"/>
      <c r="P533" s="6"/>
      <c r="Q533" s="6"/>
      <c r="R533" s="6"/>
      <c r="S533" s="6"/>
      <c r="T533" s="3"/>
      <c r="U533" s="6"/>
      <c r="V533" s="6"/>
      <c r="W533" s="3"/>
      <c r="X533" s="3"/>
      <c r="Y533" s="3"/>
    </row>
    <row x14ac:dyDescent="0.25" r="534" customHeight="1" ht="15.75">
      <c r="A534" s="6"/>
      <c r="B534" s="3"/>
      <c r="C534" s="6"/>
      <c r="D534" s="3"/>
      <c r="E534" s="3"/>
      <c r="F534" s="3"/>
      <c r="G534" s="4"/>
      <c r="H534" s="3"/>
      <c r="I534" s="14"/>
      <c r="J534" s="6"/>
      <c r="K534" s="6"/>
      <c r="L534" s="6"/>
      <c r="M534" s="6"/>
      <c r="N534" s="6"/>
      <c r="O534" s="6"/>
      <c r="P534" s="6"/>
      <c r="Q534" s="6"/>
      <c r="R534" s="6"/>
      <c r="S534" s="6"/>
      <c r="T534" s="3"/>
      <c r="U534" s="6"/>
      <c r="V534" s="6"/>
      <c r="W534" s="3"/>
      <c r="X534" s="3"/>
      <c r="Y534" s="3"/>
    </row>
    <row x14ac:dyDescent="0.25" r="535" customHeight="1" ht="15.75">
      <c r="A535" s="6"/>
      <c r="B535" s="3"/>
      <c r="C535" s="6"/>
      <c r="D535" s="3"/>
      <c r="E535" s="3"/>
      <c r="F535" s="3"/>
      <c r="G535" s="4"/>
      <c r="H535" s="3"/>
      <c r="I535" s="14"/>
      <c r="J535" s="6"/>
      <c r="K535" s="6"/>
      <c r="L535" s="6"/>
      <c r="M535" s="6"/>
      <c r="N535" s="6"/>
      <c r="O535" s="6"/>
      <c r="P535" s="6"/>
      <c r="Q535" s="6"/>
      <c r="R535" s="6"/>
      <c r="S535" s="6"/>
      <c r="T535" s="3"/>
      <c r="U535" s="6"/>
      <c r="V535" s="6"/>
      <c r="W535" s="3"/>
      <c r="X535" s="3"/>
      <c r="Y535" s="3"/>
    </row>
    <row x14ac:dyDescent="0.25" r="536" customHeight="1" ht="15.75">
      <c r="A536" s="6"/>
      <c r="B536" s="3"/>
      <c r="C536" s="6"/>
      <c r="D536" s="3"/>
      <c r="E536" s="3"/>
      <c r="F536" s="3"/>
      <c r="G536" s="4"/>
      <c r="H536" s="3"/>
      <c r="I536" s="14"/>
      <c r="J536" s="6"/>
      <c r="K536" s="6"/>
      <c r="L536" s="6"/>
      <c r="M536" s="6"/>
      <c r="N536" s="6"/>
      <c r="O536" s="6"/>
      <c r="P536" s="6"/>
      <c r="Q536" s="6"/>
      <c r="R536" s="6"/>
      <c r="S536" s="6"/>
      <c r="T536" s="3"/>
      <c r="U536" s="6"/>
      <c r="V536" s="6"/>
      <c r="W536" s="3"/>
      <c r="X536" s="3"/>
      <c r="Y536" s="3"/>
    </row>
    <row x14ac:dyDescent="0.25" r="537" customHeight="1" ht="15.75">
      <c r="A537" s="6"/>
      <c r="B537" s="3"/>
      <c r="C537" s="6"/>
      <c r="D537" s="3"/>
      <c r="E537" s="3"/>
      <c r="F537" s="3"/>
      <c r="G537" s="4"/>
      <c r="H537" s="3"/>
      <c r="I537" s="14"/>
      <c r="J537" s="6"/>
      <c r="K537" s="6"/>
      <c r="L537" s="6"/>
      <c r="M537" s="6"/>
      <c r="N537" s="6"/>
      <c r="O537" s="6"/>
      <c r="P537" s="6"/>
      <c r="Q537" s="6"/>
      <c r="R537" s="6"/>
      <c r="S537" s="6"/>
      <c r="T537" s="3"/>
      <c r="U537" s="6"/>
      <c r="V537" s="6"/>
      <c r="W537" s="3"/>
      <c r="X537" s="3"/>
      <c r="Y537" s="3"/>
    </row>
    <row x14ac:dyDescent="0.25" r="538" customHeight="1" ht="15.75">
      <c r="A538" s="6"/>
      <c r="B538" s="3"/>
      <c r="C538" s="6"/>
      <c r="D538" s="3"/>
      <c r="E538" s="3"/>
      <c r="F538" s="3"/>
      <c r="G538" s="4"/>
      <c r="H538" s="3"/>
      <c r="I538" s="14"/>
      <c r="J538" s="6"/>
      <c r="K538" s="6"/>
      <c r="L538" s="6"/>
      <c r="M538" s="6"/>
      <c r="N538" s="6"/>
      <c r="O538" s="6"/>
      <c r="P538" s="6"/>
      <c r="Q538" s="6"/>
      <c r="R538" s="6"/>
      <c r="S538" s="6"/>
      <c r="T538" s="3"/>
      <c r="U538" s="6"/>
      <c r="V538" s="6"/>
      <c r="W538" s="3"/>
      <c r="X538" s="3"/>
      <c r="Y538" s="3"/>
    </row>
    <row x14ac:dyDescent="0.25" r="539" customHeight="1" ht="15.75">
      <c r="A539" s="6"/>
      <c r="B539" s="3"/>
      <c r="C539" s="6"/>
      <c r="D539" s="3"/>
      <c r="E539" s="3"/>
      <c r="F539" s="3"/>
      <c r="G539" s="4"/>
      <c r="H539" s="3"/>
      <c r="I539" s="14"/>
      <c r="J539" s="6"/>
      <c r="K539" s="6"/>
      <c r="L539" s="6"/>
      <c r="M539" s="6"/>
      <c r="N539" s="6"/>
      <c r="O539" s="6"/>
      <c r="P539" s="6"/>
      <c r="Q539" s="6"/>
      <c r="R539" s="6"/>
      <c r="S539" s="6"/>
      <c r="T539" s="3"/>
      <c r="U539" s="6"/>
      <c r="V539" s="6"/>
      <c r="W539" s="3"/>
      <c r="X539" s="3"/>
      <c r="Y539" s="3"/>
    </row>
    <row x14ac:dyDescent="0.25" r="540" customHeight="1" ht="15.75">
      <c r="A540" s="6"/>
      <c r="B540" s="3"/>
      <c r="C540" s="6"/>
      <c r="D540" s="3"/>
      <c r="E540" s="3"/>
      <c r="F540" s="3"/>
      <c r="G540" s="4"/>
      <c r="H540" s="3"/>
      <c r="I540" s="14"/>
      <c r="J540" s="6"/>
      <c r="K540" s="6"/>
      <c r="L540" s="6"/>
      <c r="M540" s="6"/>
      <c r="N540" s="6"/>
      <c r="O540" s="6"/>
      <c r="P540" s="6"/>
      <c r="Q540" s="6"/>
      <c r="R540" s="6"/>
      <c r="S540" s="6"/>
      <c r="T540" s="3"/>
      <c r="U540" s="6"/>
      <c r="V540" s="6"/>
      <c r="W540" s="3"/>
      <c r="X540" s="3"/>
      <c r="Y540" s="3"/>
    </row>
    <row x14ac:dyDescent="0.25" r="541" customHeight="1" ht="15.75">
      <c r="A541" s="6"/>
      <c r="B541" s="3"/>
      <c r="C541" s="6"/>
      <c r="D541" s="3"/>
      <c r="E541" s="3"/>
      <c r="F541" s="3"/>
      <c r="G541" s="4"/>
      <c r="H541" s="3"/>
      <c r="I541" s="14"/>
      <c r="J541" s="6"/>
      <c r="K541" s="6"/>
      <c r="L541" s="6"/>
      <c r="M541" s="6"/>
      <c r="N541" s="6"/>
      <c r="O541" s="6"/>
      <c r="P541" s="6"/>
      <c r="Q541" s="6"/>
      <c r="R541" s="6"/>
      <c r="S541" s="6"/>
      <c r="T541" s="3"/>
      <c r="U541" s="6"/>
      <c r="V541" s="6"/>
      <c r="W541" s="3"/>
      <c r="X541" s="3"/>
      <c r="Y541" s="3"/>
    </row>
    <row x14ac:dyDescent="0.25" r="542" customHeight="1" ht="15.75">
      <c r="A542" s="6"/>
      <c r="B542" s="3"/>
      <c r="C542" s="6"/>
      <c r="D542" s="3"/>
      <c r="E542" s="3"/>
      <c r="F542" s="3"/>
      <c r="G542" s="4"/>
      <c r="H542" s="3"/>
      <c r="I542" s="14"/>
      <c r="J542" s="6"/>
      <c r="K542" s="6"/>
      <c r="L542" s="6"/>
      <c r="M542" s="6"/>
      <c r="N542" s="6"/>
      <c r="O542" s="6"/>
      <c r="P542" s="6"/>
      <c r="Q542" s="6"/>
      <c r="R542" s="6"/>
      <c r="S542" s="6"/>
      <c r="T542" s="3"/>
      <c r="U542" s="6"/>
      <c r="V542" s="6"/>
      <c r="W542" s="3"/>
      <c r="X542" s="3"/>
      <c r="Y542" s="3"/>
    </row>
    <row x14ac:dyDescent="0.25" r="543" customHeight="1" ht="15.75">
      <c r="A543" s="6"/>
      <c r="B543" s="3"/>
      <c r="C543" s="6"/>
      <c r="D543" s="3"/>
      <c r="E543" s="3"/>
      <c r="F543" s="3"/>
      <c r="G543" s="4"/>
      <c r="H543" s="3"/>
      <c r="I543" s="14"/>
      <c r="J543" s="6"/>
      <c r="K543" s="6"/>
      <c r="L543" s="6"/>
      <c r="M543" s="6"/>
      <c r="N543" s="6"/>
      <c r="O543" s="6"/>
      <c r="P543" s="6"/>
      <c r="Q543" s="6"/>
      <c r="R543" s="6"/>
      <c r="S543" s="6"/>
      <c r="T543" s="3"/>
      <c r="U543" s="6"/>
      <c r="V543" s="6"/>
      <c r="W543" s="3"/>
      <c r="X543" s="3"/>
      <c r="Y543" s="3"/>
    </row>
    <row x14ac:dyDescent="0.25" r="544" customHeight="1" ht="15.75">
      <c r="A544" s="6"/>
      <c r="B544" s="3"/>
      <c r="C544" s="6"/>
      <c r="D544" s="3"/>
      <c r="E544" s="3"/>
      <c r="F544" s="3"/>
      <c r="G544" s="4"/>
      <c r="H544" s="3"/>
      <c r="I544" s="14"/>
      <c r="J544" s="6"/>
      <c r="K544" s="6"/>
      <c r="L544" s="6"/>
      <c r="M544" s="6"/>
      <c r="N544" s="6"/>
      <c r="O544" s="6"/>
      <c r="P544" s="6"/>
      <c r="Q544" s="6"/>
      <c r="R544" s="6"/>
      <c r="S544" s="6"/>
      <c r="T544" s="3"/>
      <c r="U544" s="6"/>
      <c r="V544" s="6"/>
      <c r="W544" s="3"/>
      <c r="X544" s="3"/>
      <c r="Y544" s="3"/>
    </row>
    <row x14ac:dyDescent="0.25" r="545" customHeight="1" ht="15.75">
      <c r="A545" s="6"/>
      <c r="B545" s="3"/>
      <c r="C545" s="6"/>
      <c r="D545" s="3"/>
      <c r="E545" s="3"/>
      <c r="F545" s="3"/>
      <c r="G545" s="4"/>
      <c r="H545" s="3"/>
      <c r="I545" s="14"/>
      <c r="J545" s="6"/>
      <c r="K545" s="6"/>
      <c r="L545" s="6"/>
      <c r="M545" s="6"/>
      <c r="N545" s="6"/>
      <c r="O545" s="6"/>
      <c r="P545" s="6"/>
      <c r="Q545" s="6"/>
      <c r="R545" s="6"/>
      <c r="S545" s="6"/>
      <c r="T545" s="3"/>
      <c r="U545" s="6"/>
      <c r="V545" s="6"/>
      <c r="W545" s="3"/>
      <c r="X545" s="3"/>
      <c r="Y545" s="3"/>
    </row>
    <row x14ac:dyDescent="0.25" r="546" customHeight="1" ht="15.75">
      <c r="A546" s="6"/>
      <c r="B546" s="3"/>
      <c r="C546" s="6"/>
      <c r="D546" s="3"/>
      <c r="E546" s="3"/>
      <c r="F546" s="3"/>
      <c r="G546" s="4"/>
      <c r="H546" s="3"/>
      <c r="I546" s="14"/>
      <c r="J546" s="6"/>
      <c r="K546" s="6"/>
      <c r="L546" s="6"/>
      <c r="M546" s="6"/>
      <c r="N546" s="6"/>
      <c r="O546" s="6"/>
      <c r="P546" s="6"/>
      <c r="Q546" s="6"/>
      <c r="R546" s="6"/>
      <c r="S546" s="6"/>
      <c r="T546" s="3"/>
      <c r="U546" s="6"/>
      <c r="V546" s="6"/>
      <c r="W546" s="3"/>
      <c r="X546" s="3"/>
      <c r="Y546" s="3"/>
    </row>
    <row x14ac:dyDescent="0.25" r="547" customHeight="1" ht="15.75">
      <c r="A547" s="6"/>
      <c r="B547" s="3"/>
      <c r="C547" s="6"/>
      <c r="D547" s="3"/>
      <c r="E547" s="3"/>
      <c r="F547" s="3"/>
      <c r="G547" s="4"/>
      <c r="H547" s="3"/>
      <c r="I547" s="14"/>
      <c r="J547" s="6"/>
      <c r="K547" s="6"/>
      <c r="L547" s="6"/>
      <c r="M547" s="6"/>
      <c r="N547" s="6"/>
      <c r="O547" s="6"/>
      <c r="P547" s="6"/>
      <c r="Q547" s="6"/>
      <c r="R547" s="6"/>
      <c r="S547" s="6"/>
      <c r="T547" s="3"/>
      <c r="U547" s="6"/>
      <c r="V547" s="6"/>
      <c r="W547" s="3"/>
      <c r="X547" s="3"/>
      <c r="Y547" s="3"/>
    </row>
    <row x14ac:dyDescent="0.25" r="548" customHeight="1" ht="15.75">
      <c r="A548" s="6"/>
      <c r="B548" s="3"/>
      <c r="C548" s="6"/>
      <c r="D548" s="3"/>
      <c r="E548" s="3"/>
      <c r="F548" s="3"/>
      <c r="G548" s="4"/>
      <c r="H548" s="3"/>
      <c r="I548" s="14"/>
      <c r="J548" s="6"/>
      <c r="K548" s="6"/>
      <c r="L548" s="6"/>
      <c r="M548" s="6"/>
      <c r="N548" s="6"/>
      <c r="O548" s="6"/>
      <c r="P548" s="6"/>
      <c r="Q548" s="6"/>
      <c r="R548" s="6"/>
      <c r="S548" s="6"/>
      <c r="T548" s="3"/>
      <c r="U548" s="6"/>
      <c r="V548" s="6"/>
      <c r="W548" s="3"/>
      <c r="X548" s="3"/>
      <c r="Y548" s="3"/>
    </row>
    <row x14ac:dyDescent="0.25" r="549" customHeight="1" ht="15.75">
      <c r="A549" s="6"/>
      <c r="B549" s="3"/>
      <c r="C549" s="6"/>
      <c r="D549" s="3"/>
      <c r="E549" s="3"/>
      <c r="F549" s="3"/>
      <c r="G549" s="4"/>
      <c r="H549" s="3"/>
      <c r="I549" s="14"/>
      <c r="J549" s="6"/>
      <c r="K549" s="6"/>
      <c r="L549" s="6"/>
      <c r="M549" s="6"/>
      <c r="N549" s="6"/>
      <c r="O549" s="6"/>
      <c r="P549" s="6"/>
      <c r="Q549" s="6"/>
      <c r="R549" s="6"/>
      <c r="S549" s="6"/>
      <c r="T549" s="3"/>
      <c r="U549" s="6"/>
      <c r="V549" s="6"/>
      <c r="W549" s="3"/>
      <c r="X549" s="3"/>
      <c r="Y549" s="3"/>
    </row>
    <row x14ac:dyDescent="0.25" r="550" customHeight="1" ht="15.75">
      <c r="A550" s="6"/>
      <c r="B550" s="3"/>
      <c r="C550" s="6"/>
      <c r="D550" s="3"/>
      <c r="E550" s="3"/>
      <c r="F550" s="3"/>
      <c r="G550" s="4"/>
      <c r="H550" s="3"/>
      <c r="I550" s="14"/>
      <c r="J550" s="6"/>
      <c r="K550" s="6"/>
      <c r="L550" s="6"/>
      <c r="M550" s="6"/>
      <c r="N550" s="6"/>
      <c r="O550" s="6"/>
      <c r="P550" s="6"/>
      <c r="Q550" s="6"/>
      <c r="R550" s="6"/>
      <c r="S550" s="6"/>
      <c r="T550" s="3"/>
      <c r="U550" s="6"/>
      <c r="V550" s="6"/>
      <c r="W550" s="3"/>
      <c r="X550" s="3"/>
      <c r="Y550" s="3"/>
    </row>
    <row x14ac:dyDescent="0.25" r="551" customHeight="1" ht="15.75">
      <c r="A551" s="6"/>
      <c r="B551" s="3"/>
      <c r="C551" s="6"/>
      <c r="D551" s="3"/>
      <c r="E551" s="3"/>
      <c r="F551" s="3"/>
      <c r="G551" s="4"/>
      <c r="H551" s="3"/>
      <c r="I551" s="14"/>
      <c r="J551" s="6"/>
      <c r="K551" s="6"/>
      <c r="L551" s="6"/>
      <c r="M551" s="6"/>
      <c r="N551" s="6"/>
      <c r="O551" s="6"/>
      <c r="P551" s="6"/>
      <c r="Q551" s="6"/>
      <c r="R551" s="6"/>
      <c r="S551" s="6"/>
      <c r="T551" s="3"/>
      <c r="U551" s="6"/>
      <c r="V551" s="6"/>
      <c r="W551" s="3"/>
      <c r="X551" s="3"/>
      <c r="Y551" s="3"/>
    </row>
    <row x14ac:dyDescent="0.25" r="552" customHeight="1" ht="15.75">
      <c r="A552" s="6"/>
      <c r="B552" s="3"/>
      <c r="C552" s="6"/>
      <c r="D552" s="3"/>
      <c r="E552" s="3"/>
      <c r="F552" s="3"/>
      <c r="G552" s="4"/>
      <c r="H552" s="3"/>
      <c r="I552" s="14"/>
      <c r="J552" s="6"/>
      <c r="K552" s="6"/>
      <c r="L552" s="6"/>
      <c r="M552" s="6"/>
      <c r="N552" s="6"/>
      <c r="O552" s="6"/>
      <c r="P552" s="6"/>
      <c r="Q552" s="6"/>
      <c r="R552" s="6"/>
      <c r="S552" s="6"/>
      <c r="T552" s="3"/>
      <c r="U552" s="6"/>
      <c r="V552" s="6"/>
      <c r="W552" s="3"/>
      <c r="X552" s="3"/>
      <c r="Y552" s="3"/>
    </row>
    <row x14ac:dyDescent="0.25" r="553" customHeight="1" ht="15.75">
      <c r="A553" s="6"/>
      <c r="B553" s="3"/>
      <c r="C553" s="6"/>
      <c r="D553" s="3"/>
      <c r="E553" s="3"/>
      <c r="F553" s="3"/>
      <c r="G553" s="4"/>
      <c r="H553" s="3"/>
      <c r="I553" s="14"/>
      <c r="J553" s="6"/>
      <c r="K553" s="6"/>
      <c r="L553" s="6"/>
      <c r="M553" s="6"/>
      <c r="N553" s="6"/>
      <c r="O553" s="6"/>
      <c r="P553" s="6"/>
      <c r="Q553" s="6"/>
      <c r="R553" s="6"/>
      <c r="S553" s="6"/>
      <c r="T553" s="3"/>
      <c r="U553" s="6"/>
      <c r="V553" s="6"/>
      <c r="W553" s="3"/>
      <c r="X553" s="3"/>
      <c r="Y553" s="3"/>
    </row>
    <row x14ac:dyDescent="0.25" r="554" customHeight="1" ht="15.75">
      <c r="A554" s="6"/>
      <c r="B554" s="3"/>
      <c r="C554" s="6"/>
      <c r="D554" s="3"/>
      <c r="E554" s="3"/>
      <c r="F554" s="3"/>
      <c r="G554" s="4"/>
      <c r="H554" s="3"/>
      <c r="I554" s="14"/>
      <c r="J554" s="6"/>
      <c r="K554" s="6"/>
      <c r="L554" s="6"/>
      <c r="M554" s="6"/>
      <c r="N554" s="6"/>
      <c r="O554" s="6"/>
      <c r="P554" s="6"/>
      <c r="Q554" s="6"/>
      <c r="R554" s="6"/>
      <c r="S554" s="6"/>
      <c r="T554" s="3"/>
      <c r="U554" s="6"/>
      <c r="V554" s="6"/>
      <c r="W554" s="3"/>
      <c r="X554" s="3"/>
      <c r="Y554" s="3"/>
    </row>
    <row x14ac:dyDescent="0.25" r="555" customHeight="1" ht="15.75">
      <c r="A555" s="6"/>
      <c r="B555" s="3"/>
      <c r="C555" s="6"/>
      <c r="D555" s="3"/>
      <c r="E555" s="3"/>
      <c r="F555" s="3"/>
      <c r="G555" s="4"/>
      <c r="H555" s="3"/>
      <c r="I555" s="14"/>
      <c r="J555" s="6"/>
      <c r="K555" s="6"/>
      <c r="L555" s="6"/>
      <c r="M555" s="6"/>
      <c r="N555" s="6"/>
      <c r="O555" s="6"/>
      <c r="P555" s="6"/>
      <c r="Q555" s="6"/>
      <c r="R555" s="6"/>
      <c r="S555" s="6"/>
      <c r="T555" s="3"/>
      <c r="U555" s="6"/>
      <c r="V555" s="6"/>
      <c r="W555" s="3"/>
      <c r="X555" s="3"/>
      <c r="Y555" s="3"/>
    </row>
    <row x14ac:dyDescent="0.25" r="556" customHeight="1" ht="15.75">
      <c r="A556" s="6"/>
      <c r="B556" s="3"/>
      <c r="C556" s="6"/>
      <c r="D556" s="3"/>
      <c r="E556" s="3"/>
      <c r="F556" s="3"/>
      <c r="G556" s="4"/>
      <c r="H556" s="3"/>
      <c r="I556" s="14"/>
      <c r="J556" s="6"/>
      <c r="K556" s="6"/>
      <c r="L556" s="6"/>
      <c r="M556" s="6"/>
      <c r="N556" s="6"/>
      <c r="O556" s="6"/>
      <c r="P556" s="6"/>
      <c r="Q556" s="6"/>
      <c r="R556" s="6"/>
      <c r="S556" s="6"/>
      <c r="T556" s="3"/>
      <c r="U556" s="6"/>
      <c r="V556" s="6"/>
      <c r="W556" s="3"/>
      <c r="X556" s="3"/>
      <c r="Y556" s="3"/>
    </row>
    <row x14ac:dyDescent="0.25" r="557" customHeight="1" ht="15.75">
      <c r="A557" s="6"/>
      <c r="B557" s="3"/>
      <c r="C557" s="6"/>
      <c r="D557" s="3"/>
      <c r="E557" s="3"/>
      <c r="F557" s="3"/>
      <c r="G557" s="4"/>
      <c r="H557" s="3"/>
      <c r="I557" s="14"/>
      <c r="J557" s="6"/>
      <c r="K557" s="6"/>
      <c r="L557" s="6"/>
      <c r="M557" s="6"/>
      <c r="N557" s="6"/>
      <c r="O557" s="6"/>
      <c r="P557" s="6"/>
      <c r="Q557" s="6"/>
      <c r="R557" s="6"/>
      <c r="S557" s="6"/>
      <c r="T557" s="3"/>
      <c r="U557" s="6"/>
      <c r="V557" s="6"/>
      <c r="W557" s="3"/>
      <c r="X557" s="3"/>
      <c r="Y557" s="3"/>
    </row>
    <row x14ac:dyDescent="0.25" r="558" customHeight="1" ht="15.75">
      <c r="A558" s="6"/>
      <c r="B558" s="3"/>
      <c r="C558" s="6"/>
      <c r="D558" s="3"/>
      <c r="E558" s="3"/>
      <c r="F558" s="3"/>
      <c r="G558" s="4"/>
      <c r="H558" s="3"/>
      <c r="I558" s="14"/>
      <c r="J558" s="6"/>
      <c r="K558" s="6"/>
      <c r="L558" s="6"/>
      <c r="M558" s="6"/>
      <c r="N558" s="6"/>
      <c r="O558" s="6"/>
      <c r="P558" s="6"/>
      <c r="Q558" s="6"/>
      <c r="R558" s="6"/>
      <c r="S558" s="6"/>
      <c r="T558" s="3"/>
      <c r="U558" s="6"/>
      <c r="V558" s="6"/>
      <c r="W558" s="3"/>
      <c r="X558" s="3"/>
      <c r="Y558" s="3"/>
    </row>
    <row x14ac:dyDescent="0.25" r="559" customHeight="1" ht="15.75">
      <c r="A559" s="6"/>
      <c r="B559" s="3"/>
      <c r="C559" s="6"/>
      <c r="D559" s="3"/>
      <c r="E559" s="3"/>
      <c r="F559" s="3"/>
      <c r="G559" s="4"/>
      <c r="H559" s="3"/>
      <c r="I559" s="14"/>
      <c r="J559" s="6"/>
      <c r="K559" s="6"/>
      <c r="L559" s="6"/>
      <c r="M559" s="6"/>
      <c r="N559" s="6"/>
      <c r="O559" s="6"/>
      <c r="P559" s="6"/>
      <c r="Q559" s="6"/>
      <c r="R559" s="6"/>
      <c r="S559" s="6"/>
      <c r="T559" s="3"/>
      <c r="U559" s="6"/>
      <c r="V559" s="6"/>
      <c r="W559" s="3"/>
      <c r="X559" s="3"/>
      <c r="Y559" s="3"/>
    </row>
    <row x14ac:dyDescent="0.25" r="560" customHeight="1" ht="15.75">
      <c r="A560" s="6"/>
      <c r="B560" s="3"/>
      <c r="C560" s="6"/>
      <c r="D560" s="3"/>
      <c r="E560" s="3"/>
      <c r="F560" s="3"/>
      <c r="G560" s="4"/>
      <c r="H560" s="3"/>
      <c r="I560" s="14"/>
      <c r="J560" s="6"/>
      <c r="K560" s="6"/>
      <c r="L560" s="6"/>
      <c r="M560" s="6"/>
      <c r="N560" s="6"/>
      <c r="O560" s="6"/>
      <c r="P560" s="6"/>
      <c r="Q560" s="6"/>
      <c r="R560" s="6"/>
      <c r="S560" s="6"/>
      <c r="T560" s="3"/>
      <c r="U560" s="6"/>
      <c r="V560" s="6"/>
      <c r="W560" s="3"/>
      <c r="X560" s="3"/>
      <c r="Y560" s="3"/>
    </row>
    <row x14ac:dyDescent="0.25" r="561" customHeight="1" ht="15.75">
      <c r="A561" s="6"/>
      <c r="B561" s="3"/>
      <c r="C561" s="6"/>
      <c r="D561" s="3"/>
      <c r="E561" s="3"/>
      <c r="F561" s="3"/>
      <c r="G561" s="4"/>
      <c r="H561" s="3"/>
      <c r="I561" s="14"/>
      <c r="J561" s="6"/>
      <c r="K561" s="6"/>
      <c r="L561" s="6"/>
      <c r="M561" s="6"/>
      <c r="N561" s="6"/>
      <c r="O561" s="6"/>
      <c r="P561" s="6"/>
      <c r="Q561" s="6"/>
      <c r="R561" s="6"/>
      <c r="S561" s="6"/>
      <c r="T561" s="3"/>
      <c r="U561" s="6"/>
      <c r="V561" s="6"/>
      <c r="W561" s="3"/>
      <c r="X561" s="3"/>
      <c r="Y561" s="3"/>
    </row>
    <row x14ac:dyDescent="0.25" r="562" customHeight="1" ht="15.75">
      <c r="A562" s="6"/>
      <c r="B562" s="3"/>
      <c r="C562" s="6"/>
      <c r="D562" s="3"/>
      <c r="E562" s="3"/>
      <c r="F562" s="3"/>
      <c r="G562" s="4"/>
      <c r="H562" s="3"/>
      <c r="I562" s="14"/>
      <c r="J562" s="6"/>
      <c r="K562" s="6"/>
      <c r="L562" s="6"/>
      <c r="M562" s="6"/>
      <c r="N562" s="6"/>
      <c r="O562" s="6"/>
      <c r="P562" s="6"/>
      <c r="Q562" s="6"/>
      <c r="R562" s="6"/>
      <c r="S562" s="6"/>
      <c r="T562" s="3"/>
      <c r="U562" s="6"/>
      <c r="V562" s="6"/>
      <c r="W562" s="3"/>
      <c r="X562" s="3"/>
      <c r="Y562" s="3"/>
    </row>
    <row x14ac:dyDescent="0.25" r="563" customHeight="1" ht="15.75">
      <c r="A563" s="6"/>
      <c r="B563" s="3"/>
      <c r="C563" s="6"/>
      <c r="D563" s="3"/>
      <c r="E563" s="3"/>
      <c r="F563" s="3"/>
      <c r="G563" s="4"/>
      <c r="H563" s="3"/>
      <c r="I563" s="14"/>
      <c r="J563" s="6"/>
      <c r="K563" s="6"/>
      <c r="L563" s="6"/>
      <c r="M563" s="6"/>
      <c r="N563" s="6"/>
      <c r="O563" s="6"/>
      <c r="P563" s="6"/>
      <c r="Q563" s="6"/>
      <c r="R563" s="6"/>
      <c r="S563" s="6"/>
      <c r="T563" s="3"/>
      <c r="U563" s="6"/>
      <c r="V563" s="6"/>
      <c r="W563" s="3"/>
      <c r="X563" s="3"/>
      <c r="Y563" s="3"/>
    </row>
    <row x14ac:dyDescent="0.25" r="564" customHeight="1" ht="15.75">
      <c r="A564" s="6"/>
      <c r="B564" s="3"/>
      <c r="C564" s="6"/>
      <c r="D564" s="3"/>
      <c r="E564" s="3"/>
      <c r="F564" s="3"/>
      <c r="G564" s="4"/>
      <c r="H564" s="3"/>
      <c r="I564" s="14"/>
      <c r="J564" s="6"/>
      <c r="K564" s="6"/>
      <c r="L564" s="6"/>
      <c r="M564" s="6"/>
      <c r="N564" s="6"/>
      <c r="O564" s="6"/>
      <c r="P564" s="6"/>
      <c r="Q564" s="6"/>
      <c r="R564" s="6"/>
      <c r="S564" s="6"/>
      <c r="T564" s="3"/>
      <c r="U564" s="6"/>
      <c r="V564" s="6"/>
      <c r="W564" s="3"/>
      <c r="X564" s="3"/>
      <c r="Y564" s="3"/>
    </row>
    <row x14ac:dyDescent="0.25" r="565" customHeight="1" ht="15.75">
      <c r="A565" s="6"/>
      <c r="B565" s="3"/>
      <c r="C565" s="6"/>
      <c r="D565" s="3"/>
      <c r="E565" s="3"/>
      <c r="F565" s="3"/>
      <c r="G565" s="4"/>
      <c r="H565" s="3"/>
      <c r="I565" s="14"/>
      <c r="J565" s="6"/>
      <c r="K565" s="6"/>
      <c r="L565" s="6"/>
      <c r="M565" s="6"/>
      <c r="N565" s="6"/>
      <c r="O565" s="6"/>
      <c r="P565" s="6"/>
      <c r="Q565" s="6"/>
      <c r="R565" s="6"/>
      <c r="S565" s="6"/>
      <c r="T565" s="3"/>
      <c r="U565" s="6"/>
      <c r="V565" s="6"/>
      <c r="W565" s="3"/>
      <c r="X565" s="3"/>
      <c r="Y565" s="3"/>
    </row>
    <row x14ac:dyDescent="0.25" r="566" customHeight="1" ht="15.75">
      <c r="A566" s="6"/>
      <c r="B566" s="3"/>
      <c r="C566" s="6"/>
      <c r="D566" s="3"/>
      <c r="E566" s="3"/>
      <c r="F566" s="3"/>
      <c r="G566" s="4"/>
      <c r="H566" s="3"/>
      <c r="I566" s="14"/>
      <c r="J566" s="6"/>
      <c r="K566" s="6"/>
      <c r="L566" s="6"/>
      <c r="M566" s="6"/>
      <c r="N566" s="6"/>
      <c r="O566" s="6"/>
      <c r="P566" s="6"/>
      <c r="Q566" s="6"/>
      <c r="R566" s="6"/>
      <c r="S566" s="6"/>
      <c r="T566" s="3"/>
      <c r="U566" s="6"/>
      <c r="V566" s="6"/>
      <c r="W566" s="3"/>
      <c r="X566" s="3"/>
      <c r="Y566" s="3"/>
    </row>
    <row x14ac:dyDescent="0.25" r="567" customHeight="1" ht="15.75">
      <c r="A567" s="6"/>
      <c r="B567" s="3"/>
      <c r="C567" s="6"/>
      <c r="D567" s="3"/>
      <c r="E567" s="3"/>
      <c r="F567" s="3"/>
      <c r="G567" s="4"/>
      <c r="H567" s="3"/>
      <c r="I567" s="14"/>
      <c r="J567" s="6"/>
      <c r="K567" s="6"/>
      <c r="L567" s="6"/>
      <c r="M567" s="6"/>
      <c r="N567" s="6"/>
      <c r="O567" s="6"/>
      <c r="P567" s="6"/>
      <c r="Q567" s="6"/>
      <c r="R567" s="6"/>
      <c r="S567" s="6"/>
      <c r="T567" s="3"/>
      <c r="U567" s="6"/>
      <c r="V567" s="6"/>
      <c r="W567" s="3"/>
      <c r="X567" s="3"/>
      <c r="Y567" s="3"/>
    </row>
    <row x14ac:dyDescent="0.25" r="568" customHeight="1" ht="15.75">
      <c r="A568" s="6"/>
      <c r="B568" s="3"/>
      <c r="C568" s="6"/>
      <c r="D568" s="3"/>
      <c r="E568" s="3"/>
      <c r="F568" s="3"/>
      <c r="G568" s="4"/>
      <c r="H568" s="3"/>
      <c r="I568" s="14"/>
      <c r="J568" s="6"/>
      <c r="K568" s="6"/>
      <c r="L568" s="6"/>
      <c r="M568" s="6"/>
      <c r="N568" s="6"/>
      <c r="O568" s="6"/>
      <c r="P568" s="6"/>
      <c r="Q568" s="6"/>
      <c r="R568" s="6"/>
      <c r="S568" s="6"/>
      <c r="T568" s="3"/>
      <c r="U568" s="6"/>
      <c r="V568" s="6"/>
      <c r="W568" s="3"/>
      <c r="X568" s="3"/>
      <c r="Y568" s="3"/>
    </row>
    <row x14ac:dyDescent="0.25" r="569" customHeight="1" ht="15.75">
      <c r="A569" s="6"/>
      <c r="B569" s="3"/>
      <c r="C569" s="6"/>
      <c r="D569" s="3"/>
      <c r="E569" s="3"/>
      <c r="F569" s="3"/>
      <c r="G569" s="4"/>
      <c r="H569" s="3"/>
      <c r="I569" s="14"/>
      <c r="J569" s="6"/>
      <c r="K569" s="6"/>
      <c r="L569" s="6"/>
      <c r="M569" s="6"/>
      <c r="N569" s="6"/>
      <c r="O569" s="6"/>
      <c r="P569" s="6"/>
      <c r="Q569" s="6"/>
      <c r="R569" s="6"/>
      <c r="S569" s="6"/>
      <c r="T569" s="3"/>
      <c r="U569" s="6"/>
      <c r="V569" s="6"/>
      <c r="W569" s="3"/>
      <c r="X569" s="3"/>
      <c r="Y569" s="3"/>
    </row>
    <row x14ac:dyDescent="0.25" r="570" customHeight="1" ht="15.75">
      <c r="A570" s="6"/>
      <c r="B570" s="3"/>
      <c r="C570" s="6"/>
      <c r="D570" s="3"/>
      <c r="E570" s="3"/>
      <c r="F570" s="3"/>
      <c r="G570" s="4"/>
      <c r="H570" s="3"/>
      <c r="I570" s="14"/>
      <c r="J570" s="6"/>
      <c r="K570" s="6"/>
      <c r="L570" s="6"/>
      <c r="M570" s="6"/>
      <c r="N570" s="6"/>
      <c r="O570" s="6"/>
      <c r="P570" s="6"/>
      <c r="Q570" s="6"/>
      <c r="R570" s="6"/>
      <c r="S570" s="6"/>
      <c r="T570" s="3"/>
      <c r="U570" s="6"/>
      <c r="V570" s="6"/>
      <c r="W570" s="3"/>
      <c r="X570" s="3"/>
      <c r="Y570" s="3"/>
    </row>
    <row x14ac:dyDescent="0.25" r="571" customHeight="1" ht="15.75">
      <c r="A571" s="6"/>
      <c r="B571" s="3"/>
      <c r="C571" s="6"/>
      <c r="D571" s="3"/>
      <c r="E571" s="3"/>
      <c r="F571" s="3"/>
      <c r="G571" s="4"/>
      <c r="H571" s="3"/>
      <c r="I571" s="14"/>
      <c r="J571" s="6"/>
      <c r="K571" s="6"/>
      <c r="L571" s="6"/>
      <c r="M571" s="6"/>
      <c r="N571" s="6"/>
      <c r="O571" s="6"/>
      <c r="P571" s="6"/>
      <c r="Q571" s="6"/>
      <c r="R571" s="6"/>
      <c r="S571" s="6"/>
      <c r="T571" s="3"/>
      <c r="U571" s="6"/>
      <c r="V571" s="6"/>
      <c r="W571" s="3"/>
      <c r="X571" s="3"/>
      <c r="Y571" s="3"/>
    </row>
    <row x14ac:dyDescent="0.25" r="572" customHeight="1" ht="15.75">
      <c r="A572" s="6"/>
      <c r="B572" s="3"/>
      <c r="C572" s="6"/>
      <c r="D572" s="3"/>
      <c r="E572" s="3"/>
      <c r="F572" s="3"/>
      <c r="G572" s="4"/>
      <c r="H572" s="3"/>
      <c r="I572" s="14"/>
      <c r="J572" s="6"/>
      <c r="K572" s="6"/>
      <c r="L572" s="6"/>
      <c r="M572" s="6"/>
      <c r="N572" s="6"/>
      <c r="O572" s="6"/>
      <c r="P572" s="6"/>
      <c r="Q572" s="6"/>
      <c r="R572" s="6"/>
      <c r="S572" s="6"/>
      <c r="T572" s="3"/>
      <c r="U572" s="6"/>
      <c r="V572" s="6"/>
      <c r="W572" s="3"/>
      <c r="X572" s="3"/>
      <c r="Y572" s="3"/>
    </row>
    <row x14ac:dyDescent="0.25" r="573" customHeight="1" ht="15.75">
      <c r="A573" s="6"/>
      <c r="B573" s="3"/>
      <c r="C573" s="6"/>
      <c r="D573" s="3"/>
      <c r="E573" s="3"/>
      <c r="F573" s="3"/>
      <c r="G573" s="4"/>
      <c r="H573" s="3"/>
      <c r="I573" s="14"/>
      <c r="J573" s="6"/>
      <c r="K573" s="6"/>
      <c r="L573" s="6"/>
      <c r="M573" s="6"/>
      <c r="N573" s="6"/>
      <c r="O573" s="6"/>
      <c r="P573" s="6"/>
      <c r="Q573" s="6"/>
      <c r="R573" s="6"/>
      <c r="S573" s="6"/>
      <c r="T573" s="3"/>
      <c r="U573" s="6"/>
      <c r="V573" s="6"/>
      <c r="W573" s="3"/>
      <c r="X573" s="3"/>
      <c r="Y573" s="3"/>
    </row>
    <row x14ac:dyDescent="0.25" r="574" customHeight="1" ht="15.75">
      <c r="A574" s="6"/>
      <c r="B574" s="3"/>
      <c r="C574" s="6"/>
      <c r="D574" s="3"/>
      <c r="E574" s="3"/>
      <c r="F574" s="3"/>
      <c r="G574" s="4"/>
      <c r="H574" s="3"/>
      <c r="I574" s="14"/>
      <c r="J574" s="6"/>
      <c r="K574" s="6"/>
      <c r="L574" s="6"/>
      <c r="M574" s="6"/>
      <c r="N574" s="6"/>
      <c r="O574" s="6"/>
      <c r="P574" s="6"/>
      <c r="Q574" s="6"/>
      <c r="R574" s="6"/>
      <c r="S574" s="6"/>
      <c r="T574" s="3"/>
      <c r="U574" s="6"/>
      <c r="V574" s="6"/>
      <c r="W574" s="3"/>
      <c r="X574" s="3"/>
      <c r="Y574" s="3"/>
    </row>
    <row x14ac:dyDescent="0.25" r="575" customHeight="1" ht="15.75">
      <c r="A575" s="6"/>
      <c r="B575" s="3"/>
      <c r="C575" s="6"/>
      <c r="D575" s="3"/>
      <c r="E575" s="3"/>
      <c r="F575" s="3"/>
      <c r="G575" s="4"/>
      <c r="H575" s="3"/>
      <c r="I575" s="14"/>
      <c r="J575" s="6"/>
      <c r="K575" s="6"/>
      <c r="L575" s="6"/>
      <c r="M575" s="6"/>
      <c r="N575" s="6"/>
      <c r="O575" s="6"/>
      <c r="P575" s="6"/>
      <c r="Q575" s="6"/>
      <c r="R575" s="6"/>
      <c r="S575" s="6"/>
      <c r="T575" s="3"/>
      <c r="U575" s="6"/>
      <c r="V575" s="6"/>
      <c r="W575" s="3"/>
      <c r="X575" s="3"/>
      <c r="Y575" s="3"/>
    </row>
    <row x14ac:dyDescent="0.25" r="576" customHeight="1" ht="15.75">
      <c r="A576" s="6"/>
      <c r="B576" s="3"/>
      <c r="C576" s="6"/>
      <c r="D576" s="3"/>
      <c r="E576" s="3"/>
      <c r="F576" s="3"/>
      <c r="G576" s="4"/>
      <c r="H576" s="3"/>
      <c r="I576" s="14"/>
      <c r="J576" s="6"/>
      <c r="K576" s="6"/>
      <c r="L576" s="6"/>
      <c r="M576" s="6"/>
      <c r="N576" s="6"/>
      <c r="O576" s="6"/>
      <c r="P576" s="6"/>
      <c r="Q576" s="6"/>
      <c r="R576" s="6"/>
      <c r="S576" s="6"/>
      <c r="T576" s="3"/>
      <c r="U576" s="6"/>
      <c r="V576" s="6"/>
      <c r="W576" s="3"/>
      <c r="X576" s="3"/>
      <c r="Y576" s="3"/>
    </row>
    <row x14ac:dyDescent="0.25" r="577" customHeight="1" ht="15.75">
      <c r="A577" s="6"/>
      <c r="B577" s="3"/>
      <c r="C577" s="6"/>
      <c r="D577" s="3"/>
      <c r="E577" s="3"/>
      <c r="F577" s="3"/>
      <c r="G577" s="4"/>
      <c r="H577" s="3"/>
      <c r="I577" s="14"/>
      <c r="J577" s="6"/>
      <c r="K577" s="6"/>
      <c r="L577" s="6"/>
      <c r="M577" s="6"/>
      <c r="N577" s="6"/>
      <c r="O577" s="6"/>
      <c r="P577" s="6"/>
      <c r="Q577" s="6"/>
      <c r="R577" s="6"/>
      <c r="S577" s="6"/>
      <c r="T577" s="3"/>
      <c r="U577" s="6"/>
      <c r="V577" s="6"/>
      <c r="W577" s="3"/>
      <c r="X577" s="3"/>
      <c r="Y577" s="3"/>
    </row>
    <row x14ac:dyDescent="0.25" r="578" customHeight="1" ht="15.75">
      <c r="A578" s="6"/>
      <c r="B578" s="3"/>
      <c r="C578" s="6"/>
      <c r="D578" s="3"/>
      <c r="E578" s="3"/>
      <c r="F578" s="3"/>
      <c r="G578" s="4"/>
      <c r="H578" s="3"/>
      <c r="I578" s="14"/>
      <c r="J578" s="6"/>
      <c r="K578" s="6"/>
      <c r="L578" s="6"/>
      <c r="M578" s="6"/>
      <c r="N578" s="6"/>
      <c r="O578" s="6"/>
      <c r="P578" s="6"/>
      <c r="Q578" s="6"/>
      <c r="R578" s="6"/>
      <c r="S578" s="6"/>
      <c r="T578" s="3"/>
      <c r="U578" s="6"/>
      <c r="V578" s="6"/>
      <c r="W578" s="3"/>
      <c r="X578" s="3"/>
      <c r="Y578" s="3"/>
    </row>
    <row x14ac:dyDescent="0.25" r="579" customHeight="1" ht="15.75">
      <c r="A579" s="6"/>
      <c r="B579" s="3"/>
      <c r="C579" s="6"/>
      <c r="D579" s="3"/>
      <c r="E579" s="3"/>
      <c r="F579" s="3"/>
      <c r="G579" s="4"/>
      <c r="H579" s="3"/>
      <c r="I579" s="14"/>
      <c r="J579" s="6"/>
      <c r="K579" s="6"/>
      <c r="L579" s="6"/>
      <c r="M579" s="6"/>
      <c r="N579" s="6"/>
      <c r="O579" s="6"/>
      <c r="P579" s="6"/>
      <c r="Q579" s="6"/>
      <c r="R579" s="6"/>
      <c r="S579" s="6"/>
      <c r="T579" s="3"/>
      <c r="U579" s="6"/>
      <c r="V579" s="6"/>
      <c r="W579" s="3"/>
      <c r="X579" s="3"/>
      <c r="Y579" s="3"/>
    </row>
    <row x14ac:dyDescent="0.25" r="580" customHeight="1" ht="15.75">
      <c r="A580" s="6"/>
      <c r="B580" s="3"/>
      <c r="C580" s="6"/>
      <c r="D580" s="3"/>
      <c r="E580" s="3"/>
      <c r="F580" s="3"/>
      <c r="G580" s="4"/>
      <c r="H580" s="3"/>
      <c r="I580" s="14"/>
      <c r="J580" s="6"/>
      <c r="K580" s="6"/>
      <c r="L580" s="6"/>
      <c r="M580" s="6"/>
      <c r="N580" s="6"/>
      <c r="O580" s="6"/>
      <c r="P580" s="6"/>
      <c r="Q580" s="6"/>
      <c r="R580" s="6"/>
      <c r="S580" s="6"/>
      <c r="T580" s="3"/>
      <c r="U580" s="6"/>
      <c r="V580" s="6"/>
      <c r="W580" s="3"/>
      <c r="X580" s="3"/>
      <c r="Y580" s="3"/>
    </row>
    <row x14ac:dyDescent="0.25" r="581" customHeight="1" ht="15.75">
      <c r="A581" s="6"/>
      <c r="B581" s="3"/>
      <c r="C581" s="6"/>
      <c r="D581" s="3"/>
      <c r="E581" s="3"/>
      <c r="F581" s="3"/>
      <c r="G581" s="4"/>
      <c r="H581" s="3"/>
      <c r="I581" s="14"/>
      <c r="J581" s="6"/>
      <c r="K581" s="6"/>
      <c r="L581" s="6"/>
      <c r="M581" s="6"/>
      <c r="N581" s="6"/>
      <c r="O581" s="6"/>
      <c r="P581" s="6"/>
      <c r="Q581" s="6"/>
      <c r="R581" s="6"/>
      <c r="S581" s="6"/>
      <c r="T581" s="3"/>
      <c r="U581" s="6"/>
      <c r="V581" s="6"/>
      <c r="W581" s="3"/>
      <c r="X581" s="3"/>
      <c r="Y581" s="3"/>
    </row>
    <row x14ac:dyDescent="0.25" r="582" customHeight="1" ht="15.75">
      <c r="A582" s="6"/>
      <c r="B582" s="3"/>
      <c r="C582" s="6"/>
      <c r="D582" s="3"/>
      <c r="E582" s="3"/>
      <c r="F582" s="3"/>
      <c r="G582" s="4"/>
      <c r="H582" s="3"/>
      <c r="I582" s="14"/>
      <c r="J582" s="6"/>
      <c r="K582" s="6"/>
      <c r="L582" s="6"/>
      <c r="M582" s="6"/>
      <c r="N582" s="6"/>
      <c r="O582" s="6"/>
      <c r="P582" s="6"/>
      <c r="Q582" s="6"/>
      <c r="R582" s="6"/>
      <c r="S582" s="6"/>
      <c r="T582" s="3"/>
      <c r="U582" s="6"/>
      <c r="V582" s="6"/>
      <c r="W582" s="3"/>
      <c r="X582" s="3"/>
      <c r="Y582" s="3"/>
    </row>
    <row x14ac:dyDescent="0.25" r="583" customHeight="1" ht="15.75">
      <c r="A583" s="6"/>
      <c r="B583" s="3"/>
      <c r="C583" s="6"/>
      <c r="D583" s="3"/>
      <c r="E583" s="3"/>
      <c r="F583" s="3"/>
      <c r="G583" s="4"/>
      <c r="H583" s="3"/>
      <c r="I583" s="14"/>
      <c r="J583" s="6"/>
      <c r="K583" s="6"/>
      <c r="L583" s="6"/>
      <c r="M583" s="6"/>
      <c r="N583" s="6"/>
      <c r="O583" s="6"/>
      <c r="P583" s="6"/>
      <c r="Q583" s="6"/>
      <c r="R583" s="6"/>
      <c r="S583" s="6"/>
      <c r="T583" s="3"/>
      <c r="U583" s="6"/>
      <c r="V583" s="6"/>
      <c r="W583" s="3"/>
      <c r="X583" s="3"/>
      <c r="Y583" s="3"/>
    </row>
    <row x14ac:dyDescent="0.25" r="584" customHeight="1" ht="15.75">
      <c r="A584" s="6"/>
      <c r="B584" s="3"/>
      <c r="C584" s="6"/>
      <c r="D584" s="3"/>
      <c r="E584" s="3"/>
      <c r="F584" s="3"/>
      <c r="G584" s="4"/>
      <c r="H584" s="3"/>
      <c r="I584" s="14"/>
      <c r="J584" s="6"/>
      <c r="K584" s="6"/>
      <c r="L584" s="6"/>
      <c r="M584" s="6"/>
      <c r="N584" s="6"/>
      <c r="O584" s="6"/>
      <c r="P584" s="6"/>
      <c r="Q584" s="6"/>
      <c r="R584" s="6"/>
      <c r="S584" s="6"/>
      <c r="T584" s="3"/>
      <c r="U584" s="6"/>
      <c r="V584" s="6"/>
      <c r="W584" s="3"/>
      <c r="X584" s="3"/>
      <c r="Y584" s="3"/>
    </row>
    <row x14ac:dyDescent="0.25" r="585" customHeight="1" ht="15.75">
      <c r="A585" s="6"/>
      <c r="B585" s="3"/>
      <c r="C585" s="6"/>
      <c r="D585" s="3"/>
      <c r="E585" s="3"/>
      <c r="F585" s="3"/>
      <c r="G585" s="4"/>
      <c r="H585" s="3"/>
      <c r="I585" s="14"/>
      <c r="J585" s="6"/>
      <c r="K585" s="6"/>
      <c r="L585" s="6"/>
      <c r="M585" s="6"/>
      <c r="N585" s="6"/>
      <c r="O585" s="6"/>
      <c r="P585" s="6"/>
      <c r="Q585" s="6"/>
      <c r="R585" s="6"/>
      <c r="S585" s="6"/>
      <c r="T585" s="3"/>
      <c r="U585" s="6"/>
      <c r="V585" s="6"/>
      <c r="W585" s="3"/>
      <c r="X585" s="3"/>
      <c r="Y585" s="3"/>
    </row>
    <row x14ac:dyDescent="0.25" r="586" customHeight="1" ht="15.75">
      <c r="A586" s="6"/>
      <c r="B586" s="3"/>
      <c r="C586" s="6"/>
      <c r="D586" s="3"/>
      <c r="E586" s="3"/>
      <c r="F586" s="3"/>
      <c r="G586" s="4"/>
      <c r="H586" s="3"/>
      <c r="I586" s="14"/>
      <c r="J586" s="6"/>
      <c r="K586" s="6"/>
      <c r="L586" s="6"/>
      <c r="M586" s="6"/>
      <c r="N586" s="6"/>
      <c r="O586" s="6"/>
      <c r="P586" s="6"/>
      <c r="Q586" s="6"/>
      <c r="R586" s="6"/>
      <c r="S586" s="6"/>
      <c r="T586" s="3"/>
      <c r="U586" s="6"/>
      <c r="V586" s="6"/>
      <c r="W586" s="3"/>
      <c r="X586" s="3"/>
      <c r="Y586" s="3"/>
    </row>
    <row x14ac:dyDescent="0.25" r="587" customHeight="1" ht="15.75">
      <c r="A587" s="6"/>
      <c r="B587" s="3"/>
      <c r="C587" s="6"/>
      <c r="D587" s="3"/>
      <c r="E587" s="3"/>
      <c r="F587" s="3"/>
      <c r="G587" s="4"/>
      <c r="H587" s="3"/>
      <c r="I587" s="14"/>
      <c r="J587" s="6"/>
      <c r="K587" s="6"/>
      <c r="L587" s="6"/>
      <c r="M587" s="6"/>
      <c r="N587" s="6"/>
      <c r="O587" s="6"/>
      <c r="P587" s="6"/>
      <c r="Q587" s="6"/>
      <c r="R587" s="6"/>
      <c r="S587" s="6"/>
      <c r="T587" s="3"/>
      <c r="U587" s="6"/>
      <c r="V587" s="6"/>
      <c r="W587" s="3"/>
      <c r="X587" s="3"/>
      <c r="Y587" s="3"/>
    </row>
    <row x14ac:dyDescent="0.25" r="588" customHeight="1" ht="15.75">
      <c r="A588" s="6"/>
      <c r="B588" s="3"/>
      <c r="C588" s="6"/>
      <c r="D588" s="3"/>
      <c r="E588" s="3"/>
      <c r="F588" s="3"/>
      <c r="G588" s="4"/>
      <c r="H588" s="3"/>
      <c r="I588" s="14"/>
      <c r="J588" s="6"/>
      <c r="K588" s="6"/>
      <c r="L588" s="6"/>
      <c r="M588" s="6"/>
      <c r="N588" s="6"/>
      <c r="O588" s="6"/>
      <c r="P588" s="6"/>
      <c r="Q588" s="6"/>
      <c r="R588" s="6"/>
      <c r="S588" s="6"/>
      <c r="T588" s="3"/>
      <c r="U588" s="6"/>
      <c r="V588" s="6"/>
      <c r="W588" s="3"/>
      <c r="X588" s="3"/>
      <c r="Y588" s="3"/>
    </row>
    <row x14ac:dyDescent="0.25" r="589" customHeight="1" ht="15.75">
      <c r="A589" s="6"/>
      <c r="B589" s="3"/>
      <c r="C589" s="6"/>
      <c r="D589" s="3"/>
      <c r="E589" s="3"/>
      <c r="F589" s="3"/>
      <c r="G589" s="4"/>
      <c r="H589" s="3"/>
      <c r="I589" s="14"/>
      <c r="J589" s="6"/>
      <c r="K589" s="6"/>
      <c r="L589" s="6"/>
      <c r="M589" s="6"/>
      <c r="N589" s="6"/>
      <c r="O589" s="6"/>
      <c r="P589" s="6"/>
      <c r="Q589" s="6"/>
      <c r="R589" s="6"/>
      <c r="S589" s="6"/>
      <c r="T589" s="3"/>
      <c r="U589" s="6"/>
      <c r="V589" s="6"/>
      <c r="W589" s="3"/>
      <c r="X589" s="3"/>
      <c r="Y589" s="3"/>
    </row>
    <row x14ac:dyDescent="0.25" r="590" customHeight="1" ht="15.75">
      <c r="A590" s="6"/>
      <c r="B590" s="3"/>
      <c r="C590" s="6"/>
      <c r="D590" s="3"/>
      <c r="E590" s="3"/>
      <c r="F590" s="3"/>
      <c r="G590" s="4"/>
      <c r="H590" s="3"/>
      <c r="I590" s="14"/>
      <c r="J590" s="6"/>
      <c r="K590" s="6"/>
      <c r="L590" s="6"/>
      <c r="M590" s="6"/>
      <c r="N590" s="6"/>
      <c r="O590" s="6"/>
      <c r="P590" s="6"/>
      <c r="Q590" s="6"/>
      <c r="R590" s="6"/>
      <c r="S590" s="6"/>
      <c r="T590" s="3"/>
      <c r="U590" s="6"/>
      <c r="V590" s="6"/>
      <c r="W590" s="3"/>
      <c r="X590" s="3"/>
      <c r="Y590" s="3"/>
    </row>
    <row x14ac:dyDescent="0.25" r="591" customHeight="1" ht="15.75">
      <c r="A591" s="6"/>
      <c r="B591" s="3"/>
      <c r="C591" s="6"/>
      <c r="D591" s="3"/>
      <c r="E591" s="3"/>
      <c r="F591" s="3"/>
      <c r="G591" s="4"/>
      <c r="H591" s="3"/>
      <c r="I591" s="14"/>
      <c r="J591" s="6"/>
      <c r="K591" s="6"/>
      <c r="L591" s="6"/>
      <c r="M591" s="6"/>
      <c r="N591" s="6"/>
      <c r="O591" s="6"/>
      <c r="P591" s="6"/>
      <c r="Q591" s="6"/>
      <c r="R591" s="6"/>
      <c r="S591" s="6"/>
      <c r="T591" s="3"/>
      <c r="U591" s="6"/>
      <c r="V591" s="6"/>
      <c r="W591" s="3"/>
      <c r="X591" s="3"/>
      <c r="Y591" s="3"/>
    </row>
    <row x14ac:dyDescent="0.25" r="592" customHeight="1" ht="15.75">
      <c r="A592" s="6"/>
      <c r="B592" s="3"/>
      <c r="C592" s="6"/>
      <c r="D592" s="3"/>
      <c r="E592" s="3"/>
      <c r="F592" s="3"/>
      <c r="G592" s="4"/>
      <c r="H592" s="3"/>
      <c r="I592" s="14"/>
      <c r="J592" s="6"/>
      <c r="K592" s="6"/>
      <c r="L592" s="6"/>
      <c r="M592" s="6"/>
      <c r="N592" s="6"/>
      <c r="O592" s="6"/>
      <c r="P592" s="6"/>
      <c r="Q592" s="6"/>
      <c r="R592" s="6"/>
      <c r="S592" s="6"/>
      <c r="T592" s="3"/>
      <c r="U592" s="6"/>
      <c r="V592" s="6"/>
      <c r="W592" s="3"/>
      <c r="X592" s="3"/>
      <c r="Y592" s="3"/>
    </row>
    <row x14ac:dyDescent="0.25" r="593" customHeight="1" ht="15.75">
      <c r="A593" s="6"/>
      <c r="B593" s="3"/>
      <c r="C593" s="6"/>
      <c r="D593" s="3"/>
      <c r="E593" s="3"/>
      <c r="F593" s="3"/>
      <c r="G593" s="4"/>
      <c r="H593" s="3"/>
      <c r="I593" s="14"/>
      <c r="J593" s="6"/>
      <c r="K593" s="6"/>
      <c r="L593" s="6"/>
      <c r="M593" s="6"/>
      <c r="N593" s="6"/>
      <c r="O593" s="6"/>
      <c r="P593" s="6"/>
      <c r="Q593" s="6"/>
      <c r="R593" s="6"/>
      <c r="S593" s="6"/>
      <c r="T593" s="3"/>
      <c r="U593" s="6"/>
      <c r="V593" s="6"/>
      <c r="W593" s="3"/>
      <c r="X593" s="3"/>
      <c r="Y593" s="3"/>
    </row>
    <row x14ac:dyDescent="0.25" r="594" customHeight="1" ht="15.75">
      <c r="A594" s="6"/>
      <c r="B594" s="3"/>
      <c r="C594" s="6"/>
      <c r="D594" s="3"/>
      <c r="E594" s="3"/>
      <c r="F594" s="3"/>
      <c r="G594" s="4"/>
      <c r="H594" s="3"/>
      <c r="I594" s="14"/>
      <c r="J594" s="6"/>
      <c r="K594" s="6"/>
      <c r="L594" s="6"/>
      <c r="M594" s="6"/>
      <c r="N594" s="6"/>
      <c r="O594" s="6"/>
      <c r="P594" s="6"/>
      <c r="Q594" s="6"/>
      <c r="R594" s="6"/>
      <c r="S594" s="6"/>
      <c r="T594" s="3"/>
      <c r="U594" s="6"/>
      <c r="V594" s="6"/>
      <c r="W594" s="3"/>
      <c r="X594" s="3"/>
      <c r="Y594" s="3"/>
    </row>
    <row x14ac:dyDescent="0.25" r="595" customHeight="1" ht="15.75">
      <c r="A595" s="6"/>
      <c r="B595" s="3"/>
      <c r="C595" s="6"/>
      <c r="D595" s="3"/>
      <c r="E595" s="3"/>
      <c r="F595" s="3"/>
      <c r="G595" s="4"/>
      <c r="H595" s="3"/>
      <c r="I595" s="14"/>
      <c r="J595" s="6"/>
      <c r="K595" s="6"/>
      <c r="L595" s="6"/>
      <c r="M595" s="6"/>
      <c r="N595" s="6"/>
      <c r="O595" s="6"/>
      <c r="P595" s="6"/>
      <c r="Q595" s="6"/>
      <c r="R595" s="6"/>
      <c r="S595" s="6"/>
      <c r="T595" s="3"/>
      <c r="U595" s="6"/>
      <c r="V595" s="6"/>
      <c r="W595" s="3"/>
      <c r="X595" s="3"/>
      <c r="Y595" s="3"/>
    </row>
    <row x14ac:dyDescent="0.25" r="596" customHeight="1" ht="15.75">
      <c r="A596" s="6"/>
      <c r="B596" s="3"/>
      <c r="C596" s="6"/>
      <c r="D596" s="3"/>
      <c r="E596" s="3"/>
      <c r="F596" s="3"/>
      <c r="G596" s="4"/>
      <c r="H596" s="3"/>
      <c r="I596" s="14"/>
      <c r="J596" s="6"/>
      <c r="K596" s="6"/>
      <c r="L596" s="6"/>
      <c r="M596" s="6"/>
      <c r="N596" s="6"/>
      <c r="O596" s="6"/>
      <c r="P596" s="6"/>
      <c r="Q596" s="6"/>
      <c r="R596" s="6"/>
      <c r="S596" s="6"/>
      <c r="T596" s="3"/>
      <c r="U596" s="6"/>
      <c r="V596" s="6"/>
      <c r="W596" s="3"/>
      <c r="X596" s="3"/>
      <c r="Y596" s="3"/>
    </row>
    <row x14ac:dyDescent="0.25" r="597" customHeight="1" ht="15.75">
      <c r="A597" s="6"/>
      <c r="B597" s="3"/>
      <c r="C597" s="6"/>
      <c r="D597" s="3"/>
      <c r="E597" s="3"/>
      <c r="F597" s="3"/>
      <c r="G597" s="4"/>
      <c r="H597" s="3"/>
      <c r="I597" s="14"/>
      <c r="J597" s="6"/>
      <c r="K597" s="6"/>
      <c r="L597" s="6"/>
      <c r="M597" s="6"/>
      <c r="N597" s="6"/>
      <c r="O597" s="6"/>
      <c r="P597" s="6"/>
      <c r="Q597" s="6"/>
      <c r="R597" s="6"/>
      <c r="S597" s="6"/>
      <c r="T597" s="3"/>
      <c r="U597" s="6"/>
      <c r="V597" s="6"/>
      <c r="W597" s="3"/>
      <c r="X597" s="3"/>
      <c r="Y597" s="3"/>
    </row>
    <row x14ac:dyDescent="0.25" r="598" customHeight="1" ht="15.75">
      <c r="A598" s="6"/>
      <c r="B598" s="3"/>
      <c r="C598" s="6"/>
      <c r="D598" s="3"/>
      <c r="E598" s="3"/>
      <c r="F598" s="3"/>
      <c r="G598" s="4"/>
      <c r="H598" s="3"/>
      <c r="I598" s="14"/>
      <c r="J598" s="6"/>
      <c r="K598" s="6"/>
      <c r="L598" s="6"/>
      <c r="M598" s="6"/>
      <c r="N598" s="6"/>
      <c r="O598" s="6"/>
      <c r="P598" s="6"/>
      <c r="Q598" s="6"/>
      <c r="R598" s="6"/>
      <c r="S598" s="6"/>
      <c r="T598" s="3"/>
      <c r="U598" s="6"/>
      <c r="V598" s="6"/>
      <c r="W598" s="3"/>
      <c r="X598" s="3"/>
      <c r="Y598" s="3"/>
    </row>
    <row x14ac:dyDescent="0.25" r="599" customHeight="1" ht="15.75">
      <c r="A599" s="6"/>
      <c r="B599" s="3"/>
      <c r="C599" s="6"/>
      <c r="D599" s="3"/>
      <c r="E599" s="3"/>
      <c r="F599" s="3"/>
      <c r="G599" s="4"/>
      <c r="H599" s="3"/>
      <c r="I599" s="14"/>
      <c r="J599" s="6"/>
      <c r="K599" s="6"/>
      <c r="L599" s="6"/>
      <c r="M599" s="6"/>
      <c r="N599" s="6"/>
      <c r="O599" s="6"/>
      <c r="P599" s="6"/>
      <c r="Q599" s="6"/>
      <c r="R599" s="6"/>
      <c r="S599" s="6"/>
      <c r="T599" s="3"/>
      <c r="U599" s="6"/>
      <c r="V599" s="6"/>
      <c r="W599" s="3"/>
      <c r="X599" s="3"/>
      <c r="Y599" s="3"/>
    </row>
    <row x14ac:dyDescent="0.25" r="600" customHeight="1" ht="15.75">
      <c r="A600" s="6"/>
      <c r="B600" s="3"/>
      <c r="C600" s="6"/>
      <c r="D600" s="3"/>
      <c r="E600" s="3"/>
      <c r="F600" s="3"/>
      <c r="G600" s="4"/>
      <c r="H600" s="3"/>
      <c r="I600" s="14"/>
      <c r="J600" s="6"/>
      <c r="K600" s="6"/>
      <c r="L600" s="6"/>
      <c r="M600" s="6"/>
      <c r="N600" s="6"/>
      <c r="O600" s="6"/>
      <c r="P600" s="6"/>
      <c r="Q600" s="6"/>
      <c r="R600" s="6"/>
      <c r="S600" s="6"/>
      <c r="T600" s="3"/>
      <c r="U600" s="6"/>
      <c r="V600" s="6"/>
      <c r="W600" s="3"/>
      <c r="X600" s="3"/>
      <c r="Y600" s="3"/>
    </row>
    <row x14ac:dyDescent="0.25" r="601" customHeight="1" ht="15.75">
      <c r="A601" s="6"/>
      <c r="B601" s="3"/>
      <c r="C601" s="6"/>
      <c r="D601" s="3"/>
      <c r="E601" s="3"/>
      <c r="F601" s="3"/>
      <c r="G601" s="4"/>
      <c r="H601" s="3"/>
      <c r="I601" s="14"/>
      <c r="J601" s="6"/>
      <c r="K601" s="6"/>
      <c r="L601" s="6"/>
      <c r="M601" s="6"/>
      <c r="N601" s="6"/>
      <c r="O601" s="6"/>
      <c r="P601" s="6"/>
      <c r="Q601" s="6"/>
      <c r="R601" s="6"/>
      <c r="S601" s="6"/>
      <c r="T601" s="3"/>
      <c r="U601" s="6"/>
      <c r="V601" s="6"/>
      <c r="W601" s="3"/>
      <c r="X601" s="3"/>
      <c r="Y601" s="3"/>
    </row>
    <row x14ac:dyDescent="0.25" r="602" customHeight="1" ht="15.75">
      <c r="A602" s="6"/>
      <c r="B602" s="3"/>
      <c r="C602" s="6"/>
      <c r="D602" s="3"/>
      <c r="E602" s="3"/>
      <c r="F602" s="3"/>
      <c r="G602" s="4"/>
      <c r="H602" s="3"/>
      <c r="I602" s="14"/>
      <c r="J602" s="6"/>
      <c r="K602" s="6"/>
      <c r="L602" s="6"/>
      <c r="M602" s="6"/>
      <c r="N602" s="6"/>
      <c r="O602" s="6"/>
      <c r="P602" s="6"/>
      <c r="Q602" s="6"/>
      <c r="R602" s="6"/>
      <c r="S602" s="6"/>
      <c r="T602" s="3"/>
      <c r="U602" s="6"/>
      <c r="V602" s="6"/>
      <c r="W602" s="3"/>
      <c r="X602" s="3"/>
      <c r="Y602" s="3"/>
    </row>
    <row x14ac:dyDescent="0.25" r="603" customHeight="1" ht="15.75">
      <c r="A603" s="6"/>
      <c r="B603" s="3"/>
      <c r="C603" s="6"/>
      <c r="D603" s="3"/>
      <c r="E603" s="3"/>
      <c r="F603" s="3"/>
      <c r="G603" s="4"/>
      <c r="H603" s="3"/>
      <c r="I603" s="14"/>
      <c r="J603" s="6"/>
      <c r="K603" s="6"/>
      <c r="L603" s="6"/>
      <c r="M603" s="6"/>
      <c r="N603" s="6"/>
      <c r="O603" s="6"/>
      <c r="P603" s="6"/>
      <c r="Q603" s="6"/>
      <c r="R603" s="6"/>
      <c r="S603" s="6"/>
      <c r="T603" s="3"/>
      <c r="U603" s="6"/>
      <c r="V603" s="6"/>
      <c r="W603" s="3"/>
      <c r="X603" s="3"/>
      <c r="Y603" s="3"/>
    </row>
    <row x14ac:dyDescent="0.25" r="604" customHeight="1" ht="15.75">
      <c r="A604" s="6"/>
      <c r="B604" s="3"/>
      <c r="C604" s="6"/>
      <c r="D604" s="3"/>
      <c r="E604" s="3"/>
      <c r="F604" s="3"/>
      <c r="G604" s="4"/>
      <c r="H604" s="3"/>
      <c r="I604" s="14"/>
      <c r="J604" s="6"/>
      <c r="K604" s="6"/>
      <c r="L604" s="6"/>
      <c r="M604" s="6"/>
      <c r="N604" s="6"/>
      <c r="O604" s="6"/>
      <c r="P604" s="6"/>
      <c r="Q604" s="6"/>
      <c r="R604" s="6"/>
      <c r="S604" s="6"/>
      <c r="T604" s="3"/>
      <c r="U604" s="6"/>
      <c r="V604" s="6"/>
      <c r="W604" s="3"/>
      <c r="X604" s="3"/>
      <c r="Y604" s="3"/>
    </row>
    <row x14ac:dyDescent="0.25" r="605" customHeight="1" ht="15.75">
      <c r="A605" s="6"/>
      <c r="B605" s="3"/>
      <c r="C605" s="6"/>
      <c r="D605" s="3"/>
      <c r="E605" s="3"/>
      <c r="F605" s="3"/>
      <c r="G605" s="4"/>
      <c r="H605" s="3"/>
      <c r="I605" s="14"/>
      <c r="J605" s="6"/>
      <c r="K605" s="6"/>
      <c r="L605" s="6"/>
      <c r="M605" s="6"/>
      <c r="N605" s="6"/>
      <c r="O605" s="6"/>
      <c r="P605" s="6"/>
      <c r="Q605" s="6"/>
      <c r="R605" s="6"/>
      <c r="S605" s="6"/>
      <c r="T605" s="3"/>
      <c r="U605" s="6"/>
      <c r="V605" s="6"/>
      <c r="W605" s="3"/>
      <c r="X605" s="3"/>
      <c r="Y605" s="3"/>
    </row>
    <row x14ac:dyDescent="0.25" r="606" customHeight="1" ht="15.75">
      <c r="A606" s="6"/>
      <c r="B606" s="3"/>
      <c r="C606" s="6"/>
      <c r="D606" s="3"/>
      <c r="E606" s="3"/>
      <c r="F606" s="3"/>
      <c r="G606" s="4"/>
      <c r="H606" s="3"/>
      <c r="I606" s="14"/>
      <c r="J606" s="6"/>
      <c r="K606" s="6"/>
      <c r="L606" s="6"/>
      <c r="M606" s="6"/>
      <c r="N606" s="6"/>
      <c r="O606" s="6"/>
      <c r="P606" s="6"/>
      <c r="Q606" s="6"/>
      <c r="R606" s="6"/>
      <c r="S606" s="6"/>
      <c r="T606" s="3"/>
      <c r="U606" s="6"/>
      <c r="V606" s="6"/>
      <c r="W606" s="3"/>
      <c r="X606" s="3"/>
      <c r="Y606" s="3"/>
    </row>
    <row x14ac:dyDescent="0.25" r="607" customHeight="1" ht="15.75">
      <c r="A607" s="6"/>
      <c r="B607" s="3"/>
      <c r="C607" s="6"/>
      <c r="D607" s="3"/>
      <c r="E607" s="3"/>
      <c r="F607" s="3"/>
      <c r="G607" s="4"/>
      <c r="H607" s="3"/>
      <c r="I607" s="14"/>
      <c r="J607" s="6"/>
      <c r="K607" s="6"/>
      <c r="L607" s="6"/>
      <c r="M607" s="6"/>
      <c r="N607" s="6"/>
      <c r="O607" s="6"/>
      <c r="P607" s="6"/>
      <c r="Q607" s="6"/>
      <c r="R607" s="6"/>
      <c r="S607" s="6"/>
      <c r="T607" s="3"/>
      <c r="U607" s="6"/>
      <c r="V607" s="6"/>
      <c r="W607" s="3"/>
      <c r="X607" s="3"/>
      <c r="Y607" s="3"/>
    </row>
    <row x14ac:dyDescent="0.25" r="608" customHeight="1" ht="15.75">
      <c r="A608" s="6"/>
      <c r="B608" s="3"/>
      <c r="C608" s="6"/>
      <c r="D608" s="3"/>
      <c r="E608" s="3"/>
      <c r="F608" s="3"/>
      <c r="G608" s="4"/>
      <c r="H608" s="3"/>
      <c r="I608" s="14"/>
      <c r="J608" s="6"/>
      <c r="K608" s="6"/>
      <c r="L608" s="6"/>
      <c r="M608" s="6"/>
      <c r="N608" s="6"/>
      <c r="O608" s="6"/>
      <c r="P608" s="6"/>
      <c r="Q608" s="6"/>
      <c r="R608" s="6"/>
      <c r="S608" s="6"/>
      <c r="T608" s="3"/>
      <c r="U608" s="6"/>
      <c r="V608" s="6"/>
      <c r="W608" s="3"/>
      <c r="X608" s="3"/>
      <c r="Y608" s="3"/>
    </row>
    <row x14ac:dyDescent="0.25" r="609" customHeight="1" ht="15.75">
      <c r="A609" s="6"/>
      <c r="B609" s="3"/>
      <c r="C609" s="6"/>
      <c r="D609" s="3"/>
      <c r="E609" s="3"/>
      <c r="F609" s="3"/>
      <c r="G609" s="4"/>
      <c r="H609" s="3"/>
      <c r="I609" s="14"/>
      <c r="J609" s="6"/>
      <c r="K609" s="6"/>
      <c r="L609" s="6"/>
      <c r="M609" s="6"/>
      <c r="N609" s="6"/>
      <c r="O609" s="6"/>
      <c r="P609" s="6"/>
      <c r="Q609" s="6"/>
      <c r="R609" s="6"/>
      <c r="S609" s="6"/>
      <c r="T609" s="3"/>
      <c r="U609" s="6"/>
      <c r="V609" s="6"/>
      <c r="W609" s="3"/>
      <c r="X609" s="3"/>
      <c r="Y609" s="3"/>
    </row>
    <row x14ac:dyDescent="0.25" r="610" customHeight="1" ht="15.75">
      <c r="A610" s="6"/>
      <c r="B610" s="3"/>
      <c r="C610" s="6"/>
      <c r="D610" s="3"/>
      <c r="E610" s="3"/>
      <c r="F610" s="3"/>
      <c r="G610" s="4"/>
      <c r="H610" s="3"/>
      <c r="I610" s="14"/>
      <c r="J610" s="6"/>
      <c r="K610" s="6"/>
      <c r="L610" s="6"/>
      <c r="M610" s="6"/>
      <c r="N610" s="6"/>
      <c r="O610" s="6"/>
      <c r="P610" s="6"/>
      <c r="Q610" s="6"/>
      <c r="R610" s="6"/>
      <c r="S610" s="6"/>
      <c r="T610" s="3"/>
      <c r="U610" s="6"/>
      <c r="V610" s="6"/>
      <c r="W610" s="3"/>
      <c r="X610" s="3"/>
      <c r="Y610" s="3"/>
    </row>
    <row x14ac:dyDescent="0.25" r="611" customHeight="1" ht="15.75">
      <c r="A611" s="6"/>
      <c r="B611" s="3"/>
      <c r="C611" s="6"/>
      <c r="D611" s="3"/>
      <c r="E611" s="3"/>
      <c r="F611" s="3"/>
      <c r="G611" s="4"/>
      <c r="H611" s="3"/>
      <c r="I611" s="14"/>
      <c r="J611" s="6"/>
      <c r="K611" s="6"/>
      <c r="L611" s="6"/>
      <c r="M611" s="6"/>
      <c r="N611" s="6"/>
      <c r="O611" s="6"/>
      <c r="P611" s="6"/>
      <c r="Q611" s="6"/>
      <c r="R611" s="6"/>
      <c r="S611" s="6"/>
      <c r="T611" s="3"/>
      <c r="U611" s="6"/>
      <c r="V611" s="6"/>
      <c r="W611" s="3"/>
      <c r="X611" s="3"/>
      <c r="Y611" s="3"/>
    </row>
    <row x14ac:dyDescent="0.25" r="612" customHeight="1" ht="15.75">
      <c r="A612" s="6"/>
      <c r="B612" s="3"/>
      <c r="C612" s="6"/>
      <c r="D612" s="3"/>
      <c r="E612" s="3"/>
      <c r="F612" s="3"/>
      <c r="G612" s="4"/>
      <c r="H612" s="3"/>
      <c r="I612" s="14"/>
      <c r="J612" s="6"/>
      <c r="K612" s="6"/>
      <c r="L612" s="6"/>
      <c r="M612" s="6"/>
      <c r="N612" s="6"/>
      <c r="O612" s="6"/>
      <c r="P612" s="6"/>
      <c r="Q612" s="6"/>
      <c r="R612" s="6"/>
      <c r="S612" s="6"/>
      <c r="T612" s="3"/>
      <c r="U612" s="6"/>
      <c r="V612" s="6"/>
      <c r="W612" s="3"/>
      <c r="X612" s="3"/>
      <c r="Y612" s="3"/>
    </row>
    <row x14ac:dyDescent="0.25" r="613" customHeight="1" ht="15.75">
      <c r="A613" s="6"/>
      <c r="B613" s="3"/>
      <c r="C613" s="6"/>
      <c r="D613" s="3"/>
      <c r="E613" s="3"/>
      <c r="F613" s="3"/>
      <c r="G613" s="4"/>
      <c r="H613" s="3"/>
      <c r="I613" s="14"/>
      <c r="J613" s="6"/>
      <c r="K613" s="6"/>
      <c r="L613" s="6"/>
      <c r="M613" s="6"/>
      <c r="N613" s="6"/>
      <c r="O613" s="6"/>
      <c r="P613" s="6"/>
      <c r="Q613" s="6"/>
      <c r="R613" s="6"/>
      <c r="S613" s="6"/>
      <c r="T613" s="3"/>
      <c r="U613" s="6"/>
      <c r="V613" s="6"/>
      <c r="W613" s="3"/>
      <c r="X613" s="3"/>
      <c r="Y613" s="3"/>
    </row>
    <row x14ac:dyDescent="0.25" r="614" customHeight="1" ht="15.75">
      <c r="A614" s="6"/>
      <c r="B614" s="3"/>
      <c r="C614" s="6"/>
      <c r="D614" s="3"/>
      <c r="E614" s="3"/>
      <c r="F614" s="3"/>
      <c r="G614" s="4"/>
      <c r="H614" s="3"/>
      <c r="I614" s="14"/>
      <c r="J614" s="6"/>
      <c r="K614" s="6"/>
      <c r="L614" s="6"/>
      <c r="M614" s="6"/>
      <c r="N614" s="6"/>
      <c r="O614" s="6"/>
      <c r="P614" s="6"/>
      <c r="Q614" s="6"/>
      <c r="R614" s="6"/>
      <c r="S614" s="6"/>
      <c r="T614" s="3"/>
      <c r="U614" s="6"/>
      <c r="V614" s="6"/>
      <c r="W614" s="3"/>
      <c r="X614" s="3"/>
      <c r="Y614" s="3"/>
    </row>
    <row x14ac:dyDescent="0.25" r="615" customHeight="1" ht="15.75">
      <c r="A615" s="6"/>
      <c r="B615" s="3"/>
      <c r="C615" s="6"/>
      <c r="D615" s="3"/>
      <c r="E615" s="3"/>
      <c r="F615" s="3"/>
      <c r="G615" s="4"/>
      <c r="H615" s="3"/>
      <c r="I615" s="14"/>
      <c r="J615" s="6"/>
      <c r="K615" s="6"/>
      <c r="L615" s="6"/>
      <c r="M615" s="6"/>
      <c r="N615" s="6"/>
      <c r="O615" s="6"/>
      <c r="P615" s="6"/>
      <c r="Q615" s="6"/>
      <c r="R615" s="6"/>
      <c r="S615" s="6"/>
      <c r="T615" s="3"/>
      <c r="U615" s="6"/>
      <c r="V615" s="6"/>
      <c r="W615" s="3"/>
      <c r="X615" s="3"/>
      <c r="Y615" s="3"/>
    </row>
    <row x14ac:dyDescent="0.25" r="616" customHeight="1" ht="15.75">
      <c r="A616" s="6"/>
      <c r="B616" s="3"/>
      <c r="C616" s="6"/>
      <c r="D616" s="3"/>
      <c r="E616" s="3"/>
      <c r="F616" s="3"/>
      <c r="G616" s="4"/>
      <c r="H616" s="3"/>
      <c r="I616" s="14"/>
      <c r="J616" s="6"/>
      <c r="K616" s="6"/>
      <c r="L616" s="6"/>
      <c r="M616" s="6"/>
      <c r="N616" s="6"/>
      <c r="O616" s="6"/>
      <c r="P616" s="6"/>
      <c r="Q616" s="6"/>
      <c r="R616" s="6"/>
      <c r="S616" s="6"/>
      <c r="T616" s="3"/>
      <c r="U616" s="6"/>
      <c r="V616" s="6"/>
      <c r="W616" s="3"/>
      <c r="X616" s="3"/>
      <c r="Y616" s="3"/>
    </row>
    <row x14ac:dyDescent="0.25" r="617" customHeight="1" ht="15.75">
      <c r="A617" s="6"/>
      <c r="B617" s="3"/>
      <c r="C617" s="6"/>
      <c r="D617" s="3"/>
      <c r="E617" s="3"/>
      <c r="F617" s="3"/>
      <c r="G617" s="4"/>
      <c r="H617" s="3"/>
      <c r="I617" s="14"/>
      <c r="J617" s="6"/>
      <c r="K617" s="6"/>
      <c r="L617" s="6"/>
      <c r="M617" s="6"/>
      <c r="N617" s="6"/>
      <c r="O617" s="6"/>
      <c r="P617" s="6"/>
      <c r="Q617" s="6"/>
      <c r="R617" s="6"/>
      <c r="S617" s="6"/>
      <c r="T617" s="3"/>
      <c r="U617" s="6"/>
      <c r="V617" s="6"/>
      <c r="W617" s="3"/>
      <c r="X617" s="3"/>
      <c r="Y617" s="3"/>
    </row>
    <row x14ac:dyDescent="0.25" r="618" customHeight="1" ht="15.75">
      <c r="A618" s="6"/>
      <c r="B618" s="3"/>
      <c r="C618" s="6"/>
      <c r="D618" s="3"/>
      <c r="E618" s="3"/>
      <c r="F618" s="3"/>
      <c r="G618" s="4"/>
      <c r="H618" s="3"/>
      <c r="I618" s="14"/>
      <c r="J618" s="6"/>
      <c r="K618" s="6"/>
      <c r="L618" s="6"/>
      <c r="M618" s="6"/>
      <c r="N618" s="6"/>
      <c r="O618" s="6"/>
      <c r="P618" s="6"/>
      <c r="Q618" s="6"/>
      <c r="R618" s="6"/>
      <c r="S618" s="6"/>
      <c r="T618" s="3"/>
      <c r="U618" s="6"/>
      <c r="V618" s="6"/>
      <c r="W618" s="3"/>
      <c r="X618" s="3"/>
      <c r="Y618" s="3"/>
    </row>
    <row x14ac:dyDescent="0.25" r="619" customHeight="1" ht="15.75">
      <c r="A619" s="6"/>
      <c r="B619" s="3"/>
      <c r="C619" s="6"/>
      <c r="D619" s="3"/>
      <c r="E619" s="3"/>
      <c r="F619" s="3"/>
      <c r="G619" s="4"/>
      <c r="H619" s="3"/>
      <c r="I619" s="14"/>
      <c r="J619" s="6"/>
      <c r="K619" s="6"/>
      <c r="L619" s="6"/>
      <c r="M619" s="6"/>
      <c r="N619" s="6"/>
      <c r="O619" s="6"/>
      <c r="P619" s="6"/>
      <c r="Q619" s="6"/>
      <c r="R619" s="6"/>
      <c r="S619" s="6"/>
      <c r="T619" s="3"/>
      <c r="U619" s="6"/>
      <c r="V619" s="6"/>
      <c r="W619" s="3"/>
      <c r="X619" s="3"/>
      <c r="Y619" s="3"/>
    </row>
    <row x14ac:dyDescent="0.25" r="620" customHeight="1" ht="15.75">
      <c r="A620" s="6"/>
      <c r="B620" s="3"/>
      <c r="C620" s="6"/>
      <c r="D620" s="3"/>
      <c r="E620" s="3"/>
      <c r="F620" s="3"/>
      <c r="G620" s="4"/>
      <c r="H620" s="3"/>
      <c r="I620" s="14"/>
      <c r="J620" s="6"/>
      <c r="K620" s="6"/>
      <c r="L620" s="6"/>
      <c r="M620" s="6"/>
      <c r="N620" s="6"/>
      <c r="O620" s="6"/>
      <c r="P620" s="6"/>
      <c r="Q620" s="6"/>
      <c r="R620" s="6"/>
      <c r="S620" s="6"/>
      <c r="T620" s="3"/>
      <c r="U620" s="6"/>
      <c r="V620" s="6"/>
      <c r="W620" s="3"/>
      <c r="X620" s="3"/>
      <c r="Y620" s="3"/>
    </row>
    <row x14ac:dyDescent="0.25" r="621" customHeight="1" ht="15.75">
      <c r="A621" s="6"/>
      <c r="B621" s="3"/>
      <c r="C621" s="6"/>
      <c r="D621" s="3"/>
      <c r="E621" s="3"/>
      <c r="F621" s="3"/>
      <c r="G621" s="4"/>
      <c r="H621" s="3"/>
      <c r="I621" s="14"/>
      <c r="J621" s="6"/>
      <c r="K621" s="6"/>
      <c r="L621" s="6"/>
      <c r="M621" s="6"/>
      <c r="N621" s="6"/>
      <c r="O621" s="6"/>
      <c r="P621" s="6"/>
      <c r="Q621" s="6"/>
      <c r="R621" s="6"/>
      <c r="S621" s="6"/>
      <c r="T621" s="3"/>
      <c r="U621" s="6"/>
      <c r="V621" s="6"/>
      <c r="W621" s="3"/>
      <c r="X621" s="3"/>
      <c r="Y621" s="3"/>
    </row>
    <row x14ac:dyDescent="0.25" r="622" customHeight="1" ht="15.75">
      <c r="A622" s="6"/>
      <c r="B622" s="3"/>
      <c r="C622" s="6"/>
      <c r="D622" s="3"/>
      <c r="E622" s="3"/>
      <c r="F622" s="3"/>
      <c r="G622" s="4"/>
      <c r="H622" s="3"/>
      <c r="I622" s="14"/>
      <c r="J622" s="6"/>
      <c r="K622" s="6"/>
      <c r="L622" s="6"/>
      <c r="M622" s="6"/>
      <c r="N622" s="6"/>
      <c r="O622" s="6"/>
      <c r="P622" s="6"/>
      <c r="Q622" s="6"/>
      <c r="R622" s="6"/>
      <c r="S622" s="6"/>
      <c r="T622" s="3"/>
      <c r="U622" s="6"/>
      <c r="V622" s="6"/>
      <c r="W622" s="3"/>
      <c r="X622" s="3"/>
      <c r="Y622" s="3"/>
    </row>
    <row x14ac:dyDescent="0.25" r="623" customHeight="1" ht="15.75">
      <c r="A623" s="6"/>
      <c r="B623" s="3"/>
      <c r="C623" s="6"/>
      <c r="D623" s="3"/>
      <c r="E623" s="3"/>
      <c r="F623" s="3"/>
      <c r="G623" s="4"/>
      <c r="H623" s="3"/>
      <c r="I623" s="14"/>
      <c r="J623" s="6"/>
      <c r="K623" s="6"/>
      <c r="L623" s="6"/>
      <c r="M623" s="6"/>
      <c r="N623" s="6"/>
      <c r="O623" s="6"/>
      <c r="P623" s="6"/>
      <c r="Q623" s="6"/>
      <c r="R623" s="6"/>
      <c r="S623" s="6"/>
      <c r="T623" s="3"/>
      <c r="U623" s="6"/>
      <c r="V623" s="6"/>
      <c r="W623" s="3"/>
      <c r="X623" s="3"/>
      <c r="Y623" s="3"/>
    </row>
    <row x14ac:dyDescent="0.25" r="624" customHeight="1" ht="15.75">
      <c r="A624" s="6"/>
      <c r="B624" s="3"/>
      <c r="C624" s="6"/>
      <c r="D624" s="3"/>
      <c r="E624" s="3"/>
      <c r="F624" s="3"/>
      <c r="G624" s="4"/>
      <c r="H624" s="3"/>
      <c r="I624" s="14"/>
      <c r="J624" s="6"/>
      <c r="K624" s="6"/>
      <c r="L624" s="6"/>
      <c r="M624" s="6"/>
      <c r="N624" s="6"/>
      <c r="O624" s="6"/>
      <c r="P624" s="6"/>
      <c r="Q624" s="6"/>
      <c r="R624" s="6"/>
      <c r="S624" s="6"/>
      <c r="T624" s="3"/>
      <c r="U624" s="6"/>
      <c r="V624" s="6"/>
      <c r="W624" s="3"/>
      <c r="X624" s="3"/>
      <c r="Y624" s="3"/>
    </row>
    <row x14ac:dyDescent="0.25" r="625" customHeight="1" ht="15.75">
      <c r="A625" s="6"/>
      <c r="B625" s="3"/>
      <c r="C625" s="6"/>
      <c r="D625" s="3"/>
      <c r="E625" s="3"/>
      <c r="F625" s="3"/>
      <c r="G625" s="4"/>
      <c r="H625" s="3"/>
      <c r="I625" s="14"/>
      <c r="J625" s="6"/>
      <c r="K625" s="6"/>
      <c r="L625" s="6"/>
      <c r="M625" s="6"/>
      <c r="N625" s="6"/>
      <c r="O625" s="6"/>
      <c r="P625" s="6"/>
      <c r="Q625" s="6"/>
      <c r="R625" s="6"/>
      <c r="S625" s="6"/>
      <c r="T625" s="3"/>
      <c r="U625" s="6"/>
      <c r="V625" s="6"/>
      <c r="W625" s="3"/>
      <c r="X625" s="3"/>
      <c r="Y625" s="3"/>
    </row>
    <row x14ac:dyDescent="0.25" r="626" customHeight="1" ht="15.75">
      <c r="A626" s="6"/>
      <c r="B626" s="3"/>
      <c r="C626" s="6"/>
      <c r="D626" s="3"/>
      <c r="E626" s="3"/>
      <c r="F626" s="3"/>
      <c r="G626" s="4"/>
      <c r="H626" s="3"/>
      <c r="I626" s="14"/>
      <c r="J626" s="6"/>
      <c r="K626" s="6"/>
      <c r="L626" s="6"/>
      <c r="M626" s="6"/>
      <c r="N626" s="6"/>
      <c r="O626" s="6"/>
      <c r="P626" s="6"/>
      <c r="Q626" s="6"/>
      <c r="R626" s="6"/>
      <c r="S626" s="6"/>
      <c r="T626" s="3"/>
      <c r="U626" s="6"/>
      <c r="V626" s="6"/>
      <c r="W626" s="3"/>
      <c r="X626" s="3"/>
      <c r="Y626" s="3"/>
    </row>
    <row x14ac:dyDescent="0.25" r="627" customHeight="1" ht="15.75">
      <c r="A627" s="6"/>
      <c r="B627" s="3"/>
      <c r="C627" s="6"/>
      <c r="D627" s="3"/>
      <c r="E627" s="3"/>
      <c r="F627" s="3"/>
      <c r="G627" s="4"/>
      <c r="H627" s="3"/>
      <c r="I627" s="14"/>
      <c r="J627" s="6"/>
      <c r="K627" s="6"/>
      <c r="L627" s="6"/>
      <c r="M627" s="6"/>
      <c r="N627" s="6"/>
      <c r="O627" s="6"/>
      <c r="P627" s="6"/>
      <c r="Q627" s="6"/>
      <c r="R627" s="6"/>
      <c r="S627" s="6"/>
      <c r="T627" s="3"/>
      <c r="U627" s="6"/>
      <c r="V627" s="6"/>
      <c r="W627" s="3"/>
      <c r="X627" s="3"/>
      <c r="Y627" s="3"/>
    </row>
    <row x14ac:dyDescent="0.25" r="628" customHeight="1" ht="15.75">
      <c r="A628" s="6"/>
      <c r="B628" s="3"/>
      <c r="C628" s="6"/>
      <c r="D628" s="3"/>
      <c r="E628" s="3"/>
      <c r="F628" s="3"/>
      <c r="G628" s="4"/>
      <c r="H628" s="3"/>
      <c r="I628" s="14"/>
      <c r="J628" s="6"/>
      <c r="K628" s="6"/>
      <c r="L628" s="6"/>
      <c r="M628" s="6"/>
      <c r="N628" s="6"/>
      <c r="O628" s="6"/>
      <c r="P628" s="6"/>
      <c r="Q628" s="6"/>
      <c r="R628" s="6"/>
      <c r="S628" s="6"/>
      <c r="T628" s="3"/>
      <c r="U628" s="6"/>
      <c r="V628" s="6"/>
      <c r="W628" s="3"/>
      <c r="X628" s="3"/>
      <c r="Y628" s="3"/>
    </row>
    <row x14ac:dyDescent="0.25" r="629" customHeight="1" ht="15.75">
      <c r="A629" s="6"/>
      <c r="B629" s="3"/>
      <c r="C629" s="6"/>
      <c r="D629" s="3"/>
      <c r="E629" s="3"/>
      <c r="F629" s="3"/>
      <c r="G629" s="4"/>
      <c r="H629" s="3"/>
      <c r="I629" s="14"/>
      <c r="J629" s="6"/>
      <c r="K629" s="6"/>
      <c r="L629" s="6"/>
      <c r="M629" s="6"/>
      <c r="N629" s="6"/>
      <c r="O629" s="6"/>
      <c r="P629" s="6"/>
      <c r="Q629" s="6"/>
      <c r="R629" s="6"/>
      <c r="S629" s="6"/>
      <c r="T629" s="3"/>
      <c r="U629" s="6"/>
      <c r="V629" s="6"/>
      <c r="W629" s="3"/>
      <c r="X629" s="3"/>
      <c r="Y629" s="3"/>
    </row>
    <row x14ac:dyDescent="0.25" r="630" customHeight="1" ht="15.75">
      <c r="A630" s="6"/>
      <c r="B630" s="3"/>
      <c r="C630" s="6"/>
      <c r="D630" s="3"/>
      <c r="E630" s="3"/>
      <c r="F630" s="3"/>
      <c r="G630" s="4"/>
      <c r="H630" s="3"/>
      <c r="I630" s="14"/>
      <c r="J630" s="6"/>
      <c r="K630" s="6"/>
      <c r="L630" s="6"/>
      <c r="M630" s="6"/>
      <c r="N630" s="6"/>
      <c r="O630" s="6"/>
      <c r="P630" s="6"/>
      <c r="Q630" s="6"/>
      <c r="R630" s="6"/>
      <c r="S630" s="6"/>
      <c r="T630" s="3"/>
      <c r="U630" s="6"/>
      <c r="V630" s="6"/>
      <c r="W630" s="3"/>
      <c r="X630" s="3"/>
      <c r="Y630" s="3"/>
    </row>
    <row x14ac:dyDescent="0.25" r="631" customHeight="1" ht="15.75">
      <c r="A631" s="6"/>
      <c r="B631" s="3"/>
      <c r="C631" s="6"/>
      <c r="D631" s="3"/>
      <c r="E631" s="3"/>
      <c r="F631" s="3"/>
      <c r="G631" s="4"/>
      <c r="H631" s="3"/>
      <c r="I631" s="14"/>
      <c r="J631" s="6"/>
      <c r="K631" s="6"/>
      <c r="L631" s="6"/>
      <c r="M631" s="6"/>
      <c r="N631" s="6"/>
      <c r="O631" s="6"/>
      <c r="P631" s="6"/>
      <c r="Q631" s="6"/>
      <c r="R631" s="6"/>
      <c r="S631" s="6"/>
      <c r="T631" s="3"/>
      <c r="U631" s="6"/>
      <c r="V631" s="6"/>
      <c r="W631" s="3"/>
      <c r="X631" s="3"/>
      <c r="Y631" s="3"/>
    </row>
    <row x14ac:dyDescent="0.25" r="632" customHeight="1" ht="15.75">
      <c r="A632" s="6"/>
      <c r="B632" s="3"/>
      <c r="C632" s="6"/>
      <c r="D632" s="3"/>
      <c r="E632" s="3"/>
      <c r="F632" s="3"/>
      <c r="G632" s="4"/>
      <c r="H632" s="3"/>
      <c r="I632" s="14"/>
      <c r="J632" s="6"/>
      <c r="K632" s="6"/>
      <c r="L632" s="6"/>
      <c r="M632" s="6"/>
      <c r="N632" s="6"/>
      <c r="O632" s="6"/>
      <c r="P632" s="6"/>
      <c r="Q632" s="6"/>
      <c r="R632" s="6"/>
      <c r="S632" s="6"/>
      <c r="T632" s="3"/>
      <c r="U632" s="6"/>
      <c r="V632" s="6"/>
      <c r="W632" s="3"/>
      <c r="X632" s="3"/>
      <c r="Y632" s="3"/>
    </row>
    <row x14ac:dyDescent="0.25" r="633" customHeight="1" ht="15.75">
      <c r="A633" s="6"/>
      <c r="B633" s="3"/>
      <c r="C633" s="6"/>
      <c r="D633" s="3"/>
      <c r="E633" s="3"/>
      <c r="F633" s="3"/>
      <c r="G633" s="4"/>
      <c r="H633" s="3"/>
      <c r="I633" s="14"/>
      <c r="J633" s="6"/>
      <c r="K633" s="6"/>
      <c r="L633" s="6"/>
      <c r="M633" s="6"/>
      <c r="N633" s="6"/>
      <c r="O633" s="6"/>
      <c r="P633" s="6"/>
      <c r="Q633" s="6"/>
      <c r="R633" s="6"/>
      <c r="S633" s="6"/>
      <c r="T633" s="3"/>
      <c r="U633" s="6"/>
      <c r="V633" s="6"/>
      <c r="W633" s="3"/>
      <c r="X633" s="3"/>
      <c r="Y633" s="3"/>
    </row>
    <row x14ac:dyDescent="0.25" r="634" customHeight="1" ht="15.75">
      <c r="A634" s="6"/>
      <c r="B634" s="3"/>
      <c r="C634" s="6"/>
      <c r="D634" s="3"/>
      <c r="E634" s="3"/>
      <c r="F634" s="3"/>
      <c r="G634" s="4"/>
      <c r="H634" s="3"/>
      <c r="I634" s="14"/>
      <c r="J634" s="6"/>
      <c r="K634" s="6"/>
      <c r="L634" s="6"/>
      <c r="M634" s="6"/>
      <c r="N634" s="6"/>
      <c r="O634" s="6"/>
      <c r="P634" s="6"/>
      <c r="Q634" s="6"/>
      <c r="R634" s="6"/>
      <c r="S634" s="6"/>
      <c r="T634" s="3"/>
      <c r="U634" s="6"/>
      <c r="V634" s="6"/>
      <c r="W634" s="3"/>
      <c r="X634" s="3"/>
      <c r="Y634" s="3"/>
    </row>
    <row x14ac:dyDescent="0.25" r="635" customHeight="1" ht="15.75">
      <c r="A635" s="6"/>
      <c r="B635" s="3"/>
      <c r="C635" s="6"/>
      <c r="D635" s="3"/>
      <c r="E635" s="3"/>
      <c r="F635" s="3"/>
      <c r="G635" s="4"/>
      <c r="H635" s="3"/>
      <c r="I635" s="14"/>
      <c r="J635" s="6"/>
      <c r="K635" s="6"/>
      <c r="L635" s="6"/>
      <c r="M635" s="6"/>
      <c r="N635" s="6"/>
      <c r="O635" s="6"/>
      <c r="P635" s="6"/>
      <c r="Q635" s="6"/>
      <c r="R635" s="6"/>
      <c r="S635" s="6"/>
      <c r="T635" s="3"/>
      <c r="U635" s="6"/>
      <c r="V635" s="6"/>
      <c r="W635" s="3"/>
      <c r="X635" s="3"/>
      <c r="Y635" s="3"/>
    </row>
    <row x14ac:dyDescent="0.25" r="636" customHeight="1" ht="15.75">
      <c r="A636" s="6"/>
      <c r="B636" s="3"/>
      <c r="C636" s="6"/>
      <c r="D636" s="3"/>
      <c r="E636" s="3"/>
      <c r="F636" s="3"/>
      <c r="G636" s="4"/>
      <c r="H636" s="3"/>
      <c r="I636" s="14"/>
      <c r="J636" s="6"/>
      <c r="K636" s="6"/>
      <c r="L636" s="6"/>
      <c r="M636" s="6"/>
      <c r="N636" s="6"/>
      <c r="O636" s="6"/>
      <c r="P636" s="6"/>
      <c r="Q636" s="6"/>
      <c r="R636" s="6"/>
      <c r="S636" s="6"/>
      <c r="T636" s="3"/>
      <c r="U636" s="6"/>
      <c r="V636" s="6"/>
      <c r="W636" s="3"/>
      <c r="X636" s="3"/>
      <c r="Y636" s="3"/>
    </row>
    <row x14ac:dyDescent="0.25" r="637" customHeight="1" ht="15.75">
      <c r="A637" s="6"/>
      <c r="B637" s="3"/>
      <c r="C637" s="6"/>
      <c r="D637" s="3"/>
      <c r="E637" s="3"/>
      <c r="F637" s="3"/>
      <c r="G637" s="4"/>
      <c r="H637" s="3"/>
      <c r="I637" s="14"/>
      <c r="J637" s="6"/>
      <c r="K637" s="6"/>
      <c r="L637" s="6"/>
      <c r="M637" s="6"/>
      <c r="N637" s="6"/>
      <c r="O637" s="6"/>
      <c r="P637" s="6"/>
      <c r="Q637" s="6"/>
      <c r="R637" s="6"/>
      <c r="S637" s="6"/>
      <c r="T637" s="3"/>
      <c r="U637" s="6"/>
      <c r="V637" s="6"/>
      <c r="W637" s="3"/>
      <c r="X637" s="3"/>
      <c r="Y637" s="3"/>
    </row>
    <row x14ac:dyDescent="0.25" r="638" customHeight="1" ht="15.75">
      <c r="A638" s="6"/>
      <c r="B638" s="3"/>
      <c r="C638" s="6"/>
      <c r="D638" s="3"/>
      <c r="E638" s="3"/>
      <c r="F638" s="3"/>
      <c r="G638" s="4"/>
      <c r="H638" s="3"/>
      <c r="I638" s="14"/>
      <c r="J638" s="6"/>
      <c r="K638" s="6"/>
      <c r="L638" s="6"/>
      <c r="M638" s="6"/>
      <c r="N638" s="6"/>
      <c r="O638" s="6"/>
      <c r="P638" s="6"/>
      <c r="Q638" s="6"/>
      <c r="R638" s="6"/>
      <c r="S638" s="6"/>
      <c r="T638" s="3"/>
      <c r="U638" s="6"/>
      <c r="V638" s="6"/>
      <c r="W638" s="3"/>
      <c r="X638" s="3"/>
      <c r="Y638" s="3"/>
    </row>
    <row x14ac:dyDescent="0.25" r="639" customHeight="1" ht="15.75">
      <c r="A639" s="6"/>
      <c r="B639" s="3"/>
      <c r="C639" s="6"/>
      <c r="D639" s="3"/>
      <c r="E639" s="3"/>
      <c r="F639" s="3"/>
      <c r="G639" s="4"/>
      <c r="H639" s="3"/>
      <c r="I639" s="14"/>
      <c r="J639" s="6"/>
      <c r="K639" s="6"/>
      <c r="L639" s="6"/>
      <c r="M639" s="6"/>
      <c r="N639" s="6"/>
      <c r="O639" s="6"/>
      <c r="P639" s="6"/>
      <c r="Q639" s="6"/>
      <c r="R639" s="6"/>
      <c r="S639" s="6"/>
      <c r="T639" s="3"/>
      <c r="U639" s="6"/>
      <c r="V639" s="6"/>
      <c r="W639" s="3"/>
      <c r="X639" s="3"/>
      <c r="Y639" s="3"/>
    </row>
    <row x14ac:dyDescent="0.25" r="640" customHeight="1" ht="15.75">
      <c r="A640" s="6"/>
      <c r="B640" s="3"/>
      <c r="C640" s="6"/>
      <c r="D640" s="3"/>
      <c r="E640" s="3"/>
      <c r="F640" s="3"/>
      <c r="G640" s="4"/>
      <c r="H640" s="3"/>
      <c r="I640" s="14"/>
      <c r="J640" s="6"/>
      <c r="K640" s="6"/>
      <c r="L640" s="6"/>
      <c r="M640" s="6"/>
      <c r="N640" s="6"/>
      <c r="O640" s="6"/>
      <c r="P640" s="6"/>
      <c r="Q640" s="6"/>
      <c r="R640" s="6"/>
      <c r="S640" s="6"/>
      <c r="T640" s="3"/>
      <c r="U640" s="6"/>
      <c r="V640" s="6"/>
      <c r="W640" s="3"/>
      <c r="X640" s="3"/>
      <c r="Y640" s="3"/>
    </row>
    <row x14ac:dyDescent="0.25" r="641" customHeight="1" ht="15.75">
      <c r="A641" s="6"/>
      <c r="B641" s="3"/>
      <c r="C641" s="6"/>
      <c r="D641" s="3"/>
      <c r="E641" s="3"/>
      <c r="F641" s="3"/>
      <c r="G641" s="4"/>
      <c r="H641" s="3"/>
      <c r="I641" s="14"/>
      <c r="J641" s="6"/>
      <c r="K641" s="6"/>
      <c r="L641" s="6"/>
      <c r="M641" s="6"/>
      <c r="N641" s="6"/>
      <c r="O641" s="6"/>
      <c r="P641" s="6"/>
      <c r="Q641" s="6"/>
      <c r="R641" s="6"/>
      <c r="S641" s="6"/>
      <c r="T641" s="3"/>
      <c r="U641" s="6"/>
      <c r="V641" s="6"/>
      <c r="W641" s="3"/>
      <c r="X641" s="3"/>
      <c r="Y641" s="3"/>
    </row>
    <row x14ac:dyDescent="0.25" r="642" customHeight="1" ht="15.75">
      <c r="A642" s="6"/>
      <c r="B642" s="3"/>
      <c r="C642" s="6"/>
      <c r="D642" s="3"/>
      <c r="E642" s="3"/>
      <c r="F642" s="3"/>
      <c r="G642" s="4"/>
      <c r="H642" s="3"/>
      <c r="I642" s="14"/>
      <c r="J642" s="6"/>
      <c r="K642" s="6"/>
      <c r="L642" s="6"/>
      <c r="M642" s="6"/>
      <c r="N642" s="6"/>
      <c r="O642" s="6"/>
      <c r="P642" s="6"/>
      <c r="Q642" s="6"/>
      <c r="R642" s="6"/>
      <c r="S642" s="6"/>
      <c r="T642" s="3"/>
      <c r="U642" s="6"/>
      <c r="V642" s="6"/>
      <c r="W642" s="3"/>
      <c r="X642" s="3"/>
      <c r="Y642" s="3"/>
    </row>
    <row x14ac:dyDescent="0.25" r="643" customHeight="1" ht="15.75">
      <c r="A643" s="6"/>
      <c r="B643" s="3"/>
      <c r="C643" s="6"/>
      <c r="D643" s="3"/>
      <c r="E643" s="3"/>
      <c r="F643" s="3"/>
      <c r="G643" s="4"/>
      <c r="H643" s="3"/>
      <c r="I643" s="14"/>
      <c r="J643" s="6"/>
      <c r="K643" s="6"/>
      <c r="L643" s="6"/>
      <c r="M643" s="6"/>
      <c r="N643" s="6"/>
      <c r="O643" s="6"/>
      <c r="P643" s="6"/>
      <c r="Q643" s="6"/>
      <c r="R643" s="6"/>
      <c r="S643" s="6"/>
      <c r="T643" s="3"/>
      <c r="U643" s="6"/>
      <c r="V643" s="6"/>
      <c r="W643" s="3"/>
      <c r="X643" s="3"/>
      <c r="Y643" s="3"/>
    </row>
    <row x14ac:dyDescent="0.25" r="644" customHeight="1" ht="15.75">
      <c r="A644" s="6"/>
      <c r="B644" s="3"/>
      <c r="C644" s="6"/>
      <c r="D644" s="3"/>
      <c r="E644" s="3"/>
      <c r="F644" s="3"/>
      <c r="G644" s="4"/>
      <c r="H644" s="3"/>
      <c r="I644" s="14"/>
      <c r="J644" s="6"/>
      <c r="K644" s="6"/>
      <c r="L644" s="6"/>
      <c r="M644" s="6"/>
      <c r="N644" s="6"/>
      <c r="O644" s="6"/>
      <c r="P644" s="6"/>
      <c r="Q644" s="6"/>
      <c r="R644" s="6"/>
      <c r="S644" s="6"/>
      <c r="T644" s="3"/>
      <c r="U644" s="6"/>
      <c r="V644" s="6"/>
      <c r="W644" s="3"/>
      <c r="X644" s="3"/>
      <c r="Y644" s="3"/>
    </row>
    <row x14ac:dyDescent="0.25" r="645" customHeight="1" ht="15.75">
      <c r="A645" s="6"/>
      <c r="B645" s="3"/>
      <c r="C645" s="6"/>
      <c r="D645" s="3"/>
      <c r="E645" s="3"/>
      <c r="F645" s="3"/>
      <c r="G645" s="4"/>
      <c r="H645" s="3"/>
      <c r="I645" s="14"/>
      <c r="J645" s="6"/>
      <c r="K645" s="6"/>
      <c r="L645" s="6"/>
      <c r="M645" s="6"/>
      <c r="N645" s="6"/>
      <c r="O645" s="6"/>
      <c r="P645" s="6"/>
      <c r="Q645" s="6"/>
      <c r="R645" s="6"/>
      <c r="S645" s="6"/>
      <c r="T645" s="3"/>
      <c r="U645" s="6"/>
      <c r="V645" s="6"/>
      <c r="W645" s="3"/>
      <c r="X645" s="3"/>
      <c r="Y645" s="3"/>
    </row>
    <row x14ac:dyDescent="0.25" r="646" customHeight="1" ht="15.75">
      <c r="A646" s="6"/>
      <c r="B646" s="3"/>
      <c r="C646" s="6"/>
      <c r="D646" s="3"/>
      <c r="E646" s="3"/>
      <c r="F646" s="3"/>
      <c r="G646" s="4"/>
      <c r="H646" s="3"/>
      <c r="I646" s="14"/>
      <c r="J646" s="6"/>
      <c r="K646" s="6"/>
      <c r="L646" s="6"/>
      <c r="M646" s="6"/>
      <c r="N646" s="6"/>
      <c r="O646" s="6"/>
      <c r="P646" s="6"/>
      <c r="Q646" s="6"/>
      <c r="R646" s="6"/>
      <c r="S646" s="6"/>
      <c r="T646" s="3"/>
      <c r="U646" s="6"/>
      <c r="V646" s="6"/>
      <c r="W646" s="3"/>
      <c r="X646" s="3"/>
      <c r="Y646" s="3"/>
    </row>
    <row x14ac:dyDescent="0.25" r="647" customHeight="1" ht="15.75">
      <c r="A647" s="6"/>
      <c r="B647" s="3"/>
      <c r="C647" s="6"/>
      <c r="D647" s="3"/>
      <c r="E647" s="3"/>
      <c r="F647" s="3"/>
      <c r="G647" s="4"/>
      <c r="H647" s="3"/>
      <c r="I647" s="14"/>
      <c r="J647" s="6"/>
      <c r="K647" s="6"/>
      <c r="L647" s="6"/>
      <c r="M647" s="6"/>
      <c r="N647" s="6"/>
      <c r="O647" s="6"/>
      <c r="P647" s="6"/>
      <c r="Q647" s="6"/>
      <c r="R647" s="6"/>
      <c r="S647" s="6"/>
      <c r="T647" s="3"/>
      <c r="U647" s="6"/>
      <c r="V647" s="6"/>
      <c r="W647" s="3"/>
      <c r="X647" s="3"/>
      <c r="Y647" s="3"/>
    </row>
    <row x14ac:dyDescent="0.25" r="648" customHeight="1" ht="15.75">
      <c r="A648" s="6"/>
      <c r="B648" s="3"/>
      <c r="C648" s="6"/>
      <c r="D648" s="3"/>
      <c r="E648" s="3"/>
      <c r="F648" s="3"/>
      <c r="G648" s="4"/>
      <c r="H648" s="3"/>
      <c r="I648" s="14"/>
      <c r="J648" s="6"/>
      <c r="K648" s="6"/>
      <c r="L648" s="6"/>
      <c r="M648" s="6"/>
      <c r="N648" s="6"/>
      <c r="O648" s="6"/>
      <c r="P648" s="6"/>
      <c r="Q648" s="6"/>
      <c r="R648" s="6"/>
      <c r="S648" s="6"/>
      <c r="T648" s="3"/>
      <c r="U648" s="6"/>
      <c r="V648" s="6"/>
      <c r="W648" s="3"/>
      <c r="X648" s="3"/>
      <c r="Y648" s="3"/>
    </row>
    <row x14ac:dyDescent="0.25" r="649" customHeight="1" ht="15.75">
      <c r="A649" s="6"/>
      <c r="B649" s="3"/>
      <c r="C649" s="6"/>
      <c r="D649" s="3"/>
      <c r="E649" s="3"/>
      <c r="F649" s="3"/>
      <c r="G649" s="4"/>
      <c r="H649" s="3"/>
      <c r="I649" s="14"/>
      <c r="J649" s="6"/>
      <c r="K649" s="6"/>
      <c r="L649" s="6"/>
      <c r="M649" s="6"/>
      <c r="N649" s="6"/>
      <c r="O649" s="6"/>
      <c r="P649" s="6"/>
      <c r="Q649" s="6"/>
      <c r="R649" s="6"/>
      <c r="S649" s="6"/>
      <c r="T649" s="3"/>
      <c r="U649" s="6"/>
      <c r="V649" s="6"/>
      <c r="W649" s="3"/>
      <c r="X649" s="3"/>
      <c r="Y649" s="3"/>
    </row>
    <row x14ac:dyDescent="0.25" r="650" customHeight="1" ht="15.75">
      <c r="A650" s="6"/>
      <c r="B650" s="3"/>
      <c r="C650" s="6"/>
      <c r="D650" s="3"/>
      <c r="E650" s="3"/>
      <c r="F650" s="3"/>
      <c r="G650" s="4"/>
      <c r="H650" s="3"/>
      <c r="I650" s="14"/>
      <c r="J650" s="6"/>
      <c r="K650" s="6"/>
      <c r="L650" s="6"/>
      <c r="M650" s="6"/>
      <c r="N650" s="6"/>
      <c r="O650" s="6"/>
      <c r="P650" s="6"/>
      <c r="Q650" s="6"/>
      <c r="R650" s="6"/>
      <c r="S650" s="6"/>
      <c r="T650" s="3"/>
      <c r="U650" s="6"/>
      <c r="V650" s="6"/>
      <c r="W650" s="3"/>
      <c r="X650" s="3"/>
      <c r="Y650" s="3"/>
    </row>
    <row x14ac:dyDescent="0.25" r="651" customHeight="1" ht="15.75">
      <c r="A651" s="6"/>
      <c r="B651" s="3"/>
      <c r="C651" s="6"/>
      <c r="D651" s="3"/>
      <c r="E651" s="3"/>
      <c r="F651" s="3"/>
      <c r="G651" s="4"/>
      <c r="H651" s="3"/>
      <c r="I651" s="14"/>
      <c r="J651" s="6"/>
      <c r="K651" s="6"/>
      <c r="L651" s="6"/>
      <c r="M651" s="6"/>
      <c r="N651" s="6"/>
      <c r="O651" s="6"/>
      <c r="P651" s="6"/>
      <c r="Q651" s="6"/>
      <c r="R651" s="6"/>
      <c r="S651" s="6"/>
      <c r="T651" s="3"/>
      <c r="U651" s="6"/>
      <c r="V651" s="6"/>
      <c r="W651" s="3"/>
      <c r="X651" s="3"/>
      <c r="Y651" s="3"/>
    </row>
    <row x14ac:dyDescent="0.25" r="652" customHeight="1" ht="15.75">
      <c r="A652" s="6"/>
      <c r="B652" s="3"/>
      <c r="C652" s="6"/>
      <c r="D652" s="3"/>
      <c r="E652" s="3"/>
      <c r="F652" s="3"/>
      <c r="G652" s="4"/>
      <c r="H652" s="3"/>
      <c r="I652" s="14"/>
      <c r="J652" s="6"/>
      <c r="K652" s="6"/>
      <c r="L652" s="6"/>
      <c r="M652" s="6"/>
      <c r="N652" s="6"/>
      <c r="O652" s="6"/>
      <c r="P652" s="6"/>
      <c r="Q652" s="6"/>
      <c r="R652" s="6"/>
      <c r="S652" s="6"/>
      <c r="T652" s="3"/>
      <c r="U652" s="6"/>
      <c r="V652" s="6"/>
      <c r="W652" s="3"/>
      <c r="X652" s="3"/>
      <c r="Y652" s="3"/>
    </row>
    <row x14ac:dyDescent="0.25" r="653" customHeight="1" ht="15.75">
      <c r="A653" s="6"/>
      <c r="B653" s="3"/>
      <c r="C653" s="6"/>
      <c r="D653" s="3"/>
      <c r="E653" s="3"/>
      <c r="F653" s="3"/>
      <c r="G653" s="4"/>
      <c r="H653" s="3"/>
      <c r="I653" s="14"/>
      <c r="J653" s="6"/>
      <c r="K653" s="6"/>
      <c r="L653" s="6"/>
      <c r="M653" s="6"/>
      <c r="N653" s="6"/>
      <c r="O653" s="6"/>
      <c r="P653" s="6"/>
      <c r="Q653" s="6"/>
      <c r="R653" s="6"/>
      <c r="S653" s="6"/>
      <c r="T653" s="3"/>
      <c r="U653" s="6"/>
      <c r="V653" s="6"/>
      <c r="W653" s="3"/>
      <c r="X653" s="3"/>
      <c r="Y653" s="3"/>
    </row>
    <row x14ac:dyDescent="0.25" r="654" customHeight="1" ht="15.75">
      <c r="A654" s="6"/>
      <c r="B654" s="3"/>
      <c r="C654" s="6"/>
      <c r="D654" s="3"/>
      <c r="E654" s="3"/>
      <c r="F654" s="3"/>
      <c r="G654" s="4"/>
      <c r="H654" s="3"/>
      <c r="I654" s="14"/>
      <c r="J654" s="6"/>
      <c r="K654" s="6"/>
      <c r="L654" s="6"/>
      <c r="M654" s="6"/>
      <c r="N654" s="6"/>
      <c r="O654" s="6"/>
      <c r="P654" s="6"/>
      <c r="Q654" s="6"/>
      <c r="R654" s="6"/>
      <c r="S654" s="6"/>
      <c r="T654" s="3"/>
      <c r="U654" s="6"/>
      <c r="V654" s="6"/>
      <c r="W654" s="3"/>
      <c r="X654" s="3"/>
      <c r="Y654" s="3"/>
    </row>
    <row x14ac:dyDescent="0.25" r="655" customHeight="1" ht="15.75">
      <c r="A655" s="6"/>
      <c r="B655" s="3"/>
      <c r="C655" s="6"/>
      <c r="D655" s="3"/>
      <c r="E655" s="3"/>
      <c r="F655" s="3"/>
      <c r="G655" s="4"/>
      <c r="H655" s="3"/>
      <c r="I655" s="14"/>
      <c r="J655" s="6"/>
      <c r="K655" s="6"/>
      <c r="L655" s="6"/>
      <c r="M655" s="6"/>
      <c r="N655" s="6"/>
      <c r="O655" s="6"/>
      <c r="P655" s="6"/>
      <c r="Q655" s="6"/>
      <c r="R655" s="6"/>
      <c r="S655" s="6"/>
      <c r="T655" s="3"/>
      <c r="U655" s="6"/>
      <c r="V655" s="6"/>
      <c r="W655" s="3"/>
      <c r="X655" s="3"/>
      <c r="Y655" s="3"/>
    </row>
    <row x14ac:dyDescent="0.25" r="656" customHeight="1" ht="15.75">
      <c r="A656" s="6"/>
      <c r="B656" s="3"/>
      <c r="C656" s="6"/>
      <c r="D656" s="3"/>
      <c r="E656" s="3"/>
      <c r="F656" s="3"/>
      <c r="G656" s="4"/>
      <c r="H656" s="3"/>
      <c r="I656" s="14"/>
      <c r="J656" s="6"/>
      <c r="K656" s="6"/>
      <c r="L656" s="6"/>
      <c r="M656" s="6"/>
      <c r="N656" s="6"/>
      <c r="O656" s="6"/>
      <c r="P656" s="6"/>
      <c r="Q656" s="6"/>
      <c r="R656" s="6"/>
      <c r="S656" s="6"/>
      <c r="T656" s="3"/>
      <c r="U656" s="6"/>
      <c r="V656" s="6"/>
      <c r="W656" s="3"/>
      <c r="X656" s="3"/>
      <c r="Y656" s="3"/>
    </row>
    <row x14ac:dyDescent="0.25" r="657" customHeight="1" ht="15.75">
      <c r="A657" s="6"/>
      <c r="B657" s="3"/>
      <c r="C657" s="6"/>
      <c r="D657" s="3"/>
      <c r="E657" s="3"/>
      <c r="F657" s="3"/>
      <c r="G657" s="4"/>
      <c r="H657" s="3"/>
      <c r="I657" s="14"/>
      <c r="J657" s="6"/>
      <c r="K657" s="6"/>
      <c r="L657" s="6"/>
      <c r="M657" s="6"/>
      <c r="N657" s="6"/>
      <c r="O657" s="6"/>
      <c r="P657" s="6"/>
      <c r="Q657" s="6"/>
      <c r="R657" s="6"/>
      <c r="S657" s="6"/>
      <c r="T657" s="3"/>
      <c r="U657" s="6"/>
      <c r="V657" s="6"/>
      <c r="W657" s="3"/>
      <c r="X657" s="3"/>
      <c r="Y657" s="3"/>
    </row>
    <row x14ac:dyDescent="0.25" r="658" customHeight="1" ht="15.75">
      <c r="A658" s="6"/>
      <c r="B658" s="3"/>
      <c r="C658" s="6"/>
      <c r="D658" s="3"/>
      <c r="E658" s="3"/>
      <c r="F658" s="3"/>
      <c r="G658" s="4"/>
      <c r="H658" s="3"/>
      <c r="I658" s="14"/>
      <c r="J658" s="6"/>
      <c r="K658" s="6"/>
      <c r="L658" s="6"/>
      <c r="M658" s="6"/>
      <c r="N658" s="6"/>
      <c r="O658" s="6"/>
      <c r="P658" s="6"/>
      <c r="Q658" s="6"/>
      <c r="R658" s="6"/>
      <c r="S658" s="6"/>
      <c r="T658" s="3"/>
      <c r="U658" s="6"/>
      <c r="V658" s="6"/>
      <c r="W658" s="3"/>
      <c r="X658" s="3"/>
      <c r="Y658" s="3"/>
    </row>
    <row x14ac:dyDescent="0.25" r="659" customHeight="1" ht="15.75">
      <c r="A659" s="6"/>
      <c r="B659" s="3"/>
      <c r="C659" s="6"/>
      <c r="D659" s="3"/>
      <c r="E659" s="3"/>
      <c r="F659" s="3"/>
      <c r="G659" s="4"/>
      <c r="H659" s="3"/>
      <c r="I659" s="14"/>
      <c r="J659" s="6"/>
      <c r="K659" s="6"/>
      <c r="L659" s="6"/>
      <c r="M659" s="6"/>
      <c r="N659" s="6"/>
      <c r="O659" s="6"/>
      <c r="P659" s="6"/>
      <c r="Q659" s="6"/>
      <c r="R659" s="6"/>
      <c r="S659" s="6"/>
      <c r="T659" s="3"/>
      <c r="U659" s="6"/>
      <c r="V659" s="6"/>
      <c r="W659" s="3"/>
      <c r="X659" s="3"/>
      <c r="Y659" s="3"/>
    </row>
    <row x14ac:dyDescent="0.25" r="660" customHeight="1" ht="15.75">
      <c r="A660" s="6"/>
      <c r="B660" s="3"/>
      <c r="C660" s="6"/>
      <c r="D660" s="3"/>
      <c r="E660" s="3"/>
      <c r="F660" s="3"/>
      <c r="G660" s="4"/>
      <c r="H660" s="3"/>
      <c r="I660" s="14"/>
      <c r="J660" s="6"/>
      <c r="K660" s="6"/>
      <c r="L660" s="6"/>
      <c r="M660" s="6"/>
      <c r="N660" s="6"/>
      <c r="O660" s="6"/>
      <c r="P660" s="6"/>
      <c r="Q660" s="6"/>
      <c r="R660" s="6"/>
      <c r="S660" s="6"/>
      <c r="T660" s="3"/>
      <c r="U660" s="6"/>
      <c r="V660" s="6"/>
      <c r="W660" s="3"/>
      <c r="X660" s="3"/>
      <c r="Y660" s="3"/>
    </row>
    <row x14ac:dyDescent="0.25" r="661" customHeight="1" ht="15.75">
      <c r="A661" s="6"/>
      <c r="B661" s="3"/>
      <c r="C661" s="6"/>
      <c r="D661" s="3"/>
      <c r="E661" s="3"/>
      <c r="F661" s="3"/>
      <c r="G661" s="4"/>
      <c r="H661" s="3"/>
      <c r="I661" s="14"/>
      <c r="J661" s="6"/>
      <c r="K661" s="6"/>
      <c r="L661" s="6"/>
      <c r="M661" s="6"/>
      <c r="N661" s="6"/>
      <c r="O661" s="6"/>
      <c r="P661" s="6"/>
      <c r="Q661" s="6"/>
      <c r="R661" s="6"/>
      <c r="S661" s="6"/>
      <c r="T661" s="3"/>
      <c r="U661" s="6"/>
      <c r="V661" s="6"/>
      <c r="W661" s="3"/>
      <c r="X661" s="3"/>
      <c r="Y661" s="3"/>
    </row>
    <row x14ac:dyDescent="0.25" r="662" customHeight="1" ht="15.75">
      <c r="A662" s="6"/>
      <c r="B662" s="3"/>
      <c r="C662" s="6"/>
      <c r="D662" s="3"/>
      <c r="E662" s="3"/>
      <c r="F662" s="3"/>
      <c r="G662" s="4"/>
      <c r="H662" s="3"/>
      <c r="I662" s="14"/>
      <c r="J662" s="6"/>
      <c r="K662" s="6"/>
      <c r="L662" s="6"/>
      <c r="M662" s="6"/>
      <c r="N662" s="6"/>
      <c r="O662" s="6"/>
      <c r="P662" s="6"/>
      <c r="Q662" s="6"/>
      <c r="R662" s="6"/>
      <c r="S662" s="6"/>
      <c r="T662" s="3"/>
      <c r="U662" s="6"/>
      <c r="V662" s="6"/>
      <c r="W662" s="3"/>
      <c r="X662" s="3"/>
      <c r="Y662" s="3"/>
    </row>
    <row x14ac:dyDescent="0.25" r="663" customHeight="1" ht="15.75">
      <c r="A663" s="6"/>
      <c r="B663" s="3"/>
      <c r="C663" s="6"/>
      <c r="D663" s="3"/>
      <c r="E663" s="3"/>
      <c r="F663" s="3"/>
      <c r="G663" s="4"/>
      <c r="H663" s="3"/>
      <c r="I663" s="14"/>
      <c r="J663" s="6"/>
      <c r="K663" s="6"/>
      <c r="L663" s="6"/>
      <c r="M663" s="6"/>
      <c r="N663" s="6"/>
      <c r="O663" s="6"/>
      <c r="P663" s="6"/>
      <c r="Q663" s="6"/>
      <c r="R663" s="6"/>
      <c r="S663" s="6"/>
      <c r="T663" s="3"/>
      <c r="U663" s="6"/>
      <c r="V663" s="6"/>
      <c r="W663" s="3"/>
      <c r="X663" s="3"/>
      <c r="Y663" s="3"/>
    </row>
    <row x14ac:dyDescent="0.25" r="664" customHeight="1" ht="15.75">
      <c r="A664" s="6"/>
      <c r="B664" s="3"/>
      <c r="C664" s="6"/>
      <c r="D664" s="3"/>
      <c r="E664" s="3"/>
      <c r="F664" s="3"/>
      <c r="G664" s="4"/>
      <c r="H664" s="3"/>
      <c r="I664" s="14"/>
      <c r="J664" s="6"/>
      <c r="K664" s="6"/>
      <c r="L664" s="6"/>
      <c r="M664" s="6"/>
      <c r="N664" s="6"/>
      <c r="O664" s="6"/>
      <c r="P664" s="6"/>
      <c r="Q664" s="6"/>
      <c r="R664" s="6"/>
      <c r="S664" s="6"/>
      <c r="T664" s="3"/>
      <c r="U664" s="6"/>
      <c r="V664" s="6"/>
      <c r="W664" s="3"/>
      <c r="X664" s="3"/>
      <c r="Y664" s="3"/>
    </row>
    <row x14ac:dyDescent="0.25" r="665" customHeight="1" ht="15.75">
      <c r="A665" s="6"/>
      <c r="B665" s="3"/>
      <c r="C665" s="6"/>
      <c r="D665" s="3"/>
      <c r="E665" s="3"/>
      <c r="F665" s="3"/>
      <c r="G665" s="4"/>
      <c r="H665" s="3"/>
      <c r="I665" s="14"/>
      <c r="J665" s="6"/>
      <c r="K665" s="6"/>
      <c r="L665" s="6"/>
      <c r="M665" s="6"/>
      <c r="N665" s="6"/>
      <c r="O665" s="6"/>
      <c r="P665" s="6"/>
      <c r="Q665" s="6"/>
      <c r="R665" s="6"/>
      <c r="S665" s="6"/>
      <c r="T665" s="3"/>
      <c r="U665" s="6"/>
      <c r="V665" s="6"/>
      <c r="W665" s="3"/>
      <c r="X665" s="3"/>
      <c r="Y665" s="3"/>
    </row>
    <row x14ac:dyDescent="0.25" r="666" customHeight="1" ht="15.75">
      <c r="A666" s="6"/>
      <c r="B666" s="3"/>
      <c r="C666" s="6"/>
      <c r="D666" s="3"/>
      <c r="E666" s="3"/>
      <c r="F666" s="3"/>
      <c r="G666" s="4"/>
      <c r="H666" s="3"/>
      <c r="I666" s="14"/>
      <c r="J666" s="6"/>
      <c r="K666" s="6"/>
      <c r="L666" s="6"/>
      <c r="M666" s="6"/>
      <c r="N666" s="6"/>
      <c r="O666" s="6"/>
      <c r="P666" s="6"/>
      <c r="Q666" s="6"/>
      <c r="R666" s="6"/>
      <c r="S666" s="6"/>
      <c r="T666" s="3"/>
      <c r="U666" s="6"/>
      <c r="V666" s="6"/>
      <c r="W666" s="3"/>
      <c r="X666" s="3"/>
      <c r="Y666" s="3"/>
    </row>
    <row x14ac:dyDescent="0.25" r="667" customHeight="1" ht="15.75">
      <c r="A667" s="6"/>
      <c r="B667" s="3"/>
      <c r="C667" s="6"/>
      <c r="D667" s="3"/>
      <c r="E667" s="3"/>
      <c r="F667" s="3"/>
      <c r="G667" s="4"/>
      <c r="H667" s="3"/>
      <c r="I667" s="14"/>
      <c r="J667" s="6"/>
      <c r="K667" s="6"/>
      <c r="L667" s="6"/>
      <c r="M667" s="6"/>
      <c r="N667" s="6"/>
      <c r="O667" s="6"/>
      <c r="P667" s="6"/>
      <c r="Q667" s="6"/>
      <c r="R667" s="6"/>
      <c r="S667" s="6"/>
      <c r="T667" s="3"/>
      <c r="U667" s="6"/>
      <c r="V667" s="6"/>
      <c r="W667" s="3"/>
      <c r="X667" s="3"/>
      <c r="Y667" s="3"/>
    </row>
    <row x14ac:dyDescent="0.25" r="668" customHeight="1" ht="15.75">
      <c r="A668" s="6"/>
      <c r="B668" s="3"/>
      <c r="C668" s="6"/>
      <c r="D668" s="3"/>
      <c r="E668" s="3"/>
      <c r="F668" s="3"/>
      <c r="G668" s="4"/>
      <c r="H668" s="3"/>
      <c r="I668" s="14"/>
      <c r="J668" s="6"/>
      <c r="K668" s="6"/>
      <c r="L668" s="6"/>
      <c r="M668" s="6"/>
      <c r="N668" s="6"/>
      <c r="O668" s="6"/>
      <c r="P668" s="6"/>
      <c r="Q668" s="6"/>
      <c r="R668" s="6"/>
      <c r="S668" s="6"/>
      <c r="T668" s="3"/>
      <c r="U668" s="6"/>
      <c r="V668" s="6"/>
      <c r="W668" s="3"/>
      <c r="X668" s="3"/>
      <c r="Y668" s="3"/>
    </row>
    <row x14ac:dyDescent="0.25" r="669" customHeight="1" ht="15.75">
      <c r="A669" s="6"/>
      <c r="B669" s="3"/>
      <c r="C669" s="6"/>
      <c r="D669" s="3"/>
      <c r="E669" s="3"/>
      <c r="F669" s="3"/>
      <c r="G669" s="4"/>
      <c r="H669" s="3"/>
      <c r="I669" s="14"/>
      <c r="J669" s="6"/>
      <c r="K669" s="6"/>
      <c r="L669" s="6"/>
      <c r="M669" s="6"/>
      <c r="N669" s="6"/>
      <c r="O669" s="6"/>
      <c r="P669" s="6"/>
      <c r="Q669" s="6"/>
      <c r="R669" s="6"/>
      <c r="S669" s="6"/>
      <c r="T669" s="3"/>
      <c r="U669" s="6"/>
      <c r="V669" s="6"/>
      <c r="W669" s="3"/>
      <c r="X669" s="3"/>
      <c r="Y669" s="3"/>
    </row>
    <row x14ac:dyDescent="0.25" r="670" customHeight="1" ht="15.75">
      <c r="A670" s="6"/>
      <c r="B670" s="3"/>
      <c r="C670" s="6"/>
      <c r="D670" s="3"/>
      <c r="E670" s="3"/>
      <c r="F670" s="3"/>
      <c r="G670" s="4"/>
      <c r="H670" s="3"/>
      <c r="I670" s="14"/>
      <c r="J670" s="6"/>
      <c r="K670" s="6"/>
      <c r="L670" s="6"/>
      <c r="M670" s="6"/>
      <c r="N670" s="6"/>
      <c r="O670" s="6"/>
      <c r="P670" s="6"/>
      <c r="Q670" s="6"/>
      <c r="R670" s="6"/>
      <c r="S670" s="6"/>
      <c r="T670" s="3"/>
      <c r="U670" s="6"/>
      <c r="V670" s="6"/>
      <c r="W670" s="3"/>
      <c r="X670" s="3"/>
      <c r="Y670" s="3"/>
    </row>
    <row x14ac:dyDescent="0.25" r="671" customHeight="1" ht="15.75">
      <c r="A671" s="6"/>
      <c r="B671" s="3"/>
      <c r="C671" s="6"/>
      <c r="D671" s="3"/>
      <c r="E671" s="3"/>
      <c r="F671" s="3"/>
      <c r="G671" s="4"/>
      <c r="H671" s="3"/>
      <c r="I671" s="14"/>
      <c r="J671" s="6"/>
      <c r="K671" s="6"/>
      <c r="L671" s="6"/>
      <c r="M671" s="6"/>
      <c r="N671" s="6"/>
      <c r="O671" s="6"/>
      <c r="P671" s="6"/>
      <c r="Q671" s="6"/>
      <c r="R671" s="6"/>
      <c r="S671" s="6"/>
      <c r="T671" s="3"/>
      <c r="U671" s="6"/>
      <c r="V671" s="6"/>
      <c r="W671" s="3"/>
      <c r="X671" s="3"/>
      <c r="Y671" s="3"/>
    </row>
    <row x14ac:dyDescent="0.25" r="672" customHeight="1" ht="15.75">
      <c r="A672" s="6"/>
      <c r="B672" s="3"/>
      <c r="C672" s="6"/>
      <c r="D672" s="3"/>
      <c r="E672" s="3"/>
      <c r="F672" s="3"/>
      <c r="G672" s="4"/>
      <c r="H672" s="3"/>
      <c r="I672" s="14"/>
      <c r="J672" s="6"/>
      <c r="K672" s="6"/>
      <c r="L672" s="6"/>
      <c r="M672" s="6"/>
      <c r="N672" s="6"/>
      <c r="O672" s="6"/>
      <c r="P672" s="6"/>
      <c r="Q672" s="6"/>
      <c r="R672" s="6"/>
      <c r="S672" s="6"/>
      <c r="T672" s="3"/>
      <c r="U672" s="6"/>
      <c r="V672" s="6"/>
      <c r="W672" s="3"/>
      <c r="X672" s="3"/>
      <c r="Y672" s="3"/>
    </row>
    <row x14ac:dyDescent="0.25" r="673" customHeight="1" ht="15.75">
      <c r="A673" s="6"/>
      <c r="B673" s="3"/>
      <c r="C673" s="6"/>
      <c r="D673" s="3"/>
      <c r="E673" s="3"/>
      <c r="F673" s="3"/>
      <c r="G673" s="4"/>
      <c r="H673" s="3"/>
      <c r="I673" s="14"/>
      <c r="J673" s="6"/>
      <c r="K673" s="6"/>
      <c r="L673" s="6"/>
      <c r="M673" s="6"/>
      <c r="N673" s="6"/>
      <c r="O673" s="6"/>
      <c r="P673" s="6"/>
      <c r="Q673" s="6"/>
      <c r="R673" s="6"/>
      <c r="S673" s="6"/>
      <c r="T673" s="3"/>
      <c r="U673" s="6"/>
      <c r="V673" s="6"/>
      <c r="W673" s="3"/>
      <c r="X673" s="3"/>
      <c r="Y673" s="3"/>
    </row>
    <row x14ac:dyDescent="0.25" r="674" customHeight="1" ht="15.75">
      <c r="A674" s="6"/>
      <c r="B674" s="3"/>
      <c r="C674" s="6"/>
      <c r="D674" s="3"/>
      <c r="E674" s="3"/>
      <c r="F674" s="3"/>
      <c r="G674" s="4"/>
      <c r="H674" s="3"/>
      <c r="I674" s="14"/>
      <c r="J674" s="6"/>
      <c r="K674" s="6"/>
      <c r="L674" s="6"/>
      <c r="M674" s="6"/>
      <c r="N674" s="6"/>
      <c r="O674" s="6"/>
      <c r="P674" s="6"/>
      <c r="Q674" s="6"/>
      <c r="R674" s="6"/>
      <c r="S674" s="6"/>
      <c r="T674" s="3"/>
      <c r="U674" s="6"/>
      <c r="V674" s="6"/>
      <c r="W674" s="3"/>
      <c r="X674" s="3"/>
      <c r="Y674" s="3"/>
    </row>
    <row x14ac:dyDescent="0.25" r="675" customHeight="1" ht="15.75">
      <c r="A675" s="6"/>
      <c r="B675" s="3"/>
      <c r="C675" s="6"/>
      <c r="D675" s="3"/>
      <c r="E675" s="3"/>
      <c r="F675" s="3"/>
      <c r="G675" s="4"/>
      <c r="H675" s="3"/>
      <c r="I675" s="14"/>
      <c r="J675" s="6"/>
      <c r="K675" s="6"/>
      <c r="L675" s="6"/>
      <c r="M675" s="6"/>
      <c r="N675" s="6"/>
      <c r="O675" s="6"/>
      <c r="P675" s="6"/>
      <c r="Q675" s="6"/>
      <c r="R675" s="6"/>
      <c r="S675" s="6"/>
      <c r="T675" s="3"/>
      <c r="U675" s="6"/>
      <c r="V675" s="6"/>
      <c r="W675" s="3"/>
      <c r="X675" s="3"/>
      <c r="Y675" s="3"/>
    </row>
    <row x14ac:dyDescent="0.25" r="676" customHeight="1" ht="15.75">
      <c r="A676" s="6"/>
      <c r="B676" s="3"/>
      <c r="C676" s="6"/>
      <c r="D676" s="3"/>
      <c r="E676" s="3"/>
      <c r="F676" s="3"/>
      <c r="G676" s="4"/>
      <c r="H676" s="3"/>
      <c r="I676" s="14"/>
      <c r="J676" s="6"/>
      <c r="K676" s="6"/>
      <c r="L676" s="6"/>
      <c r="M676" s="6"/>
      <c r="N676" s="6"/>
      <c r="O676" s="6"/>
      <c r="P676" s="6"/>
      <c r="Q676" s="6"/>
      <c r="R676" s="6"/>
      <c r="S676" s="6"/>
      <c r="T676" s="3"/>
      <c r="U676" s="6"/>
      <c r="V676" s="6"/>
      <c r="W676" s="3"/>
      <c r="X676" s="3"/>
      <c r="Y676" s="3"/>
    </row>
    <row x14ac:dyDescent="0.25" r="677" customHeight="1" ht="15.75">
      <c r="A677" s="6"/>
      <c r="B677" s="3"/>
      <c r="C677" s="6"/>
      <c r="D677" s="3"/>
      <c r="E677" s="3"/>
      <c r="F677" s="3"/>
      <c r="G677" s="4"/>
      <c r="H677" s="3"/>
      <c r="I677" s="14"/>
      <c r="J677" s="6"/>
      <c r="K677" s="6"/>
      <c r="L677" s="6"/>
      <c r="M677" s="6"/>
      <c r="N677" s="6"/>
      <c r="O677" s="6"/>
      <c r="P677" s="6"/>
      <c r="Q677" s="6"/>
      <c r="R677" s="6"/>
      <c r="S677" s="6"/>
      <c r="T677" s="3"/>
      <c r="U677" s="6"/>
      <c r="V677" s="6"/>
      <c r="W677" s="3"/>
      <c r="X677" s="3"/>
      <c r="Y677" s="3"/>
    </row>
    <row x14ac:dyDescent="0.25" r="678" customHeight="1" ht="15.75">
      <c r="A678" s="6"/>
      <c r="B678" s="3"/>
      <c r="C678" s="6"/>
      <c r="D678" s="3"/>
      <c r="E678" s="3"/>
      <c r="F678" s="3"/>
      <c r="G678" s="4"/>
      <c r="H678" s="3"/>
      <c r="I678" s="14"/>
      <c r="J678" s="6"/>
      <c r="K678" s="6"/>
      <c r="L678" s="6"/>
      <c r="M678" s="6"/>
      <c r="N678" s="6"/>
      <c r="O678" s="6"/>
      <c r="P678" s="6"/>
      <c r="Q678" s="6"/>
      <c r="R678" s="6"/>
      <c r="S678" s="6"/>
      <c r="T678" s="3"/>
      <c r="U678" s="6"/>
      <c r="V678" s="6"/>
      <c r="W678" s="3"/>
      <c r="X678" s="3"/>
      <c r="Y678" s="3"/>
    </row>
    <row x14ac:dyDescent="0.25" r="679" customHeight="1" ht="15.75">
      <c r="A679" s="6"/>
      <c r="B679" s="3"/>
      <c r="C679" s="6"/>
      <c r="D679" s="3"/>
      <c r="E679" s="3"/>
      <c r="F679" s="3"/>
      <c r="G679" s="4"/>
      <c r="H679" s="3"/>
      <c r="I679" s="14"/>
      <c r="J679" s="6"/>
      <c r="K679" s="6"/>
      <c r="L679" s="6"/>
      <c r="M679" s="6"/>
      <c r="N679" s="6"/>
      <c r="O679" s="6"/>
      <c r="P679" s="6"/>
      <c r="Q679" s="6"/>
      <c r="R679" s="6"/>
      <c r="S679" s="6"/>
      <c r="T679" s="3"/>
      <c r="U679" s="6"/>
      <c r="V679" s="6"/>
      <c r="W679" s="3"/>
      <c r="X679" s="3"/>
      <c r="Y679" s="3"/>
    </row>
    <row x14ac:dyDescent="0.25" r="680" customHeight="1" ht="15.75">
      <c r="A680" s="6"/>
      <c r="B680" s="3"/>
      <c r="C680" s="6"/>
      <c r="D680" s="3"/>
      <c r="E680" s="3"/>
      <c r="F680" s="3"/>
      <c r="G680" s="4"/>
      <c r="H680" s="3"/>
      <c r="I680" s="14"/>
      <c r="J680" s="6"/>
      <c r="K680" s="6"/>
      <c r="L680" s="6"/>
      <c r="M680" s="6"/>
      <c r="N680" s="6"/>
      <c r="O680" s="6"/>
      <c r="P680" s="6"/>
      <c r="Q680" s="6"/>
      <c r="R680" s="6"/>
      <c r="S680" s="6"/>
      <c r="T680" s="3"/>
      <c r="U680" s="6"/>
      <c r="V680" s="6"/>
      <c r="W680" s="3"/>
      <c r="X680" s="3"/>
      <c r="Y680" s="3"/>
    </row>
    <row x14ac:dyDescent="0.25" r="681" customHeight="1" ht="15.75">
      <c r="A681" s="6"/>
      <c r="B681" s="3"/>
      <c r="C681" s="6"/>
      <c r="D681" s="3"/>
      <c r="E681" s="3"/>
      <c r="F681" s="3"/>
      <c r="G681" s="4"/>
      <c r="H681" s="3"/>
      <c r="I681" s="14"/>
      <c r="J681" s="6"/>
      <c r="K681" s="6"/>
      <c r="L681" s="6"/>
      <c r="M681" s="6"/>
      <c r="N681" s="6"/>
      <c r="O681" s="6"/>
      <c r="P681" s="6"/>
      <c r="Q681" s="6"/>
      <c r="R681" s="6"/>
      <c r="S681" s="6"/>
      <c r="T681" s="3"/>
      <c r="U681" s="6"/>
      <c r="V681" s="6"/>
      <c r="W681" s="3"/>
      <c r="X681" s="3"/>
      <c r="Y681" s="3"/>
    </row>
    <row x14ac:dyDescent="0.25" r="682" customHeight="1" ht="15.75">
      <c r="A682" s="6"/>
      <c r="B682" s="3"/>
      <c r="C682" s="6"/>
      <c r="D682" s="3"/>
      <c r="E682" s="3"/>
      <c r="F682" s="3"/>
      <c r="G682" s="4"/>
      <c r="H682" s="3"/>
      <c r="I682" s="14"/>
      <c r="J682" s="6"/>
      <c r="K682" s="6"/>
      <c r="L682" s="6"/>
      <c r="M682" s="6"/>
      <c r="N682" s="6"/>
      <c r="O682" s="6"/>
      <c r="P682" s="6"/>
      <c r="Q682" s="6"/>
      <c r="R682" s="6"/>
      <c r="S682" s="6"/>
      <c r="T682" s="3"/>
      <c r="U682" s="6"/>
      <c r="V682" s="6"/>
      <c r="W682" s="3"/>
      <c r="X682" s="3"/>
      <c r="Y682" s="3"/>
    </row>
    <row x14ac:dyDescent="0.25" r="683" customHeight="1" ht="15.75">
      <c r="A683" s="6"/>
      <c r="B683" s="3"/>
      <c r="C683" s="6"/>
      <c r="D683" s="3"/>
      <c r="E683" s="3"/>
      <c r="F683" s="3"/>
      <c r="G683" s="4"/>
      <c r="H683" s="3"/>
      <c r="I683" s="14"/>
      <c r="J683" s="6"/>
      <c r="K683" s="6"/>
      <c r="L683" s="6"/>
      <c r="M683" s="6"/>
      <c r="N683" s="6"/>
      <c r="O683" s="6"/>
      <c r="P683" s="6"/>
      <c r="Q683" s="6"/>
      <c r="R683" s="6"/>
      <c r="S683" s="6"/>
      <c r="T683" s="3"/>
      <c r="U683" s="6"/>
      <c r="V683" s="6"/>
      <c r="W683" s="3"/>
      <c r="X683" s="3"/>
      <c r="Y683" s="3"/>
    </row>
    <row x14ac:dyDescent="0.25" r="684" customHeight="1" ht="15.75">
      <c r="A684" s="6"/>
      <c r="B684" s="3"/>
      <c r="C684" s="6"/>
      <c r="D684" s="3"/>
      <c r="E684" s="3"/>
      <c r="F684" s="3"/>
      <c r="G684" s="4"/>
      <c r="H684" s="3"/>
      <c r="I684" s="14"/>
      <c r="J684" s="6"/>
      <c r="K684" s="6"/>
      <c r="L684" s="6"/>
      <c r="M684" s="6"/>
      <c r="N684" s="6"/>
      <c r="O684" s="6"/>
      <c r="P684" s="6"/>
      <c r="Q684" s="6"/>
      <c r="R684" s="6"/>
      <c r="S684" s="6"/>
      <c r="T684" s="3"/>
      <c r="U684" s="6"/>
      <c r="V684" s="6"/>
      <c r="W684" s="3"/>
      <c r="X684" s="3"/>
      <c r="Y684" s="3"/>
    </row>
    <row x14ac:dyDescent="0.25" r="685" customHeight="1" ht="15.75">
      <c r="A685" s="6"/>
      <c r="B685" s="3"/>
      <c r="C685" s="6"/>
      <c r="D685" s="3"/>
      <c r="E685" s="3"/>
      <c r="F685" s="3"/>
      <c r="G685" s="4"/>
      <c r="H685" s="3"/>
      <c r="I685" s="14"/>
      <c r="J685" s="6"/>
      <c r="K685" s="6"/>
      <c r="L685" s="6"/>
      <c r="M685" s="6"/>
      <c r="N685" s="6"/>
      <c r="O685" s="6"/>
      <c r="P685" s="6"/>
      <c r="Q685" s="6"/>
      <c r="R685" s="6"/>
      <c r="S685" s="6"/>
      <c r="T685" s="3"/>
      <c r="U685" s="6"/>
      <c r="V685" s="6"/>
      <c r="W685" s="3"/>
      <c r="X685" s="3"/>
      <c r="Y685" s="3"/>
    </row>
    <row x14ac:dyDescent="0.25" r="686" customHeight="1" ht="15.75">
      <c r="A686" s="6"/>
      <c r="B686" s="3"/>
      <c r="C686" s="6"/>
      <c r="D686" s="3"/>
      <c r="E686" s="3"/>
      <c r="F686" s="3"/>
      <c r="G686" s="4"/>
      <c r="H686" s="3"/>
      <c r="I686" s="14"/>
      <c r="J686" s="6"/>
      <c r="K686" s="6"/>
      <c r="L686" s="6"/>
      <c r="M686" s="6"/>
      <c r="N686" s="6"/>
      <c r="O686" s="6"/>
      <c r="P686" s="6"/>
      <c r="Q686" s="6"/>
      <c r="R686" s="6"/>
      <c r="S686" s="6"/>
      <c r="T686" s="3"/>
      <c r="U686" s="6"/>
      <c r="V686" s="6"/>
      <c r="W686" s="3"/>
      <c r="X686" s="3"/>
      <c r="Y686" s="3"/>
    </row>
    <row x14ac:dyDescent="0.25" r="687" customHeight="1" ht="15.75">
      <c r="A687" s="6"/>
      <c r="B687" s="3"/>
      <c r="C687" s="6"/>
      <c r="D687" s="3"/>
      <c r="E687" s="3"/>
      <c r="F687" s="3"/>
      <c r="G687" s="4"/>
      <c r="H687" s="3"/>
      <c r="I687" s="14"/>
      <c r="J687" s="6"/>
      <c r="K687" s="6"/>
      <c r="L687" s="6"/>
      <c r="M687" s="6"/>
      <c r="N687" s="6"/>
      <c r="O687" s="6"/>
      <c r="P687" s="6"/>
      <c r="Q687" s="6"/>
      <c r="R687" s="6"/>
      <c r="S687" s="6"/>
      <c r="T687" s="3"/>
      <c r="U687" s="6"/>
      <c r="V687" s="6"/>
      <c r="W687" s="3"/>
      <c r="X687" s="3"/>
      <c r="Y687" s="3"/>
    </row>
    <row x14ac:dyDescent="0.25" r="688" customHeight="1" ht="15.75">
      <c r="A688" s="6"/>
      <c r="B688" s="3"/>
      <c r="C688" s="6"/>
      <c r="D688" s="3"/>
      <c r="E688" s="3"/>
      <c r="F688" s="3"/>
      <c r="G688" s="4"/>
      <c r="H688" s="3"/>
      <c r="I688" s="14"/>
      <c r="J688" s="6"/>
      <c r="K688" s="6"/>
      <c r="L688" s="6"/>
      <c r="M688" s="6"/>
      <c r="N688" s="6"/>
      <c r="O688" s="6"/>
      <c r="P688" s="6"/>
      <c r="Q688" s="6"/>
      <c r="R688" s="6"/>
      <c r="S688" s="6"/>
      <c r="T688" s="3"/>
      <c r="U688" s="6"/>
      <c r="V688" s="6"/>
      <c r="W688" s="3"/>
      <c r="X688" s="3"/>
      <c r="Y688" s="3"/>
    </row>
    <row x14ac:dyDescent="0.25" r="689" customHeight="1" ht="15.75">
      <c r="A689" s="6"/>
      <c r="B689" s="3"/>
      <c r="C689" s="6"/>
      <c r="D689" s="3"/>
      <c r="E689" s="3"/>
      <c r="F689" s="3"/>
      <c r="G689" s="4"/>
      <c r="H689" s="3"/>
      <c r="I689" s="14"/>
      <c r="J689" s="6"/>
      <c r="K689" s="6"/>
      <c r="L689" s="6"/>
      <c r="M689" s="6"/>
      <c r="N689" s="6"/>
      <c r="O689" s="6"/>
      <c r="P689" s="6"/>
      <c r="Q689" s="6"/>
      <c r="R689" s="6"/>
      <c r="S689" s="6"/>
      <c r="T689" s="3"/>
      <c r="U689" s="6"/>
      <c r="V689" s="6"/>
      <c r="W689" s="3"/>
      <c r="X689" s="3"/>
      <c r="Y689" s="3"/>
    </row>
    <row x14ac:dyDescent="0.25" r="690" customHeight="1" ht="15.75">
      <c r="A690" s="6"/>
      <c r="B690" s="3"/>
      <c r="C690" s="6"/>
      <c r="D690" s="3"/>
      <c r="E690" s="3"/>
      <c r="F690" s="3"/>
      <c r="G690" s="4"/>
      <c r="H690" s="3"/>
      <c r="I690" s="14"/>
      <c r="J690" s="6"/>
      <c r="K690" s="6"/>
      <c r="L690" s="6"/>
      <c r="M690" s="6"/>
      <c r="N690" s="6"/>
      <c r="O690" s="6"/>
      <c r="P690" s="6"/>
      <c r="Q690" s="6"/>
      <c r="R690" s="6"/>
      <c r="S690" s="6"/>
      <c r="T690" s="3"/>
      <c r="U690" s="6"/>
      <c r="V690" s="6"/>
      <c r="W690" s="3"/>
      <c r="X690" s="3"/>
      <c r="Y690" s="3"/>
    </row>
    <row x14ac:dyDescent="0.25" r="691" customHeight="1" ht="15.75">
      <c r="A691" s="6"/>
      <c r="B691" s="3"/>
      <c r="C691" s="6"/>
      <c r="D691" s="3"/>
      <c r="E691" s="3"/>
      <c r="F691" s="3"/>
      <c r="G691" s="4"/>
      <c r="H691" s="3"/>
      <c r="I691" s="14"/>
      <c r="J691" s="6"/>
      <c r="K691" s="6"/>
      <c r="L691" s="6"/>
      <c r="M691" s="6"/>
      <c r="N691" s="6"/>
      <c r="O691" s="6"/>
      <c r="P691" s="6"/>
      <c r="Q691" s="6"/>
      <c r="R691" s="6"/>
      <c r="S691" s="6"/>
      <c r="T691" s="3"/>
      <c r="U691" s="6"/>
      <c r="V691" s="6"/>
      <c r="W691" s="3"/>
      <c r="X691" s="3"/>
      <c r="Y691" s="3"/>
    </row>
    <row x14ac:dyDescent="0.25" r="692" customHeight="1" ht="15.75">
      <c r="A692" s="6"/>
      <c r="B692" s="3"/>
      <c r="C692" s="6"/>
      <c r="D692" s="3"/>
      <c r="E692" s="3"/>
      <c r="F692" s="3"/>
      <c r="G692" s="4"/>
      <c r="H692" s="3"/>
      <c r="I692" s="14"/>
      <c r="J692" s="6"/>
      <c r="K692" s="6"/>
      <c r="L692" s="6"/>
      <c r="M692" s="6"/>
      <c r="N692" s="6"/>
      <c r="O692" s="6"/>
      <c r="P692" s="6"/>
      <c r="Q692" s="6"/>
      <c r="R692" s="6"/>
      <c r="S692" s="6"/>
      <c r="T692" s="3"/>
      <c r="U692" s="6"/>
      <c r="V692" s="6"/>
      <c r="W692" s="3"/>
      <c r="X692" s="3"/>
      <c r="Y692" s="3"/>
    </row>
    <row x14ac:dyDescent="0.25" r="693" customHeight="1" ht="15.75">
      <c r="A693" s="6"/>
      <c r="B693" s="3"/>
      <c r="C693" s="6"/>
      <c r="D693" s="3"/>
      <c r="E693" s="3"/>
      <c r="F693" s="3"/>
      <c r="G693" s="4"/>
      <c r="H693" s="3"/>
      <c r="I693" s="14"/>
      <c r="J693" s="6"/>
      <c r="K693" s="6"/>
      <c r="L693" s="6"/>
      <c r="M693" s="6"/>
      <c r="N693" s="6"/>
      <c r="O693" s="6"/>
      <c r="P693" s="6"/>
      <c r="Q693" s="6"/>
      <c r="R693" s="6"/>
      <c r="S693" s="6"/>
      <c r="T693" s="3"/>
      <c r="U693" s="6"/>
      <c r="V693" s="6"/>
      <c r="W693" s="3"/>
      <c r="X693" s="3"/>
      <c r="Y693" s="3"/>
    </row>
    <row x14ac:dyDescent="0.25" r="694" customHeight="1" ht="15.75">
      <c r="A694" s="6"/>
      <c r="B694" s="3"/>
      <c r="C694" s="6"/>
      <c r="D694" s="3"/>
      <c r="E694" s="3"/>
      <c r="F694" s="3"/>
      <c r="G694" s="4"/>
      <c r="H694" s="3"/>
      <c r="I694" s="14"/>
      <c r="J694" s="6"/>
      <c r="K694" s="6"/>
      <c r="L694" s="6"/>
      <c r="M694" s="6"/>
      <c r="N694" s="6"/>
      <c r="O694" s="6"/>
      <c r="P694" s="6"/>
      <c r="Q694" s="6"/>
      <c r="R694" s="6"/>
      <c r="S694" s="6"/>
      <c r="T694" s="3"/>
      <c r="U694" s="6"/>
      <c r="V694" s="6"/>
      <c r="W694" s="3"/>
      <c r="X694" s="3"/>
      <c r="Y694" s="3"/>
    </row>
    <row x14ac:dyDescent="0.25" r="695" customHeight="1" ht="15.75">
      <c r="A695" s="6"/>
      <c r="B695" s="3"/>
      <c r="C695" s="6"/>
      <c r="D695" s="3"/>
      <c r="E695" s="3"/>
      <c r="F695" s="3"/>
      <c r="G695" s="4"/>
      <c r="H695" s="3"/>
      <c r="I695" s="14"/>
      <c r="J695" s="6"/>
      <c r="K695" s="6"/>
      <c r="L695" s="6"/>
      <c r="M695" s="6"/>
      <c r="N695" s="6"/>
      <c r="O695" s="6"/>
      <c r="P695" s="6"/>
      <c r="Q695" s="6"/>
      <c r="R695" s="6"/>
      <c r="S695" s="6"/>
      <c r="T695" s="3"/>
      <c r="U695" s="6"/>
      <c r="V695" s="6"/>
      <c r="W695" s="3"/>
      <c r="X695" s="3"/>
      <c r="Y695" s="3"/>
    </row>
    <row x14ac:dyDescent="0.25" r="696" customHeight="1" ht="15.75">
      <c r="A696" s="6"/>
      <c r="B696" s="3"/>
      <c r="C696" s="6"/>
      <c r="D696" s="3"/>
      <c r="E696" s="3"/>
      <c r="F696" s="3"/>
      <c r="G696" s="4"/>
      <c r="H696" s="3"/>
      <c r="I696" s="14"/>
      <c r="J696" s="6"/>
      <c r="K696" s="6"/>
      <c r="L696" s="6"/>
      <c r="M696" s="6"/>
      <c r="N696" s="6"/>
      <c r="O696" s="6"/>
      <c r="P696" s="6"/>
      <c r="Q696" s="6"/>
      <c r="R696" s="6"/>
      <c r="S696" s="6"/>
      <c r="T696" s="3"/>
      <c r="U696" s="6"/>
      <c r="V696" s="6"/>
      <c r="W696" s="3"/>
      <c r="X696" s="3"/>
      <c r="Y696" s="3"/>
    </row>
    <row x14ac:dyDescent="0.25" r="697" customHeight="1" ht="15.75">
      <c r="A697" s="6"/>
      <c r="B697" s="3"/>
      <c r="C697" s="6"/>
      <c r="D697" s="3"/>
      <c r="E697" s="3"/>
      <c r="F697" s="3"/>
      <c r="G697" s="4"/>
      <c r="H697" s="3"/>
      <c r="I697" s="14"/>
      <c r="J697" s="6"/>
      <c r="K697" s="6"/>
      <c r="L697" s="6"/>
      <c r="M697" s="6"/>
      <c r="N697" s="6"/>
      <c r="O697" s="6"/>
      <c r="P697" s="6"/>
      <c r="Q697" s="6"/>
      <c r="R697" s="6"/>
      <c r="S697" s="6"/>
      <c r="T697" s="3"/>
      <c r="U697" s="6"/>
      <c r="V697" s="6"/>
      <c r="W697" s="3"/>
      <c r="X697" s="3"/>
      <c r="Y697" s="3"/>
    </row>
    <row x14ac:dyDescent="0.25" r="698" customHeight="1" ht="15.75">
      <c r="A698" s="6"/>
      <c r="B698" s="3"/>
      <c r="C698" s="6"/>
      <c r="D698" s="3"/>
      <c r="E698" s="3"/>
      <c r="F698" s="3"/>
      <c r="G698" s="4"/>
      <c r="H698" s="3"/>
      <c r="I698" s="14"/>
      <c r="J698" s="6"/>
      <c r="K698" s="6"/>
      <c r="L698" s="6"/>
      <c r="M698" s="6"/>
      <c r="N698" s="6"/>
      <c r="O698" s="6"/>
      <c r="P698" s="6"/>
      <c r="Q698" s="6"/>
      <c r="R698" s="6"/>
      <c r="S698" s="6"/>
      <c r="T698" s="3"/>
      <c r="U698" s="6"/>
      <c r="V698" s="6"/>
      <c r="W698" s="3"/>
      <c r="X698" s="3"/>
      <c r="Y698" s="3"/>
    </row>
    <row x14ac:dyDescent="0.25" r="699" customHeight="1" ht="15.75">
      <c r="A699" s="6"/>
      <c r="B699" s="3"/>
      <c r="C699" s="6"/>
      <c r="D699" s="3"/>
      <c r="E699" s="3"/>
      <c r="F699" s="3"/>
      <c r="G699" s="4"/>
      <c r="H699" s="3"/>
      <c r="I699" s="14"/>
      <c r="J699" s="6"/>
      <c r="K699" s="6"/>
      <c r="L699" s="6"/>
      <c r="M699" s="6"/>
      <c r="N699" s="6"/>
      <c r="O699" s="6"/>
      <c r="P699" s="6"/>
      <c r="Q699" s="6"/>
      <c r="R699" s="6"/>
      <c r="S699" s="6"/>
      <c r="T699" s="3"/>
      <c r="U699" s="6"/>
      <c r="V699" s="6"/>
      <c r="W699" s="3"/>
      <c r="X699" s="3"/>
      <c r="Y699" s="3"/>
    </row>
    <row x14ac:dyDescent="0.25" r="700" customHeight="1" ht="15.75">
      <c r="A700" s="6"/>
      <c r="B700" s="3"/>
      <c r="C700" s="6"/>
      <c r="D700" s="3"/>
      <c r="E700" s="3"/>
      <c r="F700" s="3"/>
      <c r="G700" s="4"/>
      <c r="H700" s="3"/>
      <c r="I700" s="14"/>
      <c r="J700" s="6"/>
      <c r="K700" s="6"/>
      <c r="L700" s="6"/>
      <c r="M700" s="6"/>
      <c r="N700" s="6"/>
      <c r="O700" s="6"/>
      <c r="P700" s="6"/>
      <c r="Q700" s="6"/>
      <c r="R700" s="6"/>
      <c r="S700" s="6"/>
      <c r="T700" s="3"/>
      <c r="U700" s="6"/>
      <c r="V700" s="6"/>
      <c r="W700" s="3"/>
      <c r="X700" s="3"/>
      <c r="Y700" s="3"/>
    </row>
    <row x14ac:dyDescent="0.25" r="701" customHeight="1" ht="15.75">
      <c r="A701" s="6"/>
      <c r="B701" s="3"/>
      <c r="C701" s="6"/>
      <c r="D701" s="3"/>
      <c r="E701" s="3"/>
      <c r="F701" s="3"/>
      <c r="G701" s="4"/>
      <c r="H701" s="3"/>
      <c r="I701" s="14"/>
      <c r="J701" s="6"/>
      <c r="K701" s="6"/>
      <c r="L701" s="6"/>
      <c r="M701" s="6"/>
      <c r="N701" s="6"/>
      <c r="O701" s="6"/>
      <c r="P701" s="6"/>
      <c r="Q701" s="6"/>
      <c r="R701" s="6"/>
      <c r="S701" s="6"/>
      <c r="T701" s="3"/>
      <c r="U701" s="6"/>
      <c r="V701" s="6"/>
      <c r="W701" s="3"/>
      <c r="X701" s="3"/>
      <c r="Y701" s="3"/>
    </row>
    <row x14ac:dyDescent="0.25" r="702" customHeight="1" ht="15.75">
      <c r="A702" s="6"/>
      <c r="B702" s="3"/>
      <c r="C702" s="6"/>
      <c r="D702" s="3"/>
      <c r="E702" s="3"/>
      <c r="F702" s="3"/>
      <c r="G702" s="4"/>
      <c r="H702" s="3"/>
      <c r="I702" s="14"/>
      <c r="J702" s="6"/>
      <c r="K702" s="6"/>
      <c r="L702" s="6"/>
      <c r="M702" s="6"/>
      <c r="N702" s="6"/>
      <c r="O702" s="6"/>
      <c r="P702" s="6"/>
      <c r="Q702" s="6"/>
      <c r="R702" s="6"/>
      <c r="S702" s="6"/>
      <c r="T702" s="3"/>
      <c r="U702" s="6"/>
      <c r="V702" s="6"/>
      <c r="W702" s="3"/>
      <c r="X702" s="3"/>
      <c r="Y702" s="3"/>
    </row>
    <row x14ac:dyDescent="0.25" r="703" customHeight="1" ht="15.75">
      <c r="A703" s="6"/>
      <c r="B703" s="3"/>
      <c r="C703" s="6"/>
      <c r="D703" s="3"/>
      <c r="E703" s="3"/>
      <c r="F703" s="3"/>
      <c r="G703" s="4"/>
      <c r="H703" s="3"/>
      <c r="I703" s="14"/>
      <c r="J703" s="6"/>
      <c r="K703" s="6"/>
      <c r="L703" s="6"/>
      <c r="M703" s="6"/>
      <c r="N703" s="6"/>
      <c r="O703" s="6"/>
      <c r="P703" s="6"/>
      <c r="Q703" s="6"/>
      <c r="R703" s="6"/>
      <c r="S703" s="6"/>
      <c r="T703" s="3"/>
      <c r="U703" s="6"/>
      <c r="V703" s="6"/>
      <c r="W703" s="3"/>
      <c r="X703" s="3"/>
      <c r="Y703" s="3"/>
    </row>
    <row x14ac:dyDescent="0.25" r="704" customHeight="1" ht="15.75">
      <c r="A704" s="6"/>
      <c r="B704" s="3"/>
      <c r="C704" s="6"/>
      <c r="D704" s="3"/>
      <c r="E704" s="3"/>
      <c r="F704" s="3"/>
      <c r="G704" s="4"/>
      <c r="H704" s="3"/>
      <c r="I704" s="14"/>
      <c r="J704" s="6"/>
      <c r="K704" s="6"/>
      <c r="L704" s="6"/>
      <c r="M704" s="6"/>
      <c r="N704" s="6"/>
      <c r="O704" s="6"/>
      <c r="P704" s="6"/>
      <c r="Q704" s="6"/>
      <c r="R704" s="6"/>
      <c r="S704" s="6"/>
      <c r="T704" s="3"/>
      <c r="U704" s="6"/>
      <c r="V704" s="6"/>
      <c r="W704" s="3"/>
      <c r="X704" s="3"/>
      <c r="Y704" s="3"/>
    </row>
    <row x14ac:dyDescent="0.25" r="705" customHeight="1" ht="15.75">
      <c r="A705" s="6"/>
      <c r="B705" s="3"/>
      <c r="C705" s="6"/>
      <c r="D705" s="3"/>
      <c r="E705" s="3"/>
      <c r="F705" s="3"/>
      <c r="G705" s="4"/>
      <c r="H705" s="3"/>
      <c r="I705" s="14"/>
      <c r="J705" s="6"/>
      <c r="K705" s="6"/>
      <c r="L705" s="6"/>
      <c r="M705" s="6"/>
      <c r="N705" s="6"/>
      <c r="O705" s="6"/>
      <c r="P705" s="6"/>
      <c r="Q705" s="6"/>
      <c r="R705" s="6"/>
      <c r="S705" s="6"/>
      <c r="T705" s="3"/>
      <c r="U705" s="6"/>
      <c r="V705" s="6"/>
      <c r="W705" s="3"/>
      <c r="X705" s="3"/>
      <c r="Y705" s="3"/>
    </row>
    <row x14ac:dyDescent="0.25" r="706" customHeight="1" ht="15.75">
      <c r="A706" s="6"/>
      <c r="B706" s="3"/>
      <c r="C706" s="6"/>
      <c r="D706" s="3"/>
      <c r="E706" s="3"/>
      <c r="F706" s="3"/>
      <c r="G706" s="4"/>
      <c r="H706" s="3"/>
      <c r="I706" s="14"/>
      <c r="J706" s="6"/>
      <c r="K706" s="6"/>
      <c r="L706" s="6"/>
      <c r="M706" s="6"/>
      <c r="N706" s="6"/>
      <c r="O706" s="6"/>
      <c r="P706" s="6"/>
      <c r="Q706" s="6"/>
      <c r="R706" s="6"/>
      <c r="S706" s="6"/>
      <c r="T706" s="3"/>
      <c r="U706" s="6"/>
      <c r="V706" s="6"/>
      <c r="W706" s="3"/>
      <c r="X706" s="3"/>
      <c r="Y706" s="3"/>
    </row>
    <row x14ac:dyDescent="0.25" r="707" customHeight="1" ht="15.75">
      <c r="A707" s="6"/>
      <c r="B707" s="3"/>
      <c r="C707" s="6"/>
      <c r="D707" s="3"/>
      <c r="E707" s="3"/>
      <c r="F707" s="3"/>
      <c r="G707" s="4"/>
      <c r="H707" s="3"/>
      <c r="I707" s="14"/>
      <c r="J707" s="6"/>
      <c r="K707" s="6"/>
      <c r="L707" s="6"/>
      <c r="M707" s="6"/>
      <c r="N707" s="6"/>
      <c r="O707" s="6"/>
      <c r="P707" s="6"/>
      <c r="Q707" s="6"/>
      <c r="R707" s="6"/>
      <c r="S707" s="6"/>
      <c r="T707" s="3"/>
      <c r="U707" s="6"/>
      <c r="V707" s="6"/>
      <c r="W707" s="3"/>
      <c r="X707" s="3"/>
      <c r="Y707" s="3"/>
    </row>
    <row x14ac:dyDescent="0.25" r="708" customHeight="1" ht="15.75">
      <c r="A708" s="6"/>
      <c r="B708" s="3"/>
      <c r="C708" s="6"/>
      <c r="D708" s="3"/>
      <c r="E708" s="3"/>
      <c r="F708" s="3"/>
      <c r="G708" s="4"/>
      <c r="H708" s="3"/>
      <c r="I708" s="14"/>
      <c r="J708" s="6"/>
      <c r="K708" s="6"/>
      <c r="L708" s="6"/>
      <c r="M708" s="6"/>
      <c r="N708" s="6"/>
      <c r="O708" s="6"/>
      <c r="P708" s="6"/>
      <c r="Q708" s="6"/>
      <c r="R708" s="6"/>
      <c r="S708" s="6"/>
      <c r="T708" s="3"/>
      <c r="U708" s="6"/>
      <c r="V708" s="6"/>
      <c r="W708" s="3"/>
      <c r="X708" s="3"/>
      <c r="Y708" s="3"/>
    </row>
    <row x14ac:dyDescent="0.25" r="709" customHeight="1" ht="15.75">
      <c r="A709" s="6"/>
      <c r="B709" s="3"/>
      <c r="C709" s="6"/>
      <c r="D709" s="3"/>
      <c r="E709" s="3"/>
      <c r="F709" s="3"/>
      <c r="G709" s="4"/>
      <c r="H709" s="3"/>
      <c r="I709" s="14"/>
      <c r="J709" s="6"/>
      <c r="K709" s="6"/>
      <c r="L709" s="6"/>
      <c r="M709" s="6"/>
      <c r="N709" s="6"/>
      <c r="O709" s="6"/>
      <c r="P709" s="6"/>
      <c r="Q709" s="6"/>
      <c r="R709" s="6"/>
      <c r="S709" s="6"/>
      <c r="T709" s="3"/>
      <c r="U709" s="6"/>
      <c r="V709" s="6"/>
      <c r="W709" s="3"/>
      <c r="X709" s="3"/>
      <c r="Y709" s="3"/>
    </row>
    <row x14ac:dyDescent="0.25" r="710" customHeight="1" ht="15.75">
      <c r="A710" s="6"/>
      <c r="B710" s="3"/>
      <c r="C710" s="6"/>
      <c r="D710" s="3"/>
      <c r="E710" s="3"/>
      <c r="F710" s="3"/>
      <c r="G710" s="4"/>
      <c r="H710" s="3"/>
      <c r="I710" s="14"/>
      <c r="J710" s="6"/>
      <c r="K710" s="6"/>
      <c r="L710" s="6"/>
      <c r="M710" s="6"/>
      <c r="N710" s="6"/>
      <c r="O710" s="6"/>
      <c r="P710" s="6"/>
      <c r="Q710" s="6"/>
      <c r="R710" s="6"/>
      <c r="S710" s="6"/>
      <c r="T710" s="3"/>
      <c r="U710" s="6"/>
      <c r="V710" s="6"/>
      <c r="W710" s="3"/>
      <c r="X710" s="3"/>
      <c r="Y710" s="3"/>
    </row>
    <row x14ac:dyDescent="0.25" r="711" customHeight="1" ht="15.75">
      <c r="A711" s="6"/>
      <c r="B711" s="3"/>
      <c r="C711" s="6"/>
      <c r="D711" s="3"/>
      <c r="E711" s="3"/>
      <c r="F711" s="3"/>
      <c r="G711" s="4"/>
      <c r="H711" s="3"/>
      <c r="I711" s="14"/>
      <c r="J711" s="6"/>
      <c r="K711" s="6"/>
      <c r="L711" s="6"/>
      <c r="M711" s="6"/>
      <c r="N711" s="6"/>
      <c r="O711" s="6"/>
      <c r="P711" s="6"/>
      <c r="Q711" s="6"/>
      <c r="R711" s="6"/>
      <c r="S711" s="6"/>
      <c r="T711" s="3"/>
      <c r="U711" s="6"/>
      <c r="V711" s="6"/>
      <c r="W711" s="3"/>
      <c r="X711" s="3"/>
      <c r="Y711" s="3"/>
    </row>
    <row x14ac:dyDescent="0.25" r="712" customHeight="1" ht="15.75">
      <c r="A712" s="6"/>
      <c r="B712" s="3"/>
      <c r="C712" s="6"/>
      <c r="D712" s="3"/>
      <c r="E712" s="3"/>
      <c r="F712" s="3"/>
      <c r="G712" s="4"/>
      <c r="H712" s="3"/>
      <c r="I712" s="14"/>
      <c r="J712" s="6"/>
      <c r="K712" s="6"/>
      <c r="L712" s="6"/>
      <c r="M712" s="6"/>
      <c r="N712" s="6"/>
      <c r="O712" s="6"/>
      <c r="P712" s="6"/>
      <c r="Q712" s="6"/>
      <c r="R712" s="6"/>
      <c r="S712" s="6"/>
      <c r="T712" s="3"/>
      <c r="U712" s="6"/>
      <c r="V712" s="6"/>
      <c r="W712" s="3"/>
      <c r="X712" s="3"/>
      <c r="Y712" s="3"/>
    </row>
    <row x14ac:dyDescent="0.25" r="713" customHeight="1" ht="15.75">
      <c r="A713" s="6"/>
      <c r="B713" s="3"/>
      <c r="C713" s="6"/>
      <c r="D713" s="3"/>
      <c r="E713" s="3"/>
      <c r="F713" s="3"/>
      <c r="G713" s="4"/>
      <c r="H713" s="3"/>
      <c r="I713" s="14"/>
      <c r="J713" s="6"/>
      <c r="K713" s="6"/>
      <c r="L713" s="6"/>
      <c r="M713" s="6"/>
      <c r="N713" s="6"/>
      <c r="O713" s="6"/>
      <c r="P713" s="6"/>
      <c r="Q713" s="6"/>
      <c r="R713" s="6"/>
      <c r="S713" s="6"/>
      <c r="T713" s="3"/>
      <c r="U713" s="6"/>
      <c r="V713" s="6"/>
      <c r="W713" s="3"/>
      <c r="X713" s="3"/>
      <c r="Y713" s="3"/>
    </row>
    <row x14ac:dyDescent="0.25" r="714" customHeight="1" ht="15.75">
      <c r="A714" s="6"/>
      <c r="B714" s="3"/>
      <c r="C714" s="6"/>
      <c r="D714" s="3"/>
      <c r="E714" s="3"/>
      <c r="F714" s="3"/>
      <c r="G714" s="4"/>
      <c r="H714" s="3"/>
      <c r="I714" s="14"/>
      <c r="J714" s="6"/>
      <c r="K714" s="6"/>
      <c r="L714" s="6"/>
      <c r="M714" s="6"/>
      <c r="N714" s="6"/>
      <c r="O714" s="6"/>
      <c r="P714" s="6"/>
      <c r="Q714" s="6"/>
      <c r="R714" s="6"/>
      <c r="S714" s="6"/>
      <c r="T714" s="3"/>
      <c r="U714" s="6"/>
      <c r="V714" s="6"/>
      <c r="W714" s="3"/>
      <c r="X714" s="3"/>
      <c r="Y714" s="3"/>
    </row>
    <row x14ac:dyDescent="0.25" r="715" customHeight="1" ht="15.75">
      <c r="A715" s="6"/>
      <c r="B715" s="3"/>
      <c r="C715" s="6"/>
      <c r="D715" s="3"/>
      <c r="E715" s="3"/>
      <c r="F715" s="3"/>
      <c r="G715" s="4"/>
      <c r="H715" s="3"/>
      <c r="I715" s="14"/>
      <c r="J715" s="6"/>
      <c r="K715" s="6"/>
      <c r="L715" s="6"/>
      <c r="M715" s="6"/>
      <c r="N715" s="6"/>
      <c r="O715" s="6"/>
      <c r="P715" s="6"/>
      <c r="Q715" s="6"/>
      <c r="R715" s="6"/>
      <c r="S715" s="6"/>
      <c r="T715" s="3"/>
      <c r="U715" s="6"/>
      <c r="V715" s="6"/>
      <c r="W715" s="3"/>
      <c r="X715" s="3"/>
      <c r="Y715" s="3"/>
    </row>
    <row x14ac:dyDescent="0.25" r="716" customHeight="1" ht="15.75">
      <c r="A716" s="6"/>
      <c r="B716" s="3"/>
      <c r="C716" s="6"/>
      <c r="D716" s="3"/>
      <c r="E716" s="3"/>
      <c r="F716" s="3"/>
      <c r="G716" s="4"/>
      <c r="H716" s="3"/>
      <c r="I716" s="14"/>
      <c r="J716" s="6"/>
      <c r="K716" s="6"/>
      <c r="L716" s="6"/>
      <c r="M716" s="6"/>
      <c r="N716" s="6"/>
      <c r="O716" s="6"/>
      <c r="P716" s="6"/>
      <c r="Q716" s="6"/>
      <c r="R716" s="6"/>
      <c r="S716" s="6"/>
      <c r="T716" s="3"/>
      <c r="U716" s="6"/>
      <c r="V716" s="6"/>
      <c r="W716" s="3"/>
      <c r="X716" s="3"/>
      <c r="Y716" s="3"/>
    </row>
    <row x14ac:dyDescent="0.25" r="717" customHeight="1" ht="15.75">
      <c r="A717" s="6"/>
      <c r="B717" s="3"/>
      <c r="C717" s="6"/>
      <c r="D717" s="3"/>
      <c r="E717" s="3"/>
      <c r="F717" s="3"/>
      <c r="G717" s="4"/>
      <c r="H717" s="3"/>
      <c r="I717" s="14"/>
      <c r="J717" s="6"/>
      <c r="K717" s="6"/>
      <c r="L717" s="6"/>
      <c r="M717" s="6"/>
      <c r="N717" s="6"/>
      <c r="O717" s="6"/>
      <c r="P717" s="6"/>
      <c r="Q717" s="6"/>
      <c r="R717" s="6"/>
      <c r="S717" s="6"/>
      <c r="T717" s="3"/>
      <c r="U717" s="6"/>
      <c r="V717" s="6"/>
      <c r="W717" s="3"/>
      <c r="X717" s="3"/>
      <c r="Y717" s="3"/>
    </row>
    <row x14ac:dyDescent="0.25" r="718" customHeight="1" ht="15.75">
      <c r="A718" s="6"/>
      <c r="B718" s="3"/>
      <c r="C718" s="6"/>
      <c r="D718" s="3"/>
      <c r="E718" s="3"/>
      <c r="F718" s="3"/>
      <c r="G718" s="4"/>
      <c r="H718" s="3"/>
      <c r="I718" s="14"/>
      <c r="J718" s="6"/>
      <c r="K718" s="6"/>
      <c r="L718" s="6"/>
      <c r="M718" s="6"/>
      <c r="N718" s="6"/>
      <c r="O718" s="6"/>
      <c r="P718" s="6"/>
      <c r="Q718" s="6"/>
      <c r="R718" s="6"/>
      <c r="S718" s="6"/>
      <c r="T718" s="3"/>
      <c r="U718" s="6"/>
      <c r="V718" s="6"/>
      <c r="W718" s="3"/>
      <c r="X718" s="3"/>
      <c r="Y718" s="3"/>
    </row>
    <row x14ac:dyDescent="0.25" r="719" customHeight="1" ht="15.75">
      <c r="A719" s="6"/>
      <c r="B719" s="3"/>
      <c r="C719" s="6"/>
      <c r="D719" s="3"/>
      <c r="E719" s="3"/>
      <c r="F719" s="3"/>
      <c r="G719" s="4"/>
      <c r="H719" s="3"/>
      <c r="I719" s="14"/>
      <c r="J719" s="6"/>
      <c r="K719" s="6"/>
      <c r="L719" s="6"/>
      <c r="M719" s="6"/>
      <c r="N719" s="6"/>
      <c r="O719" s="6"/>
      <c r="P719" s="6"/>
      <c r="Q719" s="6"/>
      <c r="R719" s="6"/>
      <c r="S719" s="6"/>
      <c r="T719" s="3"/>
      <c r="U719" s="6"/>
      <c r="V719" s="6"/>
      <c r="W719" s="3"/>
      <c r="X719" s="3"/>
      <c r="Y719" s="3"/>
    </row>
    <row x14ac:dyDescent="0.25" r="720" customHeight="1" ht="15.75">
      <c r="A720" s="6"/>
      <c r="B720" s="3"/>
      <c r="C720" s="6"/>
      <c r="D720" s="3"/>
      <c r="E720" s="3"/>
      <c r="F720" s="3"/>
      <c r="G720" s="4"/>
      <c r="H720" s="3"/>
      <c r="I720" s="14"/>
      <c r="J720" s="6"/>
      <c r="K720" s="6"/>
      <c r="L720" s="6"/>
      <c r="M720" s="6"/>
      <c r="N720" s="6"/>
      <c r="O720" s="6"/>
      <c r="P720" s="6"/>
      <c r="Q720" s="6"/>
      <c r="R720" s="6"/>
      <c r="S720" s="6"/>
      <c r="T720" s="3"/>
      <c r="U720" s="6"/>
      <c r="V720" s="6"/>
      <c r="W720" s="3"/>
      <c r="X720" s="3"/>
      <c r="Y720" s="3"/>
    </row>
    <row x14ac:dyDescent="0.25" r="721" customHeight="1" ht="15.75">
      <c r="A721" s="6"/>
      <c r="B721" s="3"/>
      <c r="C721" s="6"/>
      <c r="D721" s="3"/>
      <c r="E721" s="3"/>
      <c r="F721" s="3"/>
      <c r="G721" s="4"/>
      <c r="H721" s="3"/>
      <c r="I721" s="14"/>
      <c r="J721" s="6"/>
      <c r="K721" s="6"/>
      <c r="L721" s="6"/>
      <c r="M721" s="6"/>
      <c r="N721" s="6"/>
      <c r="O721" s="6"/>
      <c r="P721" s="6"/>
      <c r="Q721" s="6"/>
      <c r="R721" s="6"/>
      <c r="S721" s="6"/>
      <c r="T721" s="3"/>
      <c r="U721" s="6"/>
      <c r="V721" s="6"/>
      <c r="W721" s="3"/>
      <c r="X721" s="3"/>
      <c r="Y721" s="3"/>
    </row>
    <row x14ac:dyDescent="0.25" r="722" customHeight="1" ht="15.75">
      <c r="A722" s="6"/>
      <c r="B722" s="3"/>
      <c r="C722" s="6"/>
      <c r="D722" s="3"/>
      <c r="E722" s="3"/>
      <c r="F722" s="3"/>
      <c r="G722" s="4"/>
      <c r="H722" s="3"/>
      <c r="I722" s="14"/>
      <c r="J722" s="6"/>
      <c r="K722" s="6"/>
      <c r="L722" s="6"/>
      <c r="M722" s="6"/>
      <c r="N722" s="6"/>
      <c r="O722" s="6"/>
      <c r="P722" s="6"/>
      <c r="Q722" s="6"/>
      <c r="R722" s="6"/>
      <c r="S722" s="6"/>
      <c r="T722" s="3"/>
      <c r="U722" s="6"/>
      <c r="V722" s="6"/>
      <c r="W722" s="3"/>
      <c r="X722" s="3"/>
      <c r="Y722" s="3"/>
    </row>
    <row x14ac:dyDescent="0.25" r="723" customHeight="1" ht="15.75">
      <c r="A723" s="6"/>
      <c r="B723" s="3"/>
      <c r="C723" s="6"/>
      <c r="D723" s="3"/>
      <c r="E723" s="3"/>
      <c r="F723" s="3"/>
      <c r="G723" s="4"/>
      <c r="H723" s="3"/>
      <c r="I723" s="14"/>
      <c r="J723" s="6"/>
      <c r="K723" s="6"/>
      <c r="L723" s="6"/>
      <c r="M723" s="6"/>
      <c r="N723" s="6"/>
      <c r="O723" s="6"/>
      <c r="P723" s="6"/>
      <c r="Q723" s="6"/>
      <c r="R723" s="6"/>
      <c r="S723" s="6"/>
      <c r="T723" s="3"/>
      <c r="U723" s="6"/>
      <c r="V723" s="6"/>
      <c r="W723" s="3"/>
      <c r="X723" s="3"/>
      <c r="Y723" s="3"/>
    </row>
    <row x14ac:dyDescent="0.25" r="724" customHeight="1" ht="15.75">
      <c r="A724" s="6"/>
      <c r="B724" s="3"/>
      <c r="C724" s="6"/>
      <c r="D724" s="3"/>
      <c r="E724" s="3"/>
      <c r="F724" s="3"/>
      <c r="G724" s="4"/>
      <c r="H724" s="3"/>
      <c r="I724" s="14"/>
      <c r="J724" s="6"/>
      <c r="K724" s="6"/>
      <c r="L724" s="6"/>
      <c r="M724" s="6"/>
      <c r="N724" s="6"/>
      <c r="O724" s="6"/>
      <c r="P724" s="6"/>
      <c r="Q724" s="6"/>
      <c r="R724" s="6"/>
      <c r="S724" s="6"/>
      <c r="T724" s="3"/>
      <c r="U724" s="6"/>
      <c r="V724" s="6"/>
      <c r="W724" s="3"/>
      <c r="X724" s="3"/>
      <c r="Y724" s="3"/>
    </row>
    <row x14ac:dyDescent="0.25" r="725" customHeight="1" ht="15.75">
      <c r="A725" s="6"/>
      <c r="B725" s="3"/>
      <c r="C725" s="6"/>
      <c r="D725" s="3"/>
      <c r="E725" s="3"/>
      <c r="F725" s="3"/>
      <c r="G725" s="4"/>
      <c r="H725" s="3"/>
      <c r="I725" s="14"/>
      <c r="J725" s="6"/>
      <c r="K725" s="6"/>
      <c r="L725" s="6"/>
      <c r="M725" s="6"/>
      <c r="N725" s="6"/>
      <c r="O725" s="6"/>
      <c r="P725" s="6"/>
      <c r="Q725" s="6"/>
      <c r="R725" s="6"/>
      <c r="S725" s="6"/>
      <c r="T725" s="3"/>
      <c r="U725" s="6"/>
      <c r="V725" s="6"/>
      <c r="W725" s="3"/>
      <c r="X725" s="3"/>
      <c r="Y725" s="3"/>
    </row>
    <row x14ac:dyDescent="0.25" r="726" customHeight="1" ht="15.75">
      <c r="A726" s="6"/>
      <c r="B726" s="3"/>
      <c r="C726" s="6"/>
      <c r="D726" s="3"/>
      <c r="E726" s="3"/>
      <c r="F726" s="3"/>
      <c r="G726" s="4"/>
      <c r="H726" s="3"/>
      <c r="I726" s="14"/>
      <c r="J726" s="6"/>
      <c r="K726" s="6"/>
      <c r="L726" s="6"/>
      <c r="M726" s="6"/>
      <c r="N726" s="6"/>
      <c r="O726" s="6"/>
      <c r="P726" s="6"/>
      <c r="Q726" s="6"/>
      <c r="R726" s="6"/>
      <c r="S726" s="6"/>
      <c r="T726" s="3"/>
      <c r="U726" s="6"/>
      <c r="V726" s="6"/>
      <c r="W726" s="3"/>
      <c r="X726" s="3"/>
      <c r="Y726" s="3"/>
    </row>
    <row x14ac:dyDescent="0.25" r="727" customHeight="1" ht="15.75">
      <c r="A727" s="6"/>
      <c r="B727" s="3"/>
      <c r="C727" s="6"/>
      <c r="D727" s="3"/>
      <c r="E727" s="3"/>
      <c r="F727" s="3"/>
      <c r="G727" s="4"/>
      <c r="H727" s="3"/>
      <c r="I727" s="14"/>
      <c r="J727" s="6"/>
      <c r="K727" s="6"/>
      <c r="L727" s="6"/>
      <c r="M727" s="6"/>
      <c r="N727" s="6"/>
      <c r="O727" s="6"/>
      <c r="P727" s="6"/>
      <c r="Q727" s="6"/>
      <c r="R727" s="6"/>
      <c r="S727" s="6"/>
      <c r="T727" s="3"/>
      <c r="U727" s="6"/>
      <c r="V727" s="6"/>
      <c r="W727" s="3"/>
      <c r="X727" s="3"/>
      <c r="Y727" s="3"/>
    </row>
    <row x14ac:dyDescent="0.25" r="728" customHeight="1" ht="15.75">
      <c r="A728" s="6"/>
      <c r="B728" s="3"/>
      <c r="C728" s="6"/>
      <c r="D728" s="3"/>
      <c r="E728" s="3"/>
      <c r="F728" s="3"/>
      <c r="G728" s="4"/>
      <c r="H728" s="3"/>
      <c r="I728" s="14"/>
      <c r="J728" s="6"/>
      <c r="K728" s="6"/>
      <c r="L728" s="6"/>
      <c r="M728" s="6"/>
      <c r="N728" s="6"/>
      <c r="O728" s="6"/>
      <c r="P728" s="6"/>
      <c r="Q728" s="6"/>
      <c r="R728" s="6"/>
      <c r="S728" s="6"/>
      <c r="T728" s="3"/>
      <c r="U728" s="6"/>
      <c r="V728" s="6"/>
      <c r="W728" s="3"/>
      <c r="X728" s="3"/>
      <c r="Y728" s="3"/>
    </row>
    <row x14ac:dyDescent="0.25" r="729" customHeight="1" ht="15.75">
      <c r="A729" s="6"/>
      <c r="B729" s="3"/>
      <c r="C729" s="6"/>
      <c r="D729" s="3"/>
      <c r="E729" s="3"/>
      <c r="F729" s="3"/>
      <c r="G729" s="4"/>
      <c r="H729" s="3"/>
      <c r="I729" s="14"/>
      <c r="J729" s="6"/>
      <c r="K729" s="6"/>
      <c r="L729" s="6"/>
      <c r="M729" s="6"/>
      <c r="N729" s="6"/>
      <c r="O729" s="6"/>
      <c r="P729" s="6"/>
      <c r="Q729" s="6"/>
      <c r="R729" s="6"/>
      <c r="S729" s="6"/>
      <c r="T729" s="3"/>
      <c r="U729" s="6"/>
      <c r="V729" s="6"/>
      <c r="W729" s="3"/>
      <c r="X729" s="3"/>
      <c r="Y729" s="3"/>
    </row>
    <row x14ac:dyDescent="0.25" r="730" customHeight="1" ht="15.75">
      <c r="A730" s="6"/>
      <c r="B730" s="3"/>
      <c r="C730" s="6"/>
      <c r="D730" s="3"/>
      <c r="E730" s="3"/>
      <c r="F730" s="3"/>
      <c r="G730" s="4"/>
      <c r="H730" s="3"/>
      <c r="I730" s="14"/>
      <c r="J730" s="6"/>
      <c r="K730" s="6"/>
      <c r="L730" s="6"/>
      <c r="M730" s="6"/>
      <c r="N730" s="6"/>
      <c r="O730" s="6"/>
      <c r="P730" s="6"/>
      <c r="Q730" s="6"/>
      <c r="R730" s="6"/>
      <c r="S730" s="6"/>
      <c r="T730" s="3"/>
      <c r="U730" s="6"/>
      <c r="V730" s="6"/>
      <c r="W730" s="3"/>
      <c r="X730" s="3"/>
      <c r="Y730" s="3"/>
    </row>
    <row x14ac:dyDescent="0.25" r="731" customHeight="1" ht="15.75">
      <c r="A731" s="6"/>
      <c r="B731" s="3"/>
      <c r="C731" s="6"/>
      <c r="D731" s="3"/>
      <c r="E731" s="3"/>
      <c r="F731" s="3"/>
      <c r="G731" s="4"/>
      <c r="H731" s="3"/>
      <c r="I731" s="14"/>
      <c r="J731" s="6"/>
      <c r="K731" s="6"/>
      <c r="L731" s="6"/>
      <c r="M731" s="6"/>
      <c r="N731" s="6"/>
      <c r="O731" s="6"/>
      <c r="P731" s="6"/>
      <c r="Q731" s="6"/>
      <c r="R731" s="6"/>
      <c r="S731" s="6"/>
      <c r="T731" s="3"/>
      <c r="U731" s="6"/>
      <c r="V731" s="6"/>
      <c r="W731" s="3"/>
      <c r="X731" s="3"/>
      <c r="Y731" s="3"/>
    </row>
    <row x14ac:dyDescent="0.25" r="732" customHeight="1" ht="15.75">
      <c r="A732" s="6"/>
      <c r="B732" s="3"/>
      <c r="C732" s="6"/>
      <c r="D732" s="3"/>
      <c r="E732" s="3"/>
      <c r="F732" s="3"/>
      <c r="G732" s="4"/>
      <c r="H732" s="3"/>
      <c r="I732" s="14"/>
      <c r="J732" s="6"/>
      <c r="K732" s="6"/>
      <c r="L732" s="6"/>
      <c r="M732" s="6"/>
      <c r="N732" s="6"/>
      <c r="O732" s="6"/>
      <c r="P732" s="6"/>
      <c r="Q732" s="6"/>
      <c r="R732" s="6"/>
      <c r="S732" s="6"/>
      <c r="T732" s="3"/>
      <c r="U732" s="6"/>
      <c r="V732" s="6"/>
      <c r="W732" s="3"/>
      <c r="X732" s="3"/>
      <c r="Y732" s="3"/>
    </row>
    <row x14ac:dyDescent="0.25" r="733" customHeight="1" ht="15.75">
      <c r="A733" s="6"/>
      <c r="B733" s="3"/>
      <c r="C733" s="6"/>
      <c r="D733" s="3"/>
      <c r="E733" s="3"/>
      <c r="F733" s="3"/>
      <c r="G733" s="4"/>
      <c r="H733" s="3"/>
      <c r="I733" s="14"/>
      <c r="J733" s="6"/>
      <c r="K733" s="6"/>
      <c r="L733" s="6"/>
      <c r="M733" s="6"/>
      <c r="N733" s="6"/>
      <c r="O733" s="6"/>
      <c r="P733" s="6"/>
      <c r="Q733" s="6"/>
      <c r="R733" s="6"/>
      <c r="S733" s="6"/>
      <c r="T733" s="3"/>
      <c r="U733" s="6"/>
      <c r="V733" s="6"/>
      <c r="W733" s="3"/>
      <c r="X733" s="3"/>
      <c r="Y733" s="3"/>
    </row>
    <row x14ac:dyDescent="0.25" r="734" customHeight="1" ht="15.75">
      <c r="A734" s="6"/>
      <c r="B734" s="3"/>
      <c r="C734" s="6"/>
      <c r="D734" s="3"/>
      <c r="E734" s="3"/>
      <c r="F734" s="3"/>
      <c r="G734" s="4"/>
      <c r="H734" s="3"/>
      <c r="I734" s="14"/>
      <c r="J734" s="6"/>
      <c r="K734" s="6"/>
      <c r="L734" s="6"/>
      <c r="M734" s="6"/>
      <c r="N734" s="6"/>
      <c r="O734" s="6"/>
      <c r="P734" s="6"/>
      <c r="Q734" s="6"/>
      <c r="R734" s="6"/>
      <c r="S734" s="6"/>
      <c r="T734" s="3"/>
      <c r="U734" s="6"/>
      <c r="V734" s="6"/>
      <c r="W734" s="3"/>
      <c r="X734" s="3"/>
      <c r="Y734" s="3"/>
    </row>
    <row x14ac:dyDescent="0.25" r="735" customHeight="1" ht="15.75">
      <c r="A735" s="6"/>
      <c r="B735" s="3"/>
      <c r="C735" s="6"/>
      <c r="D735" s="3"/>
      <c r="E735" s="3"/>
      <c r="F735" s="3"/>
      <c r="G735" s="4"/>
      <c r="H735" s="3"/>
      <c r="I735" s="14"/>
      <c r="J735" s="6"/>
      <c r="K735" s="6"/>
      <c r="L735" s="6"/>
      <c r="M735" s="6"/>
      <c r="N735" s="6"/>
      <c r="O735" s="6"/>
      <c r="P735" s="6"/>
      <c r="Q735" s="6"/>
      <c r="R735" s="6"/>
      <c r="S735" s="6"/>
      <c r="T735" s="3"/>
      <c r="U735" s="6"/>
      <c r="V735" s="6"/>
      <c r="W735" s="3"/>
      <c r="X735" s="3"/>
      <c r="Y735" s="3"/>
    </row>
    <row x14ac:dyDescent="0.25" r="736" customHeight="1" ht="15.75">
      <c r="A736" s="6"/>
      <c r="B736" s="3"/>
      <c r="C736" s="6"/>
      <c r="D736" s="3"/>
      <c r="E736" s="3"/>
      <c r="F736" s="3"/>
      <c r="G736" s="4"/>
      <c r="H736" s="3"/>
      <c r="I736" s="14"/>
      <c r="J736" s="6"/>
      <c r="K736" s="6"/>
      <c r="L736" s="6"/>
      <c r="M736" s="6"/>
      <c r="N736" s="6"/>
      <c r="O736" s="6"/>
      <c r="P736" s="6"/>
      <c r="Q736" s="6"/>
      <c r="R736" s="6"/>
      <c r="S736" s="6"/>
      <c r="T736" s="3"/>
      <c r="U736" s="6"/>
      <c r="V736" s="6"/>
      <c r="W736" s="3"/>
      <c r="X736" s="3"/>
      <c r="Y736" s="3"/>
    </row>
    <row x14ac:dyDescent="0.25" r="737" customHeight="1" ht="15.75">
      <c r="A737" s="6"/>
      <c r="B737" s="3"/>
      <c r="C737" s="6"/>
      <c r="D737" s="3"/>
      <c r="E737" s="3"/>
      <c r="F737" s="3"/>
      <c r="G737" s="4"/>
      <c r="H737" s="3"/>
      <c r="I737" s="14"/>
      <c r="J737" s="6"/>
      <c r="K737" s="6"/>
      <c r="L737" s="6"/>
      <c r="M737" s="6"/>
      <c r="N737" s="6"/>
      <c r="O737" s="6"/>
      <c r="P737" s="6"/>
      <c r="Q737" s="6"/>
      <c r="R737" s="6"/>
      <c r="S737" s="6"/>
      <c r="T737" s="3"/>
      <c r="U737" s="6"/>
      <c r="V737" s="6"/>
      <c r="W737" s="3"/>
      <c r="X737" s="3"/>
      <c r="Y737" s="3"/>
    </row>
    <row x14ac:dyDescent="0.25" r="738" customHeight="1" ht="15.75">
      <c r="A738" s="6"/>
      <c r="B738" s="3"/>
      <c r="C738" s="6"/>
      <c r="D738" s="3"/>
      <c r="E738" s="3"/>
      <c r="F738" s="3"/>
      <c r="G738" s="4"/>
      <c r="H738" s="3"/>
      <c r="I738" s="14"/>
      <c r="J738" s="6"/>
      <c r="K738" s="6"/>
      <c r="L738" s="6"/>
      <c r="M738" s="6"/>
      <c r="N738" s="6"/>
      <c r="O738" s="6"/>
      <c r="P738" s="6"/>
      <c r="Q738" s="6"/>
      <c r="R738" s="6"/>
      <c r="S738" s="6"/>
      <c r="T738" s="3"/>
      <c r="U738" s="6"/>
      <c r="V738" s="6"/>
      <c r="W738" s="3"/>
      <c r="X738" s="3"/>
      <c r="Y738" s="3"/>
    </row>
    <row x14ac:dyDescent="0.25" r="739" customHeight="1" ht="15.75">
      <c r="A739" s="6"/>
      <c r="B739" s="3"/>
      <c r="C739" s="6"/>
      <c r="D739" s="3"/>
      <c r="E739" s="3"/>
      <c r="F739" s="3"/>
      <c r="G739" s="4"/>
      <c r="H739" s="3"/>
      <c r="I739" s="14"/>
      <c r="J739" s="6"/>
      <c r="K739" s="6"/>
      <c r="L739" s="6"/>
      <c r="M739" s="6"/>
      <c r="N739" s="6"/>
      <c r="O739" s="6"/>
      <c r="P739" s="6"/>
      <c r="Q739" s="6"/>
      <c r="R739" s="6"/>
      <c r="S739" s="6"/>
      <c r="T739" s="3"/>
      <c r="U739" s="6"/>
      <c r="V739" s="6"/>
      <c r="W739" s="3"/>
      <c r="X739" s="3"/>
      <c r="Y739" s="3"/>
    </row>
    <row x14ac:dyDescent="0.25" r="740" customHeight="1" ht="15.75">
      <c r="A740" s="6"/>
      <c r="B740" s="3"/>
      <c r="C740" s="6"/>
      <c r="D740" s="3"/>
      <c r="E740" s="3"/>
      <c r="F740" s="3"/>
      <c r="G740" s="4"/>
      <c r="H740" s="3"/>
      <c r="I740" s="14"/>
      <c r="J740" s="6"/>
      <c r="K740" s="6"/>
      <c r="L740" s="6"/>
      <c r="M740" s="6"/>
      <c r="N740" s="6"/>
      <c r="O740" s="6"/>
      <c r="P740" s="6"/>
      <c r="Q740" s="6"/>
      <c r="R740" s="6"/>
      <c r="S740" s="6"/>
      <c r="T740" s="3"/>
      <c r="U740" s="6"/>
      <c r="V740" s="6"/>
      <c r="W740" s="3"/>
      <c r="X740" s="3"/>
      <c r="Y740" s="3"/>
    </row>
    <row x14ac:dyDescent="0.25" r="741" customHeight="1" ht="15.75">
      <c r="A741" s="6"/>
      <c r="B741" s="3"/>
      <c r="C741" s="6"/>
      <c r="D741" s="3"/>
      <c r="E741" s="3"/>
      <c r="F741" s="3"/>
      <c r="G741" s="4"/>
      <c r="H741" s="3"/>
      <c r="I741" s="14"/>
      <c r="J741" s="6"/>
      <c r="K741" s="6"/>
      <c r="L741" s="6"/>
      <c r="M741" s="6"/>
      <c r="N741" s="6"/>
      <c r="O741" s="6"/>
      <c r="P741" s="6"/>
      <c r="Q741" s="6"/>
      <c r="R741" s="6"/>
      <c r="S741" s="6"/>
      <c r="T741" s="3"/>
      <c r="U741" s="6"/>
      <c r="V741" s="6"/>
      <c r="W741" s="3"/>
      <c r="X741" s="3"/>
      <c r="Y741" s="3"/>
    </row>
    <row x14ac:dyDescent="0.25" r="742" customHeight="1" ht="15.75">
      <c r="A742" s="6"/>
      <c r="B742" s="3"/>
      <c r="C742" s="6"/>
      <c r="D742" s="3"/>
      <c r="E742" s="3"/>
      <c r="F742" s="3"/>
      <c r="G742" s="4"/>
      <c r="H742" s="3"/>
      <c r="I742" s="14"/>
      <c r="J742" s="6"/>
      <c r="K742" s="6"/>
      <c r="L742" s="6"/>
      <c r="M742" s="6"/>
      <c r="N742" s="6"/>
      <c r="O742" s="6"/>
      <c r="P742" s="6"/>
      <c r="Q742" s="6"/>
      <c r="R742" s="6"/>
      <c r="S742" s="6"/>
      <c r="T742" s="3"/>
      <c r="U742" s="6"/>
      <c r="V742" s="6"/>
      <c r="W742" s="3"/>
      <c r="X742" s="3"/>
      <c r="Y742" s="3"/>
    </row>
    <row x14ac:dyDescent="0.25" r="743" customHeight="1" ht="15.75">
      <c r="A743" s="6"/>
      <c r="B743" s="3"/>
      <c r="C743" s="6"/>
      <c r="D743" s="3"/>
      <c r="E743" s="3"/>
      <c r="F743" s="3"/>
      <c r="G743" s="4"/>
      <c r="H743" s="3"/>
      <c r="I743" s="14"/>
      <c r="J743" s="6"/>
      <c r="K743" s="6"/>
      <c r="L743" s="6"/>
      <c r="M743" s="6"/>
      <c r="N743" s="6"/>
      <c r="O743" s="6"/>
      <c r="P743" s="6"/>
      <c r="Q743" s="6"/>
      <c r="R743" s="6"/>
      <c r="S743" s="6"/>
      <c r="T743" s="3"/>
      <c r="U743" s="6"/>
      <c r="V743" s="6"/>
      <c r="W743" s="3"/>
      <c r="X743" s="3"/>
      <c r="Y743" s="3"/>
    </row>
    <row x14ac:dyDescent="0.25" r="744" customHeight="1" ht="15.75">
      <c r="A744" s="6"/>
      <c r="B744" s="3"/>
      <c r="C744" s="6"/>
      <c r="D744" s="3"/>
      <c r="E744" s="3"/>
      <c r="F744" s="3"/>
      <c r="G744" s="4"/>
      <c r="H744" s="3"/>
      <c r="I744" s="14"/>
      <c r="J744" s="6"/>
      <c r="K744" s="6"/>
      <c r="L744" s="6"/>
      <c r="M744" s="6"/>
      <c r="N744" s="6"/>
      <c r="O744" s="6"/>
      <c r="P744" s="6"/>
      <c r="Q744" s="6"/>
      <c r="R744" s="6"/>
      <c r="S744" s="6"/>
      <c r="T744" s="3"/>
      <c r="U744" s="6"/>
      <c r="V744" s="6"/>
      <c r="W744" s="3"/>
      <c r="X744" s="3"/>
      <c r="Y744" s="3"/>
    </row>
    <row x14ac:dyDescent="0.25" r="745" customHeight="1" ht="15.75">
      <c r="A745" s="6"/>
      <c r="B745" s="3"/>
      <c r="C745" s="6"/>
      <c r="D745" s="3"/>
      <c r="E745" s="3"/>
      <c r="F745" s="3"/>
      <c r="G745" s="4"/>
      <c r="H745" s="3"/>
      <c r="I745" s="14"/>
      <c r="J745" s="6"/>
      <c r="K745" s="6"/>
      <c r="L745" s="6"/>
      <c r="M745" s="6"/>
      <c r="N745" s="6"/>
      <c r="O745" s="6"/>
      <c r="P745" s="6"/>
      <c r="Q745" s="6"/>
      <c r="R745" s="6"/>
      <c r="S745" s="6"/>
      <c r="T745" s="3"/>
      <c r="U745" s="6"/>
      <c r="V745" s="6"/>
      <c r="W745" s="3"/>
      <c r="X745" s="3"/>
      <c r="Y745" s="3"/>
    </row>
    <row x14ac:dyDescent="0.25" r="746" customHeight="1" ht="15.75">
      <c r="A746" s="6"/>
      <c r="B746" s="3"/>
      <c r="C746" s="6"/>
      <c r="D746" s="3"/>
      <c r="E746" s="3"/>
      <c r="F746" s="3"/>
      <c r="G746" s="4"/>
      <c r="H746" s="3"/>
      <c r="I746" s="14"/>
      <c r="J746" s="6"/>
      <c r="K746" s="6"/>
      <c r="L746" s="6"/>
      <c r="M746" s="6"/>
      <c r="N746" s="6"/>
      <c r="O746" s="6"/>
      <c r="P746" s="6"/>
      <c r="Q746" s="6"/>
      <c r="R746" s="6"/>
      <c r="S746" s="6"/>
      <c r="T746" s="3"/>
      <c r="U746" s="6"/>
      <c r="V746" s="6"/>
      <c r="W746" s="3"/>
      <c r="X746" s="3"/>
      <c r="Y746" s="3"/>
    </row>
    <row x14ac:dyDescent="0.25" r="747" customHeight="1" ht="15.75">
      <c r="A747" s="6"/>
      <c r="B747" s="3"/>
      <c r="C747" s="6"/>
      <c r="D747" s="3"/>
      <c r="E747" s="3"/>
      <c r="F747" s="3"/>
      <c r="G747" s="4"/>
      <c r="H747" s="3"/>
      <c r="I747" s="14"/>
      <c r="J747" s="6"/>
      <c r="K747" s="6"/>
      <c r="L747" s="6"/>
      <c r="M747" s="6"/>
      <c r="N747" s="6"/>
      <c r="O747" s="6"/>
      <c r="P747" s="6"/>
      <c r="Q747" s="6"/>
      <c r="R747" s="6"/>
      <c r="S747" s="6"/>
      <c r="T747" s="3"/>
      <c r="U747" s="6"/>
      <c r="V747" s="6"/>
      <c r="W747" s="3"/>
      <c r="X747" s="3"/>
      <c r="Y747" s="3"/>
    </row>
    <row x14ac:dyDescent="0.25" r="748" customHeight="1" ht="15.75">
      <c r="A748" s="6"/>
      <c r="B748" s="3"/>
      <c r="C748" s="6"/>
      <c r="D748" s="3"/>
      <c r="E748" s="3"/>
      <c r="F748" s="3"/>
      <c r="G748" s="4"/>
      <c r="H748" s="3"/>
      <c r="I748" s="14"/>
      <c r="J748" s="6"/>
      <c r="K748" s="6"/>
      <c r="L748" s="6"/>
      <c r="M748" s="6"/>
      <c r="N748" s="6"/>
      <c r="O748" s="6"/>
      <c r="P748" s="6"/>
      <c r="Q748" s="6"/>
      <c r="R748" s="6"/>
      <c r="S748" s="6"/>
      <c r="T748" s="3"/>
      <c r="U748" s="6"/>
      <c r="V748" s="6"/>
      <c r="W748" s="3"/>
      <c r="X748" s="3"/>
      <c r="Y748" s="3"/>
    </row>
    <row x14ac:dyDescent="0.25" r="749" customHeight="1" ht="15.75">
      <c r="A749" s="6"/>
      <c r="B749" s="3"/>
      <c r="C749" s="6"/>
      <c r="D749" s="3"/>
      <c r="E749" s="3"/>
      <c r="F749" s="3"/>
      <c r="G749" s="4"/>
      <c r="H749" s="3"/>
      <c r="I749" s="14"/>
      <c r="J749" s="6"/>
      <c r="K749" s="6"/>
      <c r="L749" s="6"/>
      <c r="M749" s="6"/>
      <c r="N749" s="6"/>
      <c r="O749" s="6"/>
      <c r="P749" s="6"/>
      <c r="Q749" s="6"/>
      <c r="R749" s="6"/>
      <c r="S749" s="6"/>
      <c r="T749" s="3"/>
      <c r="U749" s="6"/>
      <c r="V749" s="6"/>
      <c r="W749" s="3"/>
      <c r="X749" s="3"/>
      <c r="Y749" s="3"/>
    </row>
    <row x14ac:dyDescent="0.25" r="750" customHeight="1" ht="15.75">
      <c r="A750" s="6"/>
      <c r="B750" s="3"/>
      <c r="C750" s="6"/>
      <c r="D750" s="3"/>
      <c r="E750" s="3"/>
      <c r="F750" s="3"/>
      <c r="G750" s="4"/>
      <c r="H750" s="3"/>
      <c r="I750" s="14"/>
      <c r="J750" s="6"/>
      <c r="K750" s="6"/>
      <c r="L750" s="6"/>
      <c r="M750" s="6"/>
      <c r="N750" s="6"/>
      <c r="O750" s="6"/>
      <c r="P750" s="6"/>
      <c r="Q750" s="6"/>
      <c r="R750" s="6"/>
      <c r="S750" s="6"/>
      <c r="T750" s="3"/>
      <c r="U750" s="6"/>
      <c r="V750" s="6"/>
      <c r="W750" s="3"/>
      <c r="X750" s="3"/>
      <c r="Y750" s="3"/>
    </row>
    <row x14ac:dyDescent="0.25" r="751" customHeight="1" ht="15.75">
      <c r="A751" s="6"/>
      <c r="B751" s="3"/>
      <c r="C751" s="6"/>
      <c r="D751" s="3"/>
      <c r="E751" s="3"/>
      <c r="F751" s="3"/>
      <c r="G751" s="4"/>
      <c r="H751" s="3"/>
      <c r="I751" s="14"/>
      <c r="J751" s="6"/>
      <c r="K751" s="6"/>
      <c r="L751" s="6"/>
      <c r="M751" s="6"/>
      <c r="N751" s="6"/>
      <c r="O751" s="6"/>
      <c r="P751" s="6"/>
      <c r="Q751" s="6"/>
      <c r="R751" s="6"/>
      <c r="S751" s="6"/>
      <c r="T751" s="3"/>
      <c r="U751" s="6"/>
      <c r="V751" s="6"/>
      <c r="W751" s="3"/>
      <c r="X751" s="3"/>
      <c r="Y751" s="3"/>
    </row>
    <row x14ac:dyDescent="0.25" r="752" customHeight="1" ht="15.75">
      <c r="A752" s="6"/>
      <c r="B752" s="3"/>
      <c r="C752" s="6"/>
      <c r="D752" s="3"/>
      <c r="E752" s="3"/>
      <c r="F752" s="3"/>
      <c r="G752" s="4"/>
      <c r="H752" s="3"/>
      <c r="I752" s="14"/>
      <c r="J752" s="6"/>
      <c r="K752" s="6"/>
      <c r="L752" s="6"/>
      <c r="M752" s="6"/>
      <c r="N752" s="6"/>
      <c r="O752" s="6"/>
      <c r="P752" s="6"/>
      <c r="Q752" s="6"/>
      <c r="R752" s="6"/>
      <c r="S752" s="6"/>
      <c r="T752" s="3"/>
      <c r="U752" s="6"/>
      <c r="V752" s="6"/>
      <c r="W752" s="3"/>
      <c r="X752" s="3"/>
      <c r="Y752" s="3"/>
    </row>
    <row x14ac:dyDescent="0.25" r="753" customHeight="1" ht="15.75">
      <c r="A753" s="6"/>
      <c r="B753" s="3"/>
      <c r="C753" s="6"/>
      <c r="D753" s="3"/>
      <c r="E753" s="3"/>
      <c r="F753" s="3"/>
      <c r="G753" s="4"/>
      <c r="H753" s="3"/>
      <c r="I753" s="14"/>
      <c r="J753" s="6"/>
      <c r="K753" s="6"/>
      <c r="L753" s="6"/>
      <c r="M753" s="6"/>
      <c r="N753" s="6"/>
      <c r="O753" s="6"/>
      <c r="P753" s="6"/>
      <c r="Q753" s="6"/>
      <c r="R753" s="6"/>
      <c r="S753" s="6"/>
      <c r="T753" s="3"/>
      <c r="U753" s="6"/>
      <c r="V753" s="6"/>
      <c r="W753" s="3"/>
      <c r="X753" s="3"/>
      <c r="Y753" s="3"/>
    </row>
    <row x14ac:dyDescent="0.25" r="754" customHeight="1" ht="15.75">
      <c r="A754" s="6"/>
      <c r="B754" s="3"/>
      <c r="C754" s="6"/>
      <c r="D754" s="3"/>
      <c r="E754" s="3"/>
      <c r="F754" s="3"/>
      <c r="G754" s="4"/>
      <c r="H754" s="3"/>
      <c r="I754" s="14"/>
      <c r="J754" s="6"/>
      <c r="K754" s="6"/>
      <c r="L754" s="6"/>
      <c r="M754" s="6"/>
      <c r="N754" s="6"/>
      <c r="O754" s="6"/>
      <c r="P754" s="6"/>
      <c r="Q754" s="6"/>
      <c r="R754" s="6"/>
      <c r="S754" s="6"/>
      <c r="T754" s="3"/>
      <c r="U754" s="6"/>
      <c r="V754" s="6"/>
      <c r="W754" s="3"/>
      <c r="X754" s="3"/>
      <c r="Y754" s="3"/>
    </row>
    <row x14ac:dyDescent="0.25" r="755" customHeight="1" ht="15.75">
      <c r="A755" s="6"/>
      <c r="B755" s="3"/>
      <c r="C755" s="6"/>
      <c r="D755" s="3"/>
      <c r="E755" s="3"/>
      <c r="F755" s="3"/>
      <c r="G755" s="4"/>
      <c r="H755" s="3"/>
      <c r="I755" s="14"/>
      <c r="J755" s="6"/>
      <c r="K755" s="6"/>
      <c r="L755" s="6"/>
      <c r="M755" s="6"/>
      <c r="N755" s="6"/>
      <c r="O755" s="6"/>
      <c r="P755" s="6"/>
      <c r="Q755" s="6"/>
      <c r="R755" s="6"/>
      <c r="S755" s="6"/>
      <c r="T755" s="3"/>
      <c r="U755" s="6"/>
      <c r="V755" s="6"/>
      <c r="W755" s="3"/>
      <c r="X755" s="3"/>
      <c r="Y755" s="3"/>
    </row>
    <row x14ac:dyDescent="0.25" r="756" customHeight="1" ht="15.75">
      <c r="A756" s="6"/>
      <c r="B756" s="3"/>
      <c r="C756" s="6"/>
      <c r="D756" s="3"/>
      <c r="E756" s="3"/>
      <c r="F756" s="3"/>
      <c r="G756" s="4"/>
      <c r="H756" s="3"/>
      <c r="I756" s="14"/>
      <c r="J756" s="6"/>
      <c r="K756" s="6"/>
      <c r="L756" s="6"/>
      <c r="M756" s="6"/>
      <c r="N756" s="6"/>
      <c r="O756" s="6"/>
      <c r="P756" s="6"/>
      <c r="Q756" s="6"/>
      <c r="R756" s="6"/>
      <c r="S756" s="6"/>
      <c r="T756" s="3"/>
      <c r="U756" s="6"/>
      <c r="V756" s="6"/>
      <c r="W756" s="3"/>
      <c r="X756" s="3"/>
      <c r="Y756" s="3"/>
    </row>
    <row x14ac:dyDescent="0.25" r="757" customHeight="1" ht="15.75">
      <c r="A757" s="6"/>
      <c r="B757" s="3"/>
      <c r="C757" s="6"/>
      <c r="D757" s="3"/>
      <c r="E757" s="3"/>
      <c r="F757" s="3"/>
      <c r="G757" s="4"/>
      <c r="H757" s="3"/>
      <c r="I757" s="14"/>
      <c r="J757" s="6"/>
      <c r="K757" s="6"/>
      <c r="L757" s="6"/>
      <c r="M757" s="6"/>
      <c r="N757" s="6"/>
      <c r="O757" s="6"/>
      <c r="P757" s="6"/>
      <c r="Q757" s="6"/>
      <c r="R757" s="6"/>
      <c r="S757" s="6"/>
      <c r="T757" s="3"/>
      <c r="U757" s="6"/>
      <c r="V757" s="6"/>
      <c r="W757" s="3"/>
      <c r="X757" s="3"/>
      <c r="Y757" s="3"/>
    </row>
    <row x14ac:dyDescent="0.25" r="758" customHeight="1" ht="15.75">
      <c r="A758" s="6"/>
      <c r="B758" s="3"/>
      <c r="C758" s="6"/>
      <c r="D758" s="3"/>
      <c r="E758" s="3"/>
      <c r="F758" s="3"/>
      <c r="G758" s="4"/>
      <c r="H758" s="3"/>
      <c r="I758" s="14"/>
      <c r="J758" s="6"/>
      <c r="K758" s="6"/>
      <c r="L758" s="6"/>
      <c r="M758" s="6"/>
      <c r="N758" s="6"/>
      <c r="O758" s="6"/>
      <c r="P758" s="6"/>
      <c r="Q758" s="6"/>
      <c r="R758" s="6"/>
      <c r="S758" s="6"/>
      <c r="T758" s="3"/>
      <c r="U758" s="6"/>
      <c r="V758" s="6"/>
      <c r="W758" s="3"/>
      <c r="X758" s="3"/>
      <c r="Y758" s="3"/>
    </row>
    <row x14ac:dyDescent="0.25" r="759" customHeight="1" ht="15.75">
      <c r="A759" s="6"/>
      <c r="B759" s="3"/>
      <c r="C759" s="6"/>
      <c r="D759" s="3"/>
      <c r="E759" s="3"/>
      <c r="F759" s="3"/>
      <c r="G759" s="4"/>
      <c r="H759" s="3"/>
      <c r="I759" s="14"/>
      <c r="J759" s="6"/>
      <c r="K759" s="6"/>
      <c r="L759" s="6"/>
      <c r="M759" s="6"/>
      <c r="N759" s="6"/>
      <c r="O759" s="6"/>
      <c r="P759" s="6"/>
      <c r="Q759" s="6"/>
      <c r="R759" s="6"/>
      <c r="S759" s="6"/>
      <c r="T759" s="3"/>
      <c r="U759" s="6"/>
      <c r="V759" s="6"/>
      <c r="W759" s="3"/>
      <c r="X759" s="3"/>
      <c r="Y759" s="3"/>
    </row>
    <row x14ac:dyDescent="0.25" r="760" customHeight="1" ht="15.75">
      <c r="A760" s="6"/>
      <c r="B760" s="3"/>
      <c r="C760" s="6"/>
      <c r="D760" s="3"/>
      <c r="E760" s="3"/>
      <c r="F760" s="3"/>
      <c r="G760" s="4"/>
      <c r="H760" s="3"/>
      <c r="I760" s="14"/>
      <c r="J760" s="6"/>
      <c r="K760" s="6"/>
      <c r="L760" s="6"/>
      <c r="M760" s="6"/>
      <c r="N760" s="6"/>
      <c r="O760" s="6"/>
      <c r="P760" s="6"/>
      <c r="Q760" s="6"/>
      <c r="R760" s="6"/>
      <c r="S760" s="6"/>
      <c r="T760" s="3"/>
      <c r="U760" s="6"/>
      <c r="V760" s="6"/>
      <c r="W760" s="3"/>
      <c r="X760" s="3"/>
      <c r="Y760" s="3"/>
    </row>
    <row x14ac:dyDescent="0.25" r="761" customHeight="1" ht="15.75">
      <c r="A761" s="6"/>
      <c r="B761" s="3"/>
      <c r="C761" s="6"/>
      <c r="D761" s="3"/>
      <c r="E761" s="3"/>
      <c r="F761" s="3"/>
      <c r="G761" s="4"/>
      <c r="H761" s="3"/>
      <c r="I761" s="14"/>
      <c r="J761" s="6"/>
      <c r="K761" s="6"/>
      <c r="L761" s="6"/>
      <c r="M761" s="6"/>
      <c r="N761" s="6"/>
      <c r="O761" s="6"/>
      <c r="P761" s="6"/>
      <c r="Q761" s="6"/>
      <c r="R761" s="6"/>
      <c r="S761" s="6"/>
      <c r="T761" s="3"/>
      <c r="U761" s="6"/>
      <c r="V761" s="6"/>
      <c r="W761" s="3"/>
      <c r="X761" s="3"/>
      <c r="Y761" s="3"/>
    </row>
    <row x14ac:dyDescent="0.25" r="762" customHeight="1" ht="15.75">
      <c r="A762" s="6"/>
      <c r="B762" s="3"/>
      <c r="C762" s="6"/>
      <c r="D762" s="3"/>
      <c r="E762" s="3"/>
      <c r="F762" s="3"/>
      <c r="G762" s="4"/>
      <c r="H762" s="3"/>
      <c r="I762" s="14"/>
      <c r="J762" s="6"/>
      <c r="K762" s="6"/>
      <c r="L762" s="6"/>
      <c r="M762" s="6"/>
      <c r="N762" s="6"/>
      <c r="O762" s="6"/>
      <c r="P762" s="6"/>
      <c r="Q762" s="6"/>
      <c r="R762" s="6"/>
      <c r="S762" s="6"/>
      <c r="T762" s="3"/>
      <c r="U762" s="6"/>
      <c r="V762" s="6"/>
      <c r="W762" s="3"/>
      <c r="X762" s="3"/>
      <c r="Y762" s="3"/>
    </row>
    <row x14ac:dyDescent="0.25" r="763" customHeight="1" ht="15.75">
      <c r="A763" s="6"/>
      <c r="B763" s="3"/>
      <c r="C763" s="6"/>
      <c r="D763" s="3"/>
      <c r="E763" s="3"/>
      <c r="F763" s="3"/>
      <c r="G763" s="4"/>
      <c r="H763" s="3"/>
      <c r="I763" s="14"/>
      <c r="J763" s="6"/>
      <c r="K763" s="6"/>
      <c r="L763" s="6"/>
      <c r="M763" s="6"/>
      <c r="N763" s="6"/>
      <c r="O763" s="6"/>
      <c r="P763" s="6"/>
      <c r="Q763" s="6"/>
      <c r="R763" s="6"/>
      <c r="S763" s="6"/>
      <c r="T763" s="3"/>
      <c r="U763" s="6"/>
      <c r="V763" s="6"/>
      <c r="W763" s="3"/>
      <c r="X763" s="3"/>
      <c r="Y763" s="3"/>
    </row>
    <row x14ac:dyDescent="0.25" r="764" customHeight="1" ht="15.75">
      <c r="A764" s="6"/>
      <c r="B764" s="3"/>
      <c r="C764" s="6"/>
      <c r="D764" s="3"/>
      <c r="E764" s="3"/>
      <c r="F764" s="3"/>
      <c r="G764" s="4"/>
      <c r="H764" s="3"/>
      <c r="I764" s="14"/>
      <c r="J764" s="6"/>
      <c r="K764" s="6"/>
      <c r="L764" s="6"/>
      <c r="M764" s="6"/>
      <c r="N764" s="6"/>
      <c r="O764" s="6"/>
      <c r="P764" s="6"/>
      <c r="Q764" s="6"/>
      <c r="R764" s="6"/>
      <c r="S764" s="6"/>
      <c r="T764" s="3"/>
      <c r="U764" s="6"/>
      <c r="V764" s="6"/>
      <c r="W764" s="3"/>
      <c r="X764" s="3"/>
      <c r="Y764" s="3"/>
    </row>
    <row x14ac:dyDescent="0.25" r="765" customHeight="1" ht="15.75">
      <c r="A765" s="6"/>
      <c r="B765" s="3"/>
      <c r="C765" s="6"/>
      <c r="D765" s="3"/>
      <c r="E765" s="3"/>
      <c r="F765" s="3"/>
      <c r="G765" s="4"/>
      <c r="H765" s="3"/>
      <c r="I765" s="14"/>
      <c r="J765" s="6"/>
      <c r="K765" s="6"/>
      <c r="L765" s="6"/>
      <c r="M765" s="6"/>
      <c r="N765" s="6"/>
      <c r="O765" s="6"/>
      <c r="P765" s="6"/>
      <c r="Q765" s="6"/>
      <c r="R765" s="6"/>
      <c r="S765" s="6"/>
      <c r="T765" s="3"/>
      <c r="U765" s="6"/>
      <c r="V765" s="6"/>
      <c r="W765" s="3"/>
      <c r="X765" s="3"/>
      <c r="Y765" s="3"/>
    </row>
    <row x14ac:dyDescent="0.25" r="766" customHeight="1" ht="15.75">
      <c r="A766" s="6"/>
      <c r="B766" s="3"/>
      <c r="C766" s="6"/>
      <c r="D766" s="3"/>
      <c r="E766" s="3"/>
      <c r="F766" s="3"/>
      <c r="G766" s="4"/>
      <c r="H766" s="3"/>
      <c r="I766" s="14"/>
      <c r="J766" s="6"/>
      <c r="K766" s="6"/>
      <c r="L766" s="6"/>
      <c r="M766" s="6"/>
      <c r="N766" s="6"/>
      <c r="O766" s="6"/>
      <c r="P766" s="6"/>
      <c r="Q766" s="6"/>
      <c r="R766" s="6"/>
      <c r="S766" s="6"/>
      <c r="T766" s="3"/>
      <c r="U766" s="6"/>
      <c r="V766" s="6"/>
      <c r="W766" s="3"/>
      <c r="X766" s="3"/>
      <c r="Y766" s="3"/>
    </row>
    <row x14ac:dyDescent="0.25" r="767" customHeight="1" ht="15.75">
      <c r="A767" s="6"/>
      <c r="B767" s="3"/>
      <c r="C767" s="6"/>
      <c r="D767" s="3"/>
      <c r="E767" s="3"/>
      <c r="F767" s="3"/>
      <c r="G767" s="4"/>
      <c r="H767" s="3"/>
      <c r="I767" s="14"/>
      <c r="J767" s="6"/>
      <c r="K767" s="6"/>
      <c r="L767" s="6"/>
      <c r="M767" s="6"/>
      <c r="N767" s="6"/>
      <c r="O767" s="6"/>
      <c r="P767" s="6"/>
      <c r="Q767" s="6"/>
      <c r="R767" s="6"/>
      <c r="S767" s="6"/>
      <c r="T767" s="3"/>
      <c r="U767" s="6"/>
      <c r="V767" s="6"/>
      <c r="W767" s="3"/>
      <c r="X767" s="3"/>
      <c r="Y767" s="3"/>
    </row>
    <row x14ac:dyDescent="0.25" r="768" customHeight="1" ht="15.75">
      <c r="A768" s="6"/>
      <c r="B768" s="3"/>
      <c r="C768" s="6"/>
      <c r="D768" s="3"/>
      <c r="E768" s="3"/>
      <c r="F768" s="3"/>
      <c r="G768" s="4"/>
      <c r="H768" s="3"/>
      <c r="I768" s="14"/>
      <c r="J768" s="6"/>
      <c r="K768" s="6"/>
      <c r="L768" s="6"/>
      <c r="M768" s="6"/>
      <c r="N768" s="6"/>
      <c r="O768" s="6"/>
      <c r="P768" s="6"/>
      <c r="Q768" s="6"/>
      <c r="R768" s="6"/>
      <c r="S768" s="6"/>
      <c r="T768" s="3"/>
      <c r="U768" s="6"/>
      <c r="V768" s="6"/>
      <c r="W768" s="3"/>
      <c r="X768" s="3"/>
      <c r="Y768" s="3"/>
    </row>
    <row x14ac:dyDescent="0.25" r="769" customHeight="1" ht="15.75">
      <c r="A769" s="6"/>
      <c r="B769" s="3"/>
      <c r="C769" s="6"/>
      <c r="D769" s="3"/>
      <c r="E769" s="3"/>
      <c r="F769" s="3"/>
      <c r="G769" s="4"/>
      <c r="H769" s="3"/>
      <c r="I769" s="14"/>
      <c r="J769" s="6"/>
      <c r="K769" s="6"/>
      <c r="L769" s="6"/>
      <c r="M769" s="6"/>
      <c r="N769" s="6"/>
      <c r="O769" s="6"/>
      <c r="P769" s="6"/>
      <c r="Q769" s="6"/>
      <c r="R769" s="6"/>
      <c r="S769" s="6"/>
      <c r="T769" s="3"/>
      <c r="U769" s="6"/>
      <c r="V769" s="6"/>
      <c r="W769" s="3"/>
      <c r="X769" s="3"/>
      <c r="Y769" s="3"/>
    </row>
    <row x14ac:dyDescent="0.25" r="770" customHeight="1" ht="15.75">
      <c r="A770" s="6"/>
      <c r="B770" s="3"/>
      <c r="C770" s="6"/>
      <c r="D770" s="3"/>
      <c r="E770" s="3"/>
      <c r="F770" s="3"/>
      <c r="G770" s="4"/>
      <c r="H770" s="3"/>
      <c r="I770" s="14"/>
      <c r="J770" s="6"/>
      <c r="K770" s="6"/>
      <c r="L770" s="6"/>
      <c r="M770" s="6"/>
      <c r="N770" s="6"/>
      <c r="O770" s="6"/>
      <c r="P770" s="6"/>
      <c r="Q770" s="6"/>
      <c r="R770" s="6"/>
      <c r="S770" s="6"/>
      <c r="T770" s="3"/>
      <c r="U770" s="6"/>
      <c r="V770" s="6"/>
      <c r="W770" s="3"/>
      <c r="X770" s="3"/>
      <c r="Y770" s="3"/>
    </row>
    <row x14ac:dyDescent="0.25" r="771" customHeight="1" ht="15.75">
      <c r="A771" s="6"/>
      <c r="B771" s="3"/>
      <c r="C771" s="6"/>
      <c r="D771" s="3"/>
      <c r="E771" s="3"/>
      <c r="F771" s="3"/>
      <c r="G771" s="4"/>
      <c r="H771" s="3"/>
      <c r="I771" s="14"/>
      <c r="J771" s="6"/>
      <c r="K771" s="6"/>
      <c r="L771" s="6"/>
      <c r="M771" s="6"/>
      <c r="N771" s="6"/>
      <c r="O771" s="6"/>
      <c r="P771" s="6"/>
      <c r="Q771" s="6"/>
      <c r="R771" s="6"/>
      <c r="S771" s="6"/>
      <c r="T771" s="3"/>
      <c r="U771" s="6"/>
      <c r="V771" s="6"/>
      <c r="W771" s="3"/>
      <c r="X771" s="3"/>
      <c r="Y771" s="3"/>
    </row>
    <row x14ac:dyDescent="0.25" r="772" customHeight="1" ht="15.75">
      <c r="A772" s="6"/>
      <c r="B772" s="3"/>
      <c r="C772" s="6"/>
      <c r="D772" s="3"/>
      <c r="E772" s="3"/>
      <c r="F772" s="3"/>
      <c r="G772" s="4"/>
      <c r="H772" s="3"/>
      <c r="I772" s="14"/>
      <c r="J772" s="6"/>
      <c r="K772" s="6"/>
      <c r="L772" s="6"/>
      <c r="M772" s="6"/>
      <c r="N772" s="6"/>
      <c r="O772" s="6"/>
      <c r="P772" s="6"/>
      <c r="Q772" s="6"/>
      <c r="R772" s="6"/>
      <c r="S772" s="6"/>
      <c r="T772" s="3"/>
      <c r="U772" s="6"/>
      <c r="V772" s="6"/>
      <c r="W772" s="3"/>
      <c r="X772" s="3"/>
      <c r="Y772" s="3"/>
    </row>
    <row x14ac:dyDescent="0.25" r="773" customHeight="1" ht="15.75">
      <c r="A773" s="6"/>
      <c r="B773" s="3"/>
      <c r="C773" s="6"/>
      <c r="D773" s="3"/>
      <c r="E773" s="3"/>
      <c r="F773" s="3"/>
      <c r="G773" s="4"/>
      <c r="H773" s="3"/>
      <c r="I773" s="14"/>
      <c r="J773" s="6"/>
      <c r="K773" s="6"/>
      <c r="L773" s="6"/>
      <c r="M773" s="6"/>
      <c r="N773" s="6"/>
      <c r="O773" s="6"/>
      <c r="P773" s="6"/>
      <c r="Q773" s="6"/>
      <c r="R773" s="6"/>
      <c r="S773" s="6"/>
      <c r="T773" s="3"/>
      <c r="U773" s="6"/>
      <c r="V773" s="6"/>
      <c r="W773" s="3"/>
      <c r="X773" s="3"/>
      <c r="Y773" s="3"/>
    </row>
    <row x14ac:dyDescent="0.25" r="774" customHeight="1" ht="15.75">
      <c r="A774" s="6"/>
      <c r="B774" s="3"/>
      <c r="C774" s="6"/>
      <c r="D774" s="3"/>
      <c r="E774" s="3"/>
      <c r="F774" s="3"/>
      <c r="G774" s="4"/>
      <c r="H774" s="3"/>
      <c r="I774" s="14"/>
      <c r="J774" s="6"/>
      <c r="K774" s="6"/>
      <c r="L774" s="6"/>
      <c r="M774" s="6"/>
      <c r="N774" s="6"/>
      <c r="O774" s="6"/>
      <c r="P774" s="6"/>
      <c r="Q774" s="6"/>
      <c r="R774" s="6"/>
      <c r="S774" s="6"/>
      <c r="T774" s="3"/>
      <c r="U774" s="6"/>
      <c r="V774" s="6"/>
      <c r="W774" s="3"/>
      <c r="X774" s="3"/>
      <c r="Y774" s="3"/>
    </row>
    <row x14ac:dyDescent="0.25" r="775" customHeight="1" ht="15.75">
      <c r="A775" s="6"/>
      <c r="B775" s="3"/>
      <c r="C775" s="6"/>
      <c r="D775" s="3"/>
      <c r="E775" s="3"/>
      <c r="F775" s="3"/>
      <c r="G775" s="4"/>
      <c r="H775" s="3"/>
      <c r="I775" s="14"/>
      <c r="J775" s="6"/>
      <c r="K775" s="6"/>
      <c r="L775" s="6"/>
      <c r="M775" s="6"/>
      <c r="N775" s="6"/>
      <c r="O775" s="6"/>
      <c r="P775" s="6"/>
      <c r="Q775" s="6"/>
      <c r="R775" s="6"/>
      <c r="S775" s="6"/>
      <c r="T775" s="3"/>
      <c r="U775" s="6"/>
      <c r="V775" s="6"/>
      <c r="W775" s="3"/>
      <c r="X775" s="3"/>
      <c r="Y775" s="3"/>
    </row>
    <row x14ac:dyDescent="0.25" r="776" customHeight="1" ht="15.75">
      <c r="A776" s="6"/>
      <c r="B776" s="3"/>
      <c r="C776" s="6"/>
      <c r="D776" s="3"/>
      <c r="E776" s="3"/>
      <c r="F776" s="3"/>
      <c r="G776" s="4"/>
      <c r="H776" s="3"/>
      <c r="I776" s="14"/>
      <c r="J776" s="6"/>
      <c r="K776" s="6"/>
      <c r="L776" s="6"/>
      <c r="M776" s="6"/>
      <c r="N776" s="6"/>
      <c r="O776" s="6"/>
      <c r="P776" s="6"/>
      <c r="Q776" s="6"/>
      <c r="R776" s="6"/>
      <c r="S776" s="6"/>
      <c r="T776" s="3"/>
      <c r="U776" s="6"/>
      <c r="V776" s="6"/>
      <c r="W776" s="3"/>
      <c r="X776" s="3"/>
      <c r="Y776" s="3"/>
    </row>
    <row x14ac:dyDescent="0.25" r="777" customHeight="1" ht="15.75">
      <c r="A777" s="6"/>
      <c r="B777" s="3"/>
      <c r="C777" s="6"/>
      <c r="D777" s="3"/>
      <c r="E777" s="3"/>
      <c r="F777" s="3"/>
      <c r="G777" s="4"/>
      <c r="H777" s="3"/>
      <c r="I777" s="14"/>
      <c r="J777" s="6"/>
      <c r="K777" s="6"/>
      <c r="L777" s="6"/>
      <c r="M777" s="6"/>
      <c r="N777" s="6"/>
      <c r="O777" s="6"/>
      <c r="P777" s="6"/>
      <c r="Q777" s="6"/>
      <c r="R777" s="6"/>
      <c r="S777" s="6"/>
      <c r="T777" s="3"/>
      <c r="U777" s="6"/>
      <c r="V777" s="6"/>
      <c r="W777" s="3"/>
      <c r="X777" s="3"/>
      <c r="Y777" s="3"/>
    </row>
    <row x14ac:dyDescent="0.25" r="778" customHeight="1" ht="15.75">
      <c r="A778" s="6"/>
      <c r="B778" s="3"/>
      <c r="C778" s="6"/>
      <c r="D778" s="3"/>
      <c r="E778" s="3"/>
      <c r="F778" s="3"/>
      <c r="G778" s="4"/>
      <c r="H778" s="3"/>
      <c r="I778" s="14"/>
      <c r="J778" s="6"/>
      <c r="K778" s="6"/>
      <c r="L778" s="6"/>
      <c r="M778" s="6"/>
      <c r="N778" s="6"/>
      <c r="O778" s="6"/>
      <c r="P778" s="6"/>
      <c r="Q778" s="6"/>
      <c r="R778" s="6"/>
      <c r="S778" s="6"/>
      <c r="T778" s="3"/>
      <c r="U778" s="6"/>
      <c r="V778" s="6"/>
      <c r="W778" s="3"/>
      <c r="X778" s="3"/>
      <c r="Y778" s="3"/>
    </row>
    <row x14ac:dyDescent="0.25" r="779" customHeight="1" ht="15.75">
      <c r="A779" s="6"/>
      <c r="B779" s="3"/>
      <c r="C779" s="6"/>
      <c r="D779" s="3"/>
      <c r="E779" s="3"/>
      <c r="F779" s="3"/>
      <c r="G779" s="4"/>
      <c r="H779" s="3"/>
      <c r="I779" s="14"/>
      <c r="J779" s="6"/>
      <c r="K779" s="6"/>
      <c r="L779" s="6"/>
      <c r="M779" s="6"/>
      <c r="N779" s="6"/>
      <c r="O779" s="6"/>
      <c r="P779" s="6"/>
      <c r="Q779" s="6"/>
      <c r="R779" s="6"/>
      <c r="S779" s="6"/>
      <c r="T779" s="3"/>
      <c r="U779" s="6"/>
      <c r="V779" s="6"/>
      <c r="W779" s="3"/>
      <c r="X779" s="3"/>
      <c r="Y779" s="3"/>
    </row>
    <row x14ac:dyDescent="0.25" r="780" customHeight="1" ht="15.75">
      <c r="A780" s="6"/>
      <c r="B780" s="3"/>
      <c r="C780" s="6"/>
      <c r="D780" s="3"/>
      <c r="E780" s="3"/>
      <c r="F780" s="3"/>
      <c r="G780" s="4"/>
      <c r="H780" s="3"/>
      <c r="I780" s="14"/>
      <c r="J780" s="6"/>
      <c r="K780" s="6"/>
      <c r="L780" s="6"/>
      <c r="M780" s="6"/>
      <c r="N780" s="6"/>
      <c r="O780" s="6"/>
      <c r="P780" s="6"/>
      <c r="Q780" s="6"/>
      <c r="R780" s="6"/>
      <c r="S780" s="6"/>
      <c r="T780" s="3"/>
      <c r="U780" s="6"/>
      <c r="V780" s="6"/>
      <c r="W780" s="3"/>
      <c r="X780" s="3"/>
      <c r="Y780" s="3"/>
    </row>
    <row x14ac:dyDescent="0.25" r="781" customHeight="1" ht="15.75">
      <c r="A781" s="6"/>
      <c r="B781" s="3"/>
      <c r="C781" s="6"/>
      <c r="D781" s="3"/>
      <c r="E781" s="3"/>
      <c r="F781" s="3"/>
      <c r="G781" s="4"/>
      <c r="H781" s="3"/>
      <c r="I781" s="14"/>
      <c r="J781" s="6"/>
      <c r="K781" s="6"/>
      <c r="L781" s="6"/>
      <c r="M781" s="6"/>
      <c r="N781" s="6"/>
      <c r="O781" s="6"/>
      <c r="P781" s="6"/>
      <c r="Q781" s="6"/>
      <c r="R781" s="6"/>
      <c r="S781" s="6"/>
      <c r="T781" s="3"/>
      <c r="U781" s="6"/>
      <c r="V781" s="6"/>
      <c r="W781" s="3"/>
      <c r="X781" s="3"/>
      <c r="Y781" s="3"/>
    </row>
    <row x14ac:dyDescent="0.25" r="782" customHeight="1" ht="15.75">
      <c r="A782" s="6"/>
      <c r="B782" s="3"/>
      <c r="C782" s="6"/>
      <c r="D782" s="3"/>
      <c r="E782" s="3"/>
      <c r="F782" s="3"/>
      <c r="G782" s="4"/>
      <c r="H782" s="3"/>
      <c r="I782" s="14"/>
      <c r="J782" s="6"/>
      <c r="K782" s="6"/>
      <c r="L782" s="6"/>
      <c r="M782" s="6"/>
      <c r="N782" s="6"/>
      <c r="O782" s="6"/>
      <c r="P782" s="6"/>
      <c r="Q782" s="6"/>
      <c r="R782" s="6"/>
      <c r="S782" s="6"/>
      <c r="T782" s="3"/>
      <c r="U782" s="6"/>
      <c r="V782" s="6"/>
      <c r="W782" s="3"/>
      <c r="X782" s="3"/>
      <c r="Y782" s="3"/>
    </row>
    <row x14ac:dyDescent="0.25" r="783" customHeight="1" ht="15.75">
      <c r="A783" s="6"/>
      <c r="B783" s="3"/>
      <c r="C783" s="6"/>
      <c r="D783" s="3"/>
      <c r="E783" s="3"/>
      <c r="F783" s="3"/>
      <c r="G783" s="4"/>
      <c r="H783" s="3"/>
      <c r="I783" s="14"/>
      <c r="J783" s="6"/>
      <c r="K783" s="6"/>
      <c r="L783" s="6"/>
      <c r="M783" s="6"/>
      <c r="N783" s="6"/>
      <c r="O783" s="6"/>
      <c r="P783" s="6"/>
      <c r="Q783" s="6"/>
      <c r="R783" s="6"/>
      <c r="S783" s="6"/>
      <c r="T783" s="3"/>
      <c r="U783" s="6"/>
      <c r="V783" s="6"/>
      <c r="W783" s="3"/>
      <c r="X783" s="3"/>
      <c r="Y783" s="3"/>
    </row>
    <row x14ac:dyDescent="0.25" r="784" customHeight="1" ht="15.75">
      <c r="A784" s="6"/>
      <c r="B784" s="3"/>
      <c r="C784" s="6"/>
      <c r="D784" s="3"/>
      <c r="E784" s="3"/>
      <c r="F784" s="3"/>
      <c r="G784" s="4"/>
      <c r="H784" s="3"/>
      <c r="I784" s="14"/>
      <c r="J784" s="6"/>
      <c r="K784" s="6"/>
      <c r="L784" s="6"/>
      <c r="M784" s="6"/>
      <c r="N784" s="6"/>
      <c r="O784" s="6"/>
      <c r="P784" s="6"/>
      <c r="Q784" s="6"/>
      <c r="R784" s="6"/>
      <c r="S784" s="6"/>
      <c r="T784" s="3"/>
      <c r="U784" s="6"/>
      <c r="V784" s="6"/>
      <c r="W784" s="3"/>
      <c r="X784" s="3"/>
      <c r="Y784" s="3"/>
    </row>
    <row x14ac:dyDescent="0.25" r="785" customHeight="1" ht="15.75">
      <c r="A785" s="6"/>
      <c r="B785" s="3"/>
      <c r="C785" s="6"/>
      <c r="D785" s="3"/>
      <c r="E785" s="3"/>
      <c r="F785" s="3"/>
      <c r="G785" s="4"/>
      <c r="H785" s="3"/>
      <c r="I785" s="14"/>
      <c r="J785" s="6"/>
      <c r="K785" s="6"/>
      <c r="L785" s="6"/>
      <c r="M785" s="6"/>
      <c r="N785" s="6"/>
      <c r="O785" s="6"/>
      <c r="P785" s="6"/>
      <c r="Q785" s="6"/>
      <c r="R785" s="6"/>
      <c r="S785" s="6"/>
      <c r="T785" s="3"/>
      <c r="U785" s="6"/>
      <c r="V785" s="6"/>
      <c r="W785" s="3"/>
      <c r="X785" s="3"/>
      <c r="Y785" s="3"/>
    </row>
    <row x14ac:dyDescent="0.25" r="786" customHeight="1" ht="15.75">
      <c r="A786" s="6"/>
      <c r="B786" s="3"/>
      <c r="C786" s="6"/>
      <c r="D786" s="3"/>
      <c r="E786" s="3"/>
      <c r="F786" s="3"/>
      <c r="G786" s="4"/>
      <c r="H786" s="3"/>
      <c r="I786" s="14"/>
      <c r="J786" s="6"/>
      <c r="K786" s="6"/>
      <c r="L786" s="6"/>
      <c r="M786" s="6"/>
      <c r="N786" s="6"/>
      <c r="O786" s="6"/>
      <c r="P786" s="6"/>
      <c r="Q786" s="6"/>
      <c r="R786" s="6"/>
      <c r="S786" s="6"/>
      <c r="T786" s="3"/>
      <c r="U786" s="6"/>
      <c r="V786" s="6"/>
      <c r="W786" s="3"/>
      <c r="X786" s="3"/>
      <c r="Y786" s="3"/>
    </row>
    <row x14ac:dyDescent="0.25" r="787" customHeight="1" ht="15.75">
      <c r="A787" s="6"/>
      <c r="B787" s="3"/>
      <c r="C787" s="6"/>
      <c r="D787" s="3"/>
      <c r="E787" s="3"/>
      <c r="F787" s="3"/>
      <c r="G787" s="4"/>
      <c r="H787" s="3"/>
      <c r="I787" s="14"/>
      <c r="J787" s="6"/>
      <c r="K787" s="6"/>
      <c r="L787" s="6"/>
      <c r="M787" s="6"/>
      <c r="N787" s="6"/>
      <c r="O787" s="6"/>
      <c r="P787" s="6"/>
      <c r="Q787" s="6"/>
      <c r="R787" s="6"/>
      <c r="S787" s="6"/>
      <c r="T787" s="3"/>
      <c r="U787" s="6"/>
      <c r="V787" s="6"/>
      <c r="W787" s="3"/>
      <c r="X787" s="3"/>
      <c r="Y787" s="3"/>
    </row>
    <row x14ac:dyDescent="0.25" r="788" customHeight="1" ht="15.75">
      <c r="A788" s="6"/>
      <c r="B788" s="3"/>
      <c r="C788" s="6"/>
      <c r="D788" s="3"/>
      <c r="E788" s="3"/>
      <c r="F788" s="3"/>
      <c r="G788" s="4"/>
      <c r="H788" s="3"/>
      <c r="I788" s="14"/>
      <c r="J788" s="6"/>
      <c r="K788" s="6"/>
      <c r="L788" s="6"/>
      <c r="M788" s="6"/>
      <c r="N788" s="6"/>
      <c r="O788" s="6"/>
      <c r="P788" s="6"/>
      <c r="Q788" s="6"/>
      <c r="R788" s="6"/>
      <c r="S788" s="6"/>
      <c r="T788" s="3"/>
      <c r="U788" s="6"/>
      <c r="V788" s="6"/>
      <c r="W788" s="3"/>
      <c r="X788" s="3"/>
      <c r="Y788" s="3"/>
    </row>
    <row x14ac:dyDescent="0.25" r="789" customHeight="1" ht="15.75">
      <c r="A789" s="6"/>
      <c r="B789" s="3"/>
      <c r="C789" s="6"/>
      <c r="D789" s="3"/>
      <c r="E789" s="3"/>
      <c r="F789" s="3"/>
      <c r="G789" s="4"/>
      <c r="H789" s="3"/>
      <c r="I789" s="14"/>
      <c r="J789" s="6"/>
      <c r="K789" s="6"/>
      <c r="L789" s="6"/>
      <c r="M789" s="6"/>
      <c r="N789" s="6"/>
      <c r="O789" s="6"/>
      <c r="P789" s="6"/>
      <c r="Q789" s="6"/>
      <c r="R789" s="6"/>
      <c r="S789" s="6"/>
      <c r="T789" s="3"/>
      <c r="U789" s="6"/>
      <c r="V789" s="6"/>
      <c r="W789" s="3"/>
      <c r="X789" s="3"/>
      <c r="Y789" s="3"/>
    </row>
    <row x14ac:dyDescent="0.25" r="790" customHeight="1" ht="15.75">
      <c r="A790" s="6"/>
      <c r="B790" s="3"/>
      <c r="C790" s="6"/>
      <c r="D790" s="3"/>
      <c r="E790" s="3"/>
      <c r="F790" s="3"/>
      <c r="G790" s="4"/>
      <c r="H790" s="3"/>
      <c r="I790" s="14"/>
      <c r="J790" s="6"/>
      <c r="K790" s="6"/>
      <c r="L790" s="6"/>
      <c r="M790" s="6"/>
      <c r="N790" s="6"/>
      <c r="O790" s="6"/>
      <c r="P790" s="6"/>
      <c r="Q790" s="6"/>
      <c r="R790" s="6"/>
      <c r="S790" s="6"/>
      <c r="T790" s="3"/>
      <c r="U790" s="6"/>
      <c r="V790" s="6"/>
      <c r="W790" s="3"/>
      <c r="X790" s="3"/>
      <c r="Y790" s="3"/>
    </row>
    <row x14ac:dyDescent="0.25" r="791" customHeight="1" ht="15.75">
      <c r="A791" s="6"/>
      <c r="B791" s="3"/>
      <c r="C791" s="6"/>
      <c r="D791" s="3"/>
      <c r="E791" s="3"/>
      <c r="F791" s="3"/>
      <c r="G791" s="4"/>
      <c r="H791" s="3"/>
      <c r="I791" s="14"/>
      <c r="J791" s="6"/>
      <c r="K791" s="6"/>
      <c r="L791" s="6"/>
      <c r="M791" s="6"/>
      <c r="N791" s="6"/>
      <c r="O791" s="6"/>
      <c r="P791" s="6"/>
      <c r="Q791" s="6"/>
      <c r="R791" s="6"/>
      <c r="S791" s="6"/>
      <c r="T791" s="3"/>
      <c r="U791" s="6"/>
      <c r="V791" s="6"/>
      <c r="W791" s="3"/>
      <c r="X791" s="3"/>
      <c r="Y791" s="3"/>
    </row>
    <row x14ac:dyDescent="0.25" r="792" customHeight="1" ht="15.75">
      <c r="A792" s="6"/>
      <c r="B792" s="3"/>
      <c r="C792" s="6"/>
      <c r="D792" s="3"/>
      <c r="E792" s="3"/>
      <c r="F792" s="3"/>
      <c r="G792" s="4"/>
      <c r="H792" s="3"/>
      <c r="I792" s="14"/>
      <c r="J792" s="6"/>
      <c r="K792" s="6"/>
      <c r="L792" s="6"/>
      <c r="M792" s="6"/>
      <c r="N792" s="6"/>
      <c r="O792" s="6"/>
      <c r="P792" s="6"/>
      <c r="Q792" s="6"/>
      <c r="R792" s="6"/>
      <c r="S792" s="6"/>
      <c r="T792" s="3"/>
      <c r="U792" s="6"/>
      <c r="V792" s="6"/>
      <c r="W792" s="3"/>
      <c r="X792" s="3"/>
      <c r="Y792" s="3"/>
    </row>
    <row x14ac:dyDescent="0.25" r="793" customHeight="1" ht="15.75">
      <c r="A793" s="6"/>
      <c r="B793" s="3"/>
      <c r="C793" s="6"/>
      <c r="D793" s="3"/>
      <c r="E793" s="3"/>
      <c r="F793" s="3"/>
      <c r="G793" s="4"/>
      <c r="H793" s="3"/>
      <c r="I793" s="14"/>
      <c r="J793" s="6"/>
      <c r="K793" s="6"/>
      <c r="L793" s="6"/>
      <c r="M793" s="6"/>
      <c r="N793" s="6"/>
      <c r="O793" s="6"/>
      <c r="P793" s="6"/>
      <c r="Q793" s="6"/>
      <c r="R793" s="6"/>
      <c r="S793" s="6"/>
      <c r="T793" s="3"/>
      <c r="U793" s="6"/>
      <c r="V793" s="6"/>
      <c r="W793" s="3"/>
      <c r="X793" s="3"/>
      <c r="Y793" s="3"/>
    </row>
    <row x14ac:dyDescent="0.25" r="794" customHeight="1" ht="15.75">
      <c r="A794" s="6"/>
      <c r="B794" s="3"/>
      <c r="C794" s="6"/>
      <c r="D794" s="3"/>
      <c r="E794" s="3"/>
      <c r="F794" s="3"/>
      <c r="G794" s="4"/>
      <c r="H794" s="3"/>
      <c r="I794" s="14"/>
      <c r="J794" s="6"/>
      <c r="K794" s="6"/>
      <c r="L794" s="6"/>
      <c r="M794" s="6"/>
      <c r="N794" s="6"/>
      <c r="O794" s="6"/>
      <c r="P794" s="6"/>
      <c r="Q794" s="6"/>
      <c r="R794" s="6"/>
      <c r="S794" s="6"/>
      <c r="T794" s="3"/>
      <c r="U794" s="6"/>
      <c r="V794" s="6"/>
      <c r="W794" s="3"/>
      <c r="X794" s="3"/>
      <c r="Y794" s="3"/>
    </row>
    <row x14ac:dyDescent="0.25" r="795" customHeight="1" ht="15.75">
      <c r="A795" s="6"/>
      <c r="B795" s="3"/>
      <c r="C795" s="6"/>
      <c r="D795" s="3"/>
      <c r="E795" s="3"/>
      <c r="F795" s="3"/>
      <c r="G795" s="4"/>
      <c r="H795" s="3"/>
      <c r="I795" s="14"/>
      <c r="J795" s="6"/>
      <c r="K795" s="6"/>
      <c r="L795" s="6"/>
      <c r="M795" s="6"/>
      <c r="N795" s="6"/>
      <c r="O795" s="6"/>
      <c r="P795" s="6"/>
      <c r="Q795" s="6"/>
      <c r="R795" s="6"/>
      <c r="S795" s="6"/>
      <c r="T795" s="3"/>
      <c r="U795" s="6"/>
      <c r="V795" s="6"/>
      <c r="W795" s="3"/>
      <c r="X795" s="3"/>
      <c r="Y795" s="3"/>
    </row>
    <row x14ac:dyDescent="0.25" r="796" customHeight="1" ht="15.75">
      <c r="A796" s="6"/>
      <c r="B796" s="3"/>
      <c r="C796" s="6"/>
      <c r="D796" s="3"/>
      <c r="E796" s="3"/>
      <c r="F796" s="3"/>
      <c r="G796" s="4"/>
      <c r="H796" s="3"/>
      <c r="I796" s="14"/>
      <c r="J796" s="6"/>
      <c r="K796" s="6"/>
      <c r="L796" s="6"/>
      <c r="M796" s="6"/>
      <c r="N796" s="6"/>
      <c r="O796" s="6"/>
      <c r="P796" s="6"/>
      <c r="Q796" s="6"/>
      <c r="R796" s="6"/>
      <c r="S796" s="6"/>
      <c r="T796" s="3"/>
      <c r="U796" s="6"/>
      <c r="V796" s="6"/>
      <c r="W796" s="3"/>
      <c r="X796" s="3"/>
      <c r="Y796" s="3"/>
    </row>
    <row x14ac:dyDescent="0.25" r="797" customHeight="1" ht="15.75">
      <c r="A797" s="6"/>
      <c r="B797" s="3"/>
      <c r="C797" s="6"/>
      <c r="D797" s="3"/>
      <c r="E797" s="3"/>
      <c r="F797" s="3"/>
      <c r="G797" s="4"/>
      <c r="H797" s="3"/>
      <c r="I797" s="14"/>
      <c r="J797" s="6"/>
      <c r="K797" s="6"/>
      <c r="L797" s="6"/>
      <c r="M797" s="6"/>
      <c r="N797" s="6"/>
      <c r="O797" s="6"/>
      <c r="P797" s="6"/>
      <c r="Q797" s="6"/>
      <c r="R797" s="6"/>
      <c r="S797" s="6"/>
      <c r="T797" s="3"/>
      <c r="U797" s="6"/>
      <c r="V797" s="6"/>
      <c r="W797" s="3"/>
      <c r="X797" s="3"/>
      <c r="Y797" s="3"/>
    </row>
    <row x14ac:dyDescent="0.25" r="798" customHeight="1" ht="15.75">
      <c r="A798" s="6"/>
      <c r="B798" s="3"/>
      <c r="C798" s="6"/>
      <c r="D798" s="3"/>
      <c r="E798" s="3"/>
      <c r="F798" s="3"/>
      <c r="G798" s="4"/>
      <c r="H798" s="3"/>
      <c r="I798" s="14"/>
      <c r="J798" s="6"/>
      <c r="K798" s="6"/>
      <c r="L798" s="6"/>
      <c r="M798" s="6"/>
      <c r="N798" s="6"/>
      <c r="O798" s="6"/>
      <c r="P798" s="6"/>
      <c r="Q798" s="6"/>
      <c r="R798" s="6"/>
      <c r="S798" s="6"/>
      <c r="T798" s="3"/>
      <c r="U798" s="6"/>
      <c r="V798" s="6"/>
      <c r="W798" s="3"/>
      <c r="X798" s="3"/>
      <c r="Y798" s="3"/>
    </row>
    <row x14ac:dyDescent="0.25" r="799" customHeight="1" ht="15.75">
      <c r="A799" s="6"/>
      <c r="B799" s="3"/>
      <c r="C799" s="6"/>
      <c r="D799" s="3"/>
      <c r="E799" s="3"/>
      <c r="F799" s="3"/>
      <c r="G799" s="4"/>
      <c r="H799" s="3"/>
      <c r="I799" s="14"/>
      <c r="J799" s="6"/>
      <c r="K799" s="6"/>
      <c r="L799" s="6"/>
      <c r="M799" s="6"/>
      <c r="N799" s="6"/>
      <c r="O799" s="6"/>
      <c r="P799" s="6"/>
      <c r="Q799" s="6"/>
      <c r="R799" s="6"/>
      <c r="S799" s="6"/>
      <c r="T799" s="3"/>
      <c r="U799" s="6"/>
      <c r="V799" s="6"/>
      <c r="W799" s="3"/>
      <c r="X799" s="3"/>
      <c r="Y799" s="3"/>
    </row>
    <row x14ac:dyDescent="0.25" r="800" customHeight="1" ht="15.75">
      <c r="A800" s="6"/>
      <c r="B800" s="3"/>
      <c r="C800" s="6"/>
      <c r="D800" s="3"/>
      <c r="E800" s="3"/>
      <c r="F800" s="3"/>
      <c r="G800" s="4"/>
      <c r="H800" s="3"/>
      <c r="I800" s="14"/>
      <c r="J800" s="6"/>
      <c r="K800" s="6"/>
      <c r="L800" s="6"/>
      <c r="M800" s="6"/>
      <c r="N800" s="6"/>
      <c r="O800" s="6"/>
      <c r="P800" s="6"/>
      <c r="Q800" s="6"/>
      <c r="R800" s="6"/>
      <c r="S800" s="6"/>
      <c r="T800" s="3"/>
      <c r="U800" s="6"/>
      <c r="V800" s="6"/>
      <c r="W800" s="3"/>
      <c r="X800" s="3"/>
      <c r="Y800" s="3"/>
    </row>
    <row x14ac:dyDescent="0.25" r="801" customHeight="1" ht="15.75">
      <c r="A801" s="6"/>
      <c r="B801" s="3"/>
      <c r="C801" s="6"/>
      <c r="D801" s="3"/>
      <c r="E801" s="3"/>
      <c r="F801" s="3"/>
      <c r="G801" s="4"/>
      <c r="H801" s="3"/>
      <c r="I801" s="14"/>
      <c r="J801" s="6"/>
      <c r="K801" s="6"/>
      <c r="L801" s="6"/>
      <c r="M801" s="6"/>
      <c r="N801" s="6"/>
      <c r="O801" s="6"/>
      <c r="P801" s="6"/>
      <c r="Q801" s="6"/>
      <c r="R801" s="6"/>
      <c r="S801" s="6"/>
      <c r="T801" s="3"/>
      <c r="U801" s="6"/>
      <c r="V801" s="6"/>
      <c r="W801" s="3"/>
      <c r="X801" s="3"/>
      <c r="Y801" s="3"/>
    </row>
    <row x14ac:dyDescent="0.25" r="802" customHeight="1" ht="15.75">
      <c r="A802" s="6"/>
      <c r="B802" s="3"/>
      <c r="C802" s="6"/>
      <c r="D802" s="3"/>
      <c r="E802" s="3"/>
      <c r="F802" s="3"/>
      <c r="G802" s="4"/>
      <c r="H802" s="3"/>
      <c r="I802" s="14"/>
      <c r="J802" s="6"/>
      <c r="K802" s="6"/>
      <c r="L802" s="6"/>
      <c r="M802" s="6"/>
      <c r="N802" s="6"/>
      <c r="O802" s="6"/>
      <c r="P802" s="6"/>
      <c r="Q802" s="6"/>
      <c r="R802" s="6"/>
      <c r="S802" s="6"/>
      <c r="T802" s="3"/>
      <c r="U802" s="6"/>
      <c r="V802" s="6"/>
      <c r="W802" s="3"/>
      <c r="X802" s="3"/>
      <c r="Y802" s="3"/>
    </row>
    <row x14ac:dyDescent="0.25" r="803" customHeight="1" ht="15.75">
      <c r="A803" s="6"/>
      <c r="B803" s="3"/>
      <c r="C803" s="6"/>
      <c r="D803" s="3"/>
      <c r="E803" s="3"/>
      <c r="F803" s="3"/>
      <c r="G803" s="4"/>
      <c r="H803" s="3"/>
      <c r="I803" s="14"/>
      <c r="J803" s="6"/>
      <c r="K803" s="6"/>
      <c r="L803" s="6"/>
      <c r="M803" s="6"/>
      <c r="N803" s="6"/>
      <c r="O803" s="6"/>
      <c r="P803" s="6"/>
      <c r="Q803" s="6"/>
      <c r="R803" s="6"/>
      <c r="S803" s="6"/>
      <c r="T803" s="3"/>
      <c r="U803" s="6"/>
      <c r="V803" s="6"/>
      <c r="W803" s="3"/>
      <c r="X803" s="3"/>
      <c r="Y803" s="3"/>
    </row>
    <row x14ac:dyDescent="0.25" r="804" customHeight="1" ht="15.75">
      <c r="A804" s="6"/>
      <c r="B804" s="3"/>
      <c r="C804" s="6"/>
      <c r="D804" s="3"/>
      <c r="E804" s="3"/>
      <c r="F804" s="3"/>
      <c r="G804" s="4"/>
      <c r="H804" s="3"/>
      <c r="I804" s="14"/>
      <c r="J804" s="6"/>
      <c r="K804" s="6"/>
      <c r="L804" s="6"/>
      <c r="M804" s="6"/>
      <c r="N804" s="6"/>
      <c r="O804" s="6"/>
      <c r="P804" s="6"/>
      <c r="Q804" s="6"/>
      <c r="R804" s="6"/>
      <c r="S804" s="6"/>
      <c r="T804" s="3"/>
      <c r="U804" s="6"/>
      <c r="V804" s="6"/>
      <c r="W804" s="3"/>
      <c r="X804" s="3"/>
      <c r="Y804" s="3"/>
    </row>
    <row x14ac:dyDescent="0.25" r="805" customHeight="1" ht="15.75">
      <c r="A805" s="6"/>
      <c r="B805" s="3"/>
      <c r="C805" s="6"/>
      <c r="D805" s="3"/>
      <c r="E805" s="3"/>
      <c r="F805" s="3"/>
      <c r="G805" s="4"/>
      <c r="H805" s="3"/>
      <c r="I805" s="14"/>
      <c r="J805" s="6"/>
      <c r="K805" s="6"/>
      <c r="L805" s="6"/>
      <c r="M805" s="6"/>
      <c r="N805" s="6"/>
      <c r="O805" s="6"/>
      <c r="P805" s="6"/>
      <c r="Q805" s="6"/>
      <c r="R805" s="6"/>
      <c r="S805" s="6"/>
      <c r="T805" s="3"/>
      <c r="U805" s="6"/>
      <c r="V805" s="6"/>
      <c r="W805" s="3"/>
      <c r="X805" s="3"/>
      <c r="Y805" s="3"/>
    </row>
    <row x14ac:dyDescent="0.25" r="806" customHeight="1" ht="15.75">
      <c r="A806" s="6"/>
      <c r="B806" s="3"/>
      <c r="C806" s="6"/>
      <c r="D806" s="3"/>
      <c r="E806" s="3"/>
      <c r="F806" s="3"/>
      <c r="G806" s="4"/>
      <c r="H806" s="3"/>
      <c r="I806" s="14"/>
      <c r="J806" s="6"/>
      <c r="K806" s="6"/>
      <c r="L806" s="6"/>
      <c r="M806" s="6"/>
      <c r="N806" s="6"/>
      <c r="O806" s="6"/>
      <c r="P806" s="6"/>
      <c r="Q806" s="6"/>
      <c r="R806" s="6"/>
      <c r="S806" s="6"/>
      <c r="T806" s="3"/>
      <c r="U806" s="6"/>
      <c r="V806" s="6"/>
      <c r="W806" s="3"/>
      <c r="X806" s="3"/>
      <c r="Y806" s="3"/>
    </row>
    <row x14ac:dyDescent="0.25" r="807" customHeight="1" ht="15.75">
      <c r="A807" s="6"/>
      <c r="B807" s="3"/>
      <c r="C807" s="6"/>
      <c r="D807" s="3"/>
      <c r="E807" s="3"/>
      <c r="F807" s="3"/>
      <c r="G807" s="4"/>
      <c r="H807" s="3"/>
      <c r="I807" s="14"/>
      <c r="J807" s="6"/>
      <c r="K807" s="6"/>
      <c r="L807" s="6"/>
      <c r="M807" s="6"/>
      <c r="N807" s="6"/>
      <c r="O807" s="6"/>
      <c r="P807" s="6"/>
      <c r="Q807" s="6"/>
      <c r="R807" s="6"/>
      <c r="S807" s="6"/>
      <c r="T807" s="3"/>
      <c r="U807" s="6"/>
      <c r="V807" s="6"/>
      <c r="W807" s="3"/>
      <c r="X807" s="3"/>
      <c r="Y807" s="3"/>
    </row>
    <row x14ac:dyDescent="0.25" r="808" customHeight="1" ht="15.75">
      <c r="A808" s="6"/>
      <c r="B808" s="3"/>
      <c r="C808" s="6"/>
      <c r="D808" s="3"/>
      <c r="E808" s="3"/>
      <c r="F808" s="3"/>
      <c r="G808" s="4"/>
      <c r="H808" s="3"/>
      <c r="I808" s="14"/>
      <c r="J808" s="6"/>
      <c r="K808" s="6"/>
      <c r="L808" s="6"/>
      <c r="M808" s="6"/>
      <c r="N808" s="6"/>
      <c r="O808" s="6"/>
      <c r="P808" s="6"/>
      <c r="Q808" s="6"/>
      <c r="R808" s="6"/>
      <c r="S808" s="6"/>
      <c r="T808" s="3"/>
      <c r="U808" s="6"/>
      <c r="V808" s="6"/>
      <c r="W808" s="3"/>
      <c r="X808" s="3"/>
      <c r="Y808" s="3"/>
    </row>
    <row x14ac:dyDescent="0.25" r="809" customHeight="1" ht="15.75">
      <c r="A809" s="6"/>
      <c r="B809" s="3"/>
      <c r="C809" s="6"/>
      <c r="D809" s="3"/>
      <c r="E809" s="3"/>
      <c r="F809" s="3"/>
      <c r="G809" s="4"/>
      <c r="H809" s="3"/>
      <c r="I809" s="14"/>
      <c r="J809" s="6"/>
      <c r="K809" s="6"/>
      <c r="L809" s="6"/>
      <c r="M809" s="6"/>
      <c r="N809" s="6"/>
      <c r="O809" s="6"/>
      <c r="P809" s="6"/>
      <c r="Q809" s="6"/>
      <c r="R809" s="6"/>
      <c r="S809" s="6"/>
      <c r="T809" s="3"/>
      <c r="U809" s="6"/>
      <c r="V809" s="6"/>
      <c r="W809" s="3"/>
      <c r="X809" s="3"/>
      <c r="Y809" s="3"/>
    </row>
    <row x14ac:dyDescent="0.25" r="810" customHeight="1" ht="15.75">
      <c r="A810" s="6"/>
      <c r="B810" s="3"/>
      <c r="C810" s="6"/>
      <c r="D810" s="3"/>
      <c r="E810" s="3"/>
      <c r="F810" s="3"/>
      <c r="G810" s="4"/>
      <c r="H810" s="3"/>
      <c r="I810" s="14"/>
      <c r="J810" s="6"/>
      <c r="K810" s="6"/>
      <c r="L810" s="6"/>
      <c r="M810" s="6"/>
      <c r="N810" s="6"/>
      <c r="O810" s="6"/>
      <c r="P810" s="6"/>
      <c r="Q810" s="6"/>
      <c r="R810" s="6"/>
      <c r="S810" s="6"/>
      <c r="T810" s="3"/>
      <c r="U810" s="6"/>
      <c r="V810" s="6"/>
      <c r="W810" s="3"/>
      <c r="X810" s="3"/>
      <c r="Y810" s="3"/>
    </row>
    <row x14ac:dyDescent="0.25" r="811" customHeight="1" ht="15.75">
      <c r="A811" s="6"/>
      <c r="B811" s="3"/>
      <c r="C811" s="6"/>
      <c r="D811" s="3"/>
      <c r="E811" s="3"/>
      <c r="F811" s="3"/>
      <c r="G811" s="4"/>
      <c r="H811" s="3"/>
      <c r="I811" s="14"/>
      <c r="J811" s="6"/>
      <c r="K811" s="6"/>
      <c r="L811" s="6"/>
      <c r="M811" s="6"/>
      <c r="N811" s="6"/>
      <c r="O811" s="6"/>
      <c r="P811" s="6"/>
      <c r="Q811" s="6"/>
      <c r="R811" s="6"/>
      <c r="S811" s="6"/>
      <c r="T811" s="3"/>
      <c r="U811" s="6"/>
      <c r="V811" s="6"/>
      <c r="W811" s="3"/>
      <c r="X811" s="3"/>
      <c r="Y811" s="3"/>
    </row>
    <row x14ac:dyDescent="0.25" r="812" customHeight="1" ht="15.75">
      <c r="A812" s="6"/>
      <c r="B812" s="3"/>
      <c r="C812" s="6"/>
      <c r="D812" s="3"/>
      <c r="E812" s="3"/>
      <c r="F812" s="3"/>
      <c r="G812" s="4"/>
      <c r="H812" s="3"/>
      <c r="I812" s="14"/>
      <c r="J812" s="6"/>
      <c r="K812" s="6"/>
      <c r="L812" s="6"/>
      <c r="M812" s="6"/>
      <c r="N812" s="6"/>
      <c r="O812" s="6"/>
      <c r="P812" s="6"/>
      <c r="Q812" s="6"/>
      <c r="R812" s="6"/>
      <c r="S812" s="6"/>
      <c r="T812" s="3"/>
      <c r="U812" s="6"/>
      <c r="V812" s="6"/>
      <c r="W812" s="3"/>
      <c r="X812" s="3"/>
      <c r="Y812" s="3"/>
    </row>
    <row x14ac:dyDescent="0.25" r="813" customHeight="1" ht="15.75">
      <c r="A813" s="6"/>
      <c r="B813" s="3"/>
      <c r="C813" s="6"/>
      <c r="D813" s="3"/>
      <c r="E813" s="3"/>
      <c r="F813" s="3"/>
      <c r="G813" s="4"/>
      <c r="H813" s="3"/>
      <c r="I813" s="14"/>
      <c r="J813" s="6"/>
      <c r="K813" s="6"/>
      <c r="L813" s="6"/>
      <c r="M813" s="6"/>
      <c r="N813" s="6"/>
      <c r="O813" s="6"/>
      <c r="P813" s="6"/>
      <c r="Q813" s="6"/>
      <c r="R813" s="6"/>
      <c r="S813" s="6"/>
      <c r="T813" s="3"/>
      <c r="U813" s="6"/>
      <c r="V813" s="6"/>
      <c r="W813" s="3"/>
      <c r="X813" s="3"/>
      <c r="Y813" s="3"/>
    </row>
    <row x14ac:dyDescent="0.25" r="814" customHeight="1" ht="15.75">
      <c r="A814" s="6"/>
      <c r="B814" s="3"/>
      <c r="C814" s="6"/>
      <c r="D814" s="3"/>
      <c r="E814" s="3"/>
      <c r="F814" s="3"/>
      <c r="G814" s="4"/>
      <c r="H814" s="3"/>
      <c r="I814" s="14"/>
      <c r="J814" s="6"/>
      <c r="K814" s="6"/>
      <c r="L814" s="6"/>
      <c r="M814" s="6"/>
      <c r="N814" s="6"/>
      <c r="O814" s="6"/>
      <c r="P814" s="6"/>
      <c r="Q814" s="6"/>
      <c r="R814" s="6"/>
      <c r="S814" s="6"/>
      <c r="T814" s="3"/>
      <c r="U814" s="6"/>
      <c r="V814" s="6"/>
      <c r="W814" s="3"/>
      <c r="X814" s="3"/>
      <c r="Y814" s="3"/>
    </row>
    <row x14ac:dyDescent="0.25" r="815" customHeight="1" ht="15.75">
      <c r="A815" s="6"/>
      <c r="B815" s="3"/>
      <c r="C815" s="6"/>
      <c r="D815" s="3"/>
      <c r="E815" s="3"/>
      <c r="F815" s="3"/>
      <c r="G815" s="4"/>
      <c r="H815" s="3"/>
      <c r="I815" s="14"/>
      <c r="J815" s="6"/>
      <c r="K815" s="6"/>
      <c r="L815" s="6"/>
      <c r="M815" s="6"/>
      <c r="N815" s="6"/>
      <c r="O815" s="6"/>
      <c r="P815" s="6"/>
      <c r="Q815" s="6"/>
      <c r="R815" s="6"/>
      <c r="S815" s="6"/>
      <c r="T815" s="3"/>
      <c r="U815" s="6"/>
      <c r="V815" s="6"/>
      <c r="W815" s="3"/>
      <c r="X815" s="3"/>
      <c r="Y815" s="3"/>
    </row>
    <row x14ac:dyDescent="0.25" r="816" customHeight="1" ht="15.75">
      <c r="A816" s="6"/>
      <c r="B816" s="3"/>
      <c r="C816" s="6"/>
      <c r="D816" s="3"/>
      <c r="E816" s="3"/>
      <c r="F816" s="3"/>
      <c r="G816" s="4"/>
      <c r="H816" s="3"/>
      <c r="I816" s="14"/>
      <c r="J816" s="6"/>
      <c r="K816" s="6"/>
      <c r="L816" s="6"/>
      <c r="M816" s="6"/>
      <c r="N816" s="6"/>
      <c r="O816" s="6"/>
      <c r="P816" s="6"/>
      <c r="Q816" s="6"/>
      <c r="R816" s="6"/>
      <c r="S816" s="6"/>
      <c r="T816" s="3"/>
      <c r="U816" s="6"/>
      <c r="V816" s="6"/>
      <c r="W816" s="3"/>
      <c r="X816" s="3"/>
      <c r="Y816" s="3"/>
    </row>
    <row x14ac:dyDescent="0.25" r="817" customHeight="1" ht="15.75">
      <c r="A817" s="6"/>
      <c r="B817" s="3"/>
      <c r="C817" s="6"/>
      <c r="D817" s="3"/>
      <c r="E817" s="3"/>
      <c r="F817" s="3"/>
      <c r="G817" s="4"/>
      <c r="H817" s="3"/>
      <c r="I817" s="14"/>
      <c r="J817" s="6"/>
      <c r="K817" s="6"/>
      <c r="L817" s="6"/>
      <c r="M817" s="6"/>
      <c r="N817" s="6"/>
      <c r="O817" s="6"/>
      <c r="P817" s="6"/>
      <c r="Q817" s="6"/>
      <c r="R817" s="6"/>
      <c r="S817" s="6"/>
      <c r="T817" s="3"/>
      <c r="U817" s="6"/>
      <c r="V817" s="6"/>
      <c r="W817" s="3"/>
      <c r="X817" s="3"/>
      <c r="Y817" s="3"/>
    </row>
    <row x14ac:dyDescent="0.25" r="818" customHeight="1" ht="15.75">
      <c r="A818" s="6"/>
      <c r="B818" s="3"/>
      <c r="C818" s="6"/>
      <c r="D818" s="3"/>
      <c r="E818" s="3"/>
      <c r="F818" s="3"/>
      <c r="G818" s="4"/>
      <c r="H818" s="3"/>
      <c r="I818" s="14"/>
      <c r="J818" s="6"/>
      <c r="K818" s="6"/>
      <c r="L818" s="6"/>
      <c r="M818" s="6"/>
      <c r="N818" s="6"/>
      <c r="O818" s="6"/>
      <c r="P818" s="6"/>
      <c r="Q818" s="6"/>
      <c r="R818" s="6"/>
      <c r="S818" s="6"/>
      <c r="T818" s="3"/>
      <c r="U818" s="6"/>
      <c r="V818" s="6"/>
      <c r="W818" s="3"/>
      <c r="X818" s="3"/>
      <c r="Y818" s="3"/>
    </row>
    <row x14ac:dyDescent="0.25" r="819" customHeight="1" ht="15.75">
      <c r="A819" s="6"/>
      <c r="B819" s="3"/>
      <c r="C819" s="6"/>
      <c r="D819" s="3"/>
      <c r="E819" s="3"/>
      <c r="F819" s="3"/>
      <c r="G819" s="4"/>
      <c r="H819" s="3"/>
      <c r="I819" s="14"/>
      <c r="J819" s="6"/>
      <c r="K819" s="6"/>
      <c r="L819" s="6"/>
      <c r="M819" s="6"/>
      <c r="N819" s="6"/>
      <c r="O819" s="6"/>
      <c r="P819" s="6"/>
      <c r="Q819" s="6"/>
      <c r="R819" s="6"/>
      <c r="S819" s="6"/>
      <c r="T819" s="3"/>
      <c r="U819" s="6"/>
      <c r="V819" s="6"/>
      <c r="W819" s="3"/>
      <c r="X819" s="3"/>
      <c r="Y819" s="3"/>
    </row>
    <row x14ac:dyDescent="0.25" r="820" customHeight="1" ht="15.75">
      <c r="A820" s="6"/>
      <c r="B820" s="3"/>
      <c r="C820" s="6"/>
      <c r="D820" s="3"/>
      <c r="E820" s="3"/>
      <c r="F820" s="3"/>
      <c r="G820" s="4"/>
      <c r="H820" s="3"/>
      <c r="I820" s="14"/>
      <c r="J820" s="6"/>
      <c r="K820" s="6"/>
      <c r="L820" s="6"/>
      <c r="M820" s="6"/>
      <c r="N820" s="6"/>
      <c r="O820" s="6"/>
      <c r="P820" s="6"/>
      <c r="Q820" s="6"/>
      <c r="R820" s="6"/>
      <c r="S820" s="6"/>
      <c r="T820" s="3"/>
      <c r="U820" s="6"/>
      <c r="V820" s="6"/>
      <c r="W820" s="3"/>
      <c r="X820" s="3"/>
      <c r="Y820" s="3"/>
    </row>
    <row x14ac:dyDescent="0.25" r="821" customHeight="1" ht="15.75">
      <c r="A821" s="6"/>
      <c r="B821" s="3"/>
      <c r="C821" s="6"/>
      <c r="D821" s="3"/>
      <c r="E821" s="3"/>
      <c r="F821" s="3"/>
      <c r="G821" s="4"/>
      <c r="H821" s="3"/>
      <c r="I821" s="14"/>
      <c r="J821" s="6"/>
      <c r="K821" s="6"/>
      <c r="L821" s="6"/>
      <c r="M821" s="6"/>
      <c r="N821" s="6"/>
      <c r="O821" s="6"/>
      <c r="P821" s="6"/>
      <c r="Q821" s="6"/>
      <c r="R821" s="6"/>
      <c r="S821" s="6"/>
      <c r="T821" s="3"/>
      <c r="U821" s="6"/>
      <c r="V821" s="6"/>
      <c r="W821" s="3"/>
      <c r="X821" s="3"/>
      <c r="Y821" s="3"/>
    </row>
    <row x14ac:dyDescent="0.25" r="822" customHeight="1" ht="15.75">
      <c r="A822" s="6"/>
      <c r="B822" s="3"/>
      <c r="C822" s="6"/>
      <c r="D822" s="3"/>
      <c r="E822" s="3"/>
      <c r="F822" s="3"/>
      <c r="G822" s="4"/>
      <c r="H822" s="3"/>
      <c r="I822" s="14"/>
      <c r="J822" s="6"/>
      <c r="K822" s="6"/>
      <c r="L822" s="6"/>
      <c r="M822" s="6"/>
      <c r="N822" s="6"/>
      <c r="O822" s="6"/>
      <c r="P822" s="6"/>
      <c r="Q822" s="6"/>
      <c r="R822" s="6"/>
      <c r="S822" s="6"/>
      <c r="T822" s="3"/>
      <c r="U822" s="6"/>
      <c r="V822" s="6"/>
      <c r="W822" s="3"/>
      <c r="X822" s="3"/>
      <c r="Y822" s="3"/>
    </row>
    <row x14ac:dyDescent="0.25" r="823" customHeight="1" ht="15.75">
      <c r="A823" s="6"/>
      <c r="B823" s="3"/>
      <c r="C823" s="6"/>
      <c r="D823" s="3"/>
      <c r="E823" s="3"/>
      <c r="F823" s="3"/>
      <c r="G823" s="4"/>
      <c r="H823" s="3"/>
      <c r="I823" s="14"/>
      <c r="J823" s="6"/>
      <c r="K823" s="6"/>
      <c r="L823" s="6"/>
      <c r="M823" s="6"/>
      <c r="N823" s="6"/>
      <c r="O823" s="6"/>
      <c r="P823" s="6"/>
      <c r="Q823" s="6"/>
      <c r="R823" s="6"/>
      <c r="S823" s="6"/>
      <c r="T823" s="3"/>
      <c r="U823" s="6"/>
      <c r="V823" s="6"/>
      <c r="W823" s="3"/>
      <c r="X823" s="3"/>
      <c r="Y823" s="3"/>
    </row>
    <row x14ac:dyDescent="0.25" r="824" customHeight="1" ht="15.75">
      <c r="A824" s="6"/>
      <c r="B824" s="3"/>
      <c r="C824" s="6"/>
      <c r="D824" s="3"/>
      <c r="E824" s="3"/>
      <c r="F824" s="3"/>
      <c r="G824" s="4"/>
      <c r="H824" s="3"/>
      <c r="I824" s="14"/>
      <c r="J824" s="6"/>
      <c r="K824" s="6"/>
      <c r="L824" s="6"/>
      <c r="M824" s="6"/>
      <c r="N824" s="6"/>
      <c r="O824" s="6"/>
      <c r="P824" s="6"/>
      <c r="Q824" s="6"/>
      <c r="R824" s="6"/>
      <c r="S824" s="6"/>
      <c r="T824" s="3"/>
      <c r="U824" s="6"/>
      <c r="V824" s="6"/>
      <c r="W824" s="3"/>
      <c r="X824" s="3"/>
      <c r="Y824" s="3"/>
    </row>
    <row x14ac:dyDescent="0.25" r="825" customHeight="1" ht="15.75">
      <c r="A825" s="6"/>
      <c r="B825" s="3"/>
      <c r="C825" s="6"/>
      <c r="D825" s="3"/>
      <c r="E825" s="3"/>
      <c r="F825" s="3"/>
      <c r="G825" s="4"/>
      <c r="H825" s="3"/>
      <c r="I825" s="14"/>
      <c r="J825" s="6"/>
      <c r="K825" s="6"/>
      <c r="L825" s="6"/>
      <c r="M825" s="6"/>
      <c r="N825" s="6"/>
      <c r="O825" s="6"/>
      <c r="P825" s="6"/>
      <c r="Q825" s="6"/>
      <c r="R825" s="6"/>
      <c r="S825" s="6"/>
      <c r="T825" s="3"/>
      <c r="U825" s="6"/>
      <c r="V825" s="6"/>
      <c r="W825" s="3"/>
      <c r="X825" s="3"/>
      <c r="Y825" s="3"/>
    </row>
    <row x14ac:dyDescent="0.25" r="826" customHeight="1" ht="15.75">
      <c r="A826" s="6"/>
      <c r="B826" s="3"/>
      <c r="C826" s="6"/>
      <c r="D826" s="3"/>
      <c r="E826" s="3"/>
      <c r="F826" s="3"/>
      <c r="G826" s="4"/>
      <c r="H826" s="3"/>
      <c r="I826" s="14"/>
      <c r="J826" s="6"/>
      <c r="K826" s="6"/>
      <c r="L826" s="6"/>
      <c r="M826" s="6"/>
      <c r="N826" s="6"/>
      <c r="O826" s="6"/>
      <c r="P826" s="6"/>
      <c r="Q826" s="6"/>
      <c r="R826" s="6"/>
      <c r="S826" s="6"/>
      <c r="T826" s="3"/>
      <c r="U826" s="6"/>
      <c r="V826" s="6"/>
      <c r="W826" s="3"/>
      <c r="X826" s="3"/>
      <c r="Y826" s="3"/>
    </row>
    <row x14ac:dyDescent="0.25" r="827" customHeight="1" ht="15.75">
      <c r="A827" s="6"/>
      <c r="B827" s="3"/>
      <c r="C827" s="6"/>
      <c r="D827" s="3"/>
      <c r="E827" s="3"/>
      <c r="F827" s="3"/>
      <c r="G827" s="4"/>
      <c r="H827" s="3"/>
      <c r="I827" s="14"/>
      <c r="J827" s="6"/>
      <c r="K827" s="6"/>
      <c r="L827" s="6"/>
      <c r="M827" s="6"/>
      <c r="N827" s="6"/>
      <c r="O827" s="6"/>
      <c r="P827" s="6"/>
      <c r="Q827" s="6"/>
      <c r="R827" s="6"/>
      <c r="S827" s="6"/>
      <c r="T827" s="3"/>
      <c r="U827" s="6"/>
      <c r="V827" s="6"/>
      <c r="W827" s="3"/>
      <c r="X827" s="3"/>
      <c r="Y827" s="3"/>
    </row>
    <row x14ac:dyDescent="0.25" r="828" customHeight="1" ht="15.75">
      <c r="A828" s="6"/>
      <c r="B828" s="3"/>
      <c r="C828" s="6"/>
      <c r="D828" s="3"/>
      <c r="E828" s="3"/>
      <c r="F828" s="3"/>
      <c r="G828" s="4"/>
      <c r="H828" s="3"/>
      <c r="I828" s="14"/>
      <c r="J828" s="6"/>
      <c r="K828" s="6"/>
      <c r="L828" s="6"/>
      <c r="M828" s="6"/>
      <c r="N828" s="6"/>
      <c r="O828" s="6"/>
      <c r="P828" s="6"/>
      <c r="Q828" s="6"/>
      <c r="R828" s="6"/>
      <c r="S828" s="6"/>
      <c r="T828" s="3"/>
      <c r="U828" s="6"/>
      <c r="V828" s="6"/>
      <c r="W828" s="3"/>
      <c r="X828" s="3"/>
      <c r="Y828" s="3"/>
    </row>
    <row x14ac:dyDescent="0.25" r="829" customHeight="1" ht="15.75">
      <c r="A829" s="6"/>
      <c r="B829" s="3"/>
      <c r="C829" s="6"/>
      <c r="D829" s="3"/>
      <c r="E829" s="3"/>
      <c r="F829" s="3"/>
      <c r="G829" s="4"/>
      <c r="H829" s="3"/>
      <c r="I829" s="14"/>
      <c r="J829" s="6"/>
      <c r="K829" s="6"/>
      <c r="L829" s="6"/>
      <c r="M829" s="6"/>
      <c r="N829" s="6"/>
      <c r="O829" s="6"/>
      <c r="P829" s="6"/>
      <c r="Q829" s="6"/>
      <c r="R829" s="6"/>
      <c r="S829" s="6"/>
      <c r="T829" s="3"/>
      <c r="U829" s="6"/>
      <c r="V829" s="6"/>
      <c r="W829" s="3"/>
      <c r="X829" s="3"/>
      <c r="Y829" s="3"/>
    </row>
    <row x14ac:dyDescent="0.25" r="830" customHeight="1" ht="15.75">
      <c r="A830" s="6"/>
      <c r="B830" s="3"/>
      <c r="C830" s="6"/>
      <c r="D830" s="3"/>
      <c r="E830" s="3"/>
      <c r="F830" s="3"/>
      <c r="G830" s="4"/>
      <c r="H830" s="3"/>
      <c r="I830" s="14"/>
      <c r="J830" s="6"/>
      <c r="K830" s="6"/>
      <c r="L830" s="6"/>
      <c r="M830" s="6"/>
      <c r="N830" s="6"/>
      <c r="O830" s="6"/>
      <c r="P830" s="6"/>
      <c r="Q830" s="6"/>
      <c r="R830" s="6"/>
      <c r="S830" s="6"/>
      <c r="T830" s="3"/>
      <c r="U830" s="6"/>
      <c r="V830" s="6"/>
      <c r="W830" s="3"/>
      <c r="X830" s="3"/>
      <c r="Y830" s="3"/>
    </row>
    <row x14ac:dyDescent="0.25" r="831" customHeight="1" ht="15.75">
      <c r="A831" s="6"/>
      <c r="B831" s="3"/>
      <c r="C831" s="6"/>
      <c r="D831" s="3"/>
      <c r="E831" s="3"/>
      <c r="F831" s="3"/>
      <c r="G831" s="4"/>
      <c r="H831" s="3"/>
      <c r="I831" s="14"/>
      <c r="J831" s="6"/>
      <c r="K831" s="6"/>
      <c r="L831" s="6"/>
      <c r="M831" s="6"/>
      <c r="N831" s="6"/>
      <c r="O831" s="6"/>
      <c r="P831" s="6"/>
      <c r="Q831" s="6"/>
      <c r="R831" s="6"/>
      <c r="S831" s="6"/>
      <c r="T831" s="3"/>
      <c r="U831" s="6"/>
      <c r="V831" s="6"/>
      <c r="W831" s="3"/>
      <c r="X831" s="3"/>
      <c r="Y831" s="3"/>
    </row>
    <row x14ac:dyDescent="0.25" r="832" customHeight="1" ht="15.75">
      <c r="A832" s="6"/>
      <c r="B832" s="3"/>
      <c r="C832" s="6"/>
      <c r="D832" s="3"/>
      <c r="E832" s="3"/>
      <c r="F832" s="3"/>
      <c r="G832" s="4"/>
      <c r="H832" s="3"/>
      <c r="I832" s="14"/>
      <c r="J832" s="6"/>
      <c r="K832" s="6"/>
      <c r="L832" s="6"/>
      <c r="M832" s="6"/>
      <c r="N832" s="6"/>
      <c r="O832" s="6"/>
      <c r="P832" s="6"/>
      <c r="Q832" s="6"/>
      <c r="R832" s="6"/>
      <c r="S832" s="6"/>
      <c r="T832" s="3"/>
      <c r="U832" s="6"/>
      <c r="V832" s="6"/>
      <c r="W832" s="3"/>
      <c r="X832" s="3"/>
      <c r="Y832" s="3"/>
    </row>
    <row x14ac:dyDescent="0.25" r="833" customHeight="1" ht="15.75">
      <c r="A833" s="6"/>
      <c r="B833" s="3"/>
      <c r="C833" s="6"/>
      <c r="D833" s="3"/>
      <c r="E833" s="3"/>
      <c r="F833" s="3"/>
      <c r="G833" s="4"/>
      <c r="H833" s="3"/>
      <c r="I833" s="14"/>
      <c r="J833" s="6"/>
      <c r="K833" s="6"/>
      <c r="L833" s="6"/>
      <c r="M833" s="6"/>
      <c r="N833" s="6"/>
      <c r="O833" s="6"/>
      <c r="P833" s="6"/>
      <c r="Q833" s="6"/>
      <c r="R833" s="6"/>
      <c r="S833" s="6"/>
      <c r="T833" s="3"/>
      <c r="U833" s="6"/>
      <c r="V833" s="6"/>
      <c r="W833" s="3"/>
      <c r="X833" s="3"/>
      <c r="Y833" s="3"/>
    </row>
    <row x14ac:dyDescent="0.25" r="834" customHeight="1" ht="15.75">
      <c r="A834" s="6"/>
      <c r="B834" s="3"/>
      <c r="C834" s="6"/>
      <c r="D834" s="3"/>
      <c r="E834" s="3"/>
      <c r="F834" s="3"/>
      <c r="G834" s="4"/>
      <c r="H834" s="3"/>
      <c r="I834" s="14"/>
      <c r="J834" s="6"/>
      <c r="K834" s="6"/>
      <c r="L834" s="6"/>
      <c r="M834" s="6"/>
      <c r="N834" s="6"/>
      <c r="O834" s="6"/>
      <c r="P834" s="6"/>
      <c r="Q834" s="6"/>
      <c r="R834" s="6"/>
      <c r="S834" s="6"/>
      <c r="T834" s="3"/>
      <c r="U834" s="6"/>
      <c r="V834" s="6"/>
      <c r="W834" s="3"/>
      <c r="X834" s="3"/>
      <c r="Y834" s="3"/>
    </row>
    <row x14ac:dyDescent="0.25" r="835" customHeight="1" ht="15.75">
      <c r="A835" s="6"/>
      <c r="B835" s="3"/>
      <c r="C835" s="6"/>
      <c r="D835" s="3"/>
      <c r="E835" s="3"/>
      <c r="F835" s="3"/>
      <c r="G835" s="4"/>
      <c r="H835" s="3"/>
      <c r="I835" s="14"/>
      <c r="J835" s="6"/>
      <c r="K835" s="6"/>
      <c r="L835" s="6"/>
      <c r="M835" s="6"/>
      <c r="N835" s="6"/>
      <c r="O835" s="6"/>
      <c r="P835" s="6"/>
      <c r="Q835" s="6"/>
      <c r="R835" s="6"/>
      <c r="S835" s="6"/>
      <c r="T835" s="3"/>
      <c r="U835" s="6"/>
      <c r="V835" s="6"/>
      <c r="W835" s="3"/>
      <c r="X835" s="3"/>
      <c r="Y835" s="3"/>
    </row>
    <row x14ac:dyDescent="0.25" r="836" customHeight="1" ht="15.75">
      <c r="A836" s="6"/>
      <c r="B836" s="3"/>
      <c r="C836" s="6"/>
      <c r="D836" s="3"/>
      <c r="E836" s="3"/>
      <c r="F836" s="3"/>
      <c r="G836" s="4"/>
      <c r="H836" s="3"/>
      <c r="I836" s="14"/>
      <c r="J836" s="6"/>
      <c r="K836" s="6"/>
      <c r="L836" s="6"/>
      <c r="M836" s="6"/>
      <c r="N836" s="6"/>
      <c r="O836" s="6"/>
      <c r="P836" s="6"/>
      <c r="Q836" s="6"/>
      <c r="R836" s="6"/>
      <c r="S836" s="6"/>
      <c r="T836" s="3"/>
      <c r="U836" s="6"/>
      <c r="V836" s="6"/>
      <c r="W836" s="3"/>
      <c r="X836" s="3"/>
      <c r="Y836" s="3"/>
    </row>
    <row x14ac:dyDescent="0.25" r="837" customHeight="1" ht="15.75">
      <c r="A837" s="6"/>
      <c r="B837" s="3"/>
      <c r="C837" s="6"/>
      <c r="D837" s="3"/>
      <c r="E837" s="3"/>
      <c r="F837" s="3"/>
      <c r="G837" s="4"/>
      <c r="H837" s="3"/>
      <c r="I837" s="14"/>
      <c r="J837" s="6"/>
      <c r="K837" s="6"/>
      <c r="L837" s="6"/>
      <c r="M837" s="6"/>
      <c r="N837" s="6"/>
      <c r="O837" s="6"/>
      <c r="P837" s="6"/>
      <c r="Q837" s="6"/>
      <c r="R837" s="6"/>
      <c r="S837" s="6"/>
      <c r="T837" s="3"/>
      <c r="U837" s="6"/>
      <c r="V837" s="6"/>
      <c r="W837" s="3"/>
      <c r="X837" s="3"/>
      <c r="Y837" s="3"/>
    </row>
    <row x14ac:dyDescent="0.25" r="838" customHeight="1" ht="15.75">
      <c r="A838" s="6"/>
      <c r="B838" s="3"/>
      <c r="C838" s="6"/>
      <c r="D838" s="3"/>
      <c r="E838" s="3"/>
      <c r="F838" s="3"/>
      <c r="G838" s="4"/>
      <c r="H838" s="3"/>
      <c r="I838" s="14"/>
      <c r="J838" s="6"/>
      <c r="K838" s="6"/>
      <c r="L838" s="6"/>
      <c r="M838" s="6"/>
      <c r="N838" s="6"/>
      <c r="O838" s="6"/>
      <c r="P838" s="6"/>
      <c r="Q838" s="6"/>
      <c r="R838" s="6"/>
      <c r="S838" s="6"/>
      <c r="T838" s="3"/>
      <c r="U838" s="6"/>
      <c r="V838" s="6"/>
      <c r="W838" s="3"/>
      <c r="X838" s="3"/>
      <c r="Y838" s="3"/>
    </row>
    <row x14ac:dyDescent="0.25" r="839" customHeight="1" ht="15.75">
      <c r="A839" s="6"/>
      <c r="B839" s="3"/>
      <c r="C839" s="6"/>
      <c r="D839" s="3"/>
      <c r="E839" s="3"/>
      <c r="F839" s="3"/>
      <c r="G839" s="4"/>
      <c r="H839" s="3"/>
      <c r="I839" s="14"/>
      <c r="J839" s="6"/>
      <c r="K839" s="6"/>
      <c r="L839" s="6"/>
      <c r="M839" s="6"/>
      <c r="N839" s="6"/>
      <c r="O839" s="6"/>
      <c r="P839" s="6"/>
      <c r="Q839" s="6"/>
      <c r="R839" s="6"/>
      <c r="S839" s="6"/>
      <c r="T839" s="3"/>
      <c r="U839" s="6"/>
      <c r="V839" s="6"/>
      <c r="W839" s="3"/>
      <c r="X839" s="3"/>
      <c r="Y839" s="3"/>
    </row>
    <row x14ac:dyDescent="0.25" r="840" customHeight="1" ht="15.75">
      <c r="A840" s="6"/>
      <c r="B840" s="3"/>
      <c r="C840" s="6"/>
      <c r="D840" s="3"/>
      <c r="E840" s="3"/>
      <c r="F840" s="3"/>
      <c r="G840" s="4"/>
      <c r="H840" s="3"/>
      <c r="I840" s="14"/>
      <c r="J840" s="6"/>
      <c r="K840" s="6"/>
      <c r="L840" s="6"/>
      <c r="M840" s="6"/>
      <c r="N840" s="6"/>
      <c r="O840" s="6"/>
      <c r="P840" s="6"/>
      <c r="Q840" s="6"/>
      <c r="R840" s="6"/>
      <c r="S840" s="6"/>
      <c r="T840" s="3"/>
      <c r="U840" s="6"/>
      <c r="V840" s="6"/>
      <c r="W840" s="3"/>
      <c r="X840" s="3"/>
      <c r="Y840" s="3"/>
    </row>
    <row x14ac:dyDescent="0.25" r="841" customHeight="1" ht="15.75">
      <c r="A841" s="6"/>
      <c r="B841" s="3"/>
      <c r="C841" s="6"/>
      <c r="D841" s="3"/>
      <c r="E841" s="3"/>
      <c r="F841" s="3"/>
      <c r="G841" s="4"/>
      <c r="H841" s="3"/>
      <c r="I841" s="14"/>
      <c r="J841" s="6"/>
      <c r="K841" s="6"/>
      <c r="L841" s="6"/>
      <c r="M841" s="6"/>
      <c r="N841" s="6"/>
      <c r="O841" s="6"/>
      <c r="P841" s="6"/>
      <c r="Q841" s="6"/>
      <c r="R841" s="6"/>
      <c r="S841" s="6"/>
      <c r="T841" s="3"/>
      <c r="U841" s="6"/>
      <c r="V841" s="6"/>
      <c r="W841" s="3"/>
      <c r="X841" s="3"/>
      <c r="Y841" s="3"/>
    </row>
    <row x14ac:dyDescent="0.25" r="842" customHeight="1" ht="15.75">
      <c r="A842" s="6"/>
      <c r="B842" s="3"/>
      <c r="C842" s="6"/>
      <c r="D842" s="3"/>
      <c r="E842" s="3"/>
      <c r="F842" s="3"/>
      <c r="G842" s="4"/>
      <c r="H842" s="3"/>
      <c r="I842" s="14"/>
      <c r="J842" s="6"/>
      <c r="K842" s="6"/>
      <c r="L842" s="6"/>
      <c r="M842" s="6"/>
      <c r="N842" s="6"/>
      <c r="O842" s="6"/>
      <c r="P842" s="6"/>
      <c r="Q842" s="6"/>
      <c r="R842" s="6"/>
      <c r="S842" s="6"/>
      <c r="T842" s="3"/>
      <c r="U842" s="6"/>
      <c r="V842" s="6"/>
      <c r="W842" s="3"/>
      <c r="X842" s="3"/>
      <c r="Y842" s="3"/>
    </row>
    <row x14ac:dyDescent="0.25" r="843" customHeight="1" ht="15.75">
      <c r="A843" s="6"/>
      <c r="B843" s="3"/>
      <c r="C843" s="6"/>
      <c r="D843" s="3"/>
      <c r="E843" s="3"/>
      <c r="F843" s="3"/>
      <c r="G843" s="4"/>
      <c r="H843" s="3"/>
      <c r="I843" s="14"/>
      <c r="J843" s="6"/>
      <c r="K843" s="6"/>
      <c r="L843" s="6"/>
      <c r="M843" s="6"/>
      <c r="N843" s="6"/>
      <c r="O843" s="6"/>
      <c r="P843" s="6"/>
      <c r="Q843" s="6"/>
      <c r="R843" s="6"/>
      <c r="S843" s="6"/>
      <c r="T843" s="3"/>
      <c r="U843" s="6"/>
      <c r="V843" s="6"/>
      <c r="W843" s="3"/>
      <c r="X843" s="3"/>
      <c r="Y843" s="3"/>
    </row>
    <row x14ac:dyDescent="0.25" r="844" customHeight="1" ht="15.75">
      <c r="A844" s="6"/>
      <c r="B844" s="3"/>
      <c r="C844" s="6"/>
      <c r="D844" s="3"/>
      <c r="E844" s="3"/>
      <c r="F844" s="3"/>
      <c r="G844" s="4"/>
      <c r="H844" s="3"/>
      <c r="I844" s="14"/>
      <c r="J844" s="6"/>
      <c r="K844" s="6"/>
      <c r="L844" s="6"/>
      <c r="M844" s="6"/>
      <c r="N844" s="6"/>
      <c r="O844" s="6"/>
      <c r="P844" s="6"/>
      <c r="Q844" s="6"/>
      <c r="R844" s="6"/>
      <c r="S844" s="6"/>
      <c r="T844" s="3"/>
      <c r="U844" s="6"/>
      <c r="V844" s="6"/>
      <c r="W844" s="3"/>
      <c r="X844" s="3"/>
      <c r="Y844" s="3"/>
    </row>
    <row x14ac:dyDescent="0.25" r="845" customHeight="1" ht="15.75">
      <c r="A845" s="6"/>
      <c r="B845" s="3"/>
      <c r="C845" s="6"/>
      <c r="D845" s="3"/>
      <c r="E845" s="3"/>
      <c r="F845" s="3"/>
      <c r="G845" s="4"/>
      <c r="H845" s="3"/>
      <c r="I845" s="14"/>
      <c r="J845" s="6"/>
      <c r="K845" s="6"/>
      <c r="L845" s="6"/>
      <c r="M845" s="6"/>
      <c r="N845" s="6"/>
      <c r="O845" s="6"/>
      <c r="P845" s="6"/>
      <c r="Q845" s="6"/>
      <c r="R845" s="6"/>
      <c r="S845" s="6"/>
      <c r="T845" s="3"/>
      <c r="U845" s="6"/>
      <c r="V845" s="6"/>
      <c r="W845" s="3"/>
      <c r="X845" s="3"/>
      <c r="Y845" s="3"/>
    </row>
    <row x14ac:dyDescent="0.25" r="846" customHeight="1" ht="15.75">
      <c r="A846" s="6"/>
      <c r="B846" s="3"/>
      <c r="C846" s="6"/>
      <c r="D846" s="3"/>
      <c r="E846" s="3"/>
      <c r="F846" s="3"/>
      <c r="G846" s="4"/>
      <c r="H846" s="3"/>
      <c r="I846" s="14"/>
      <c r="J846" s="6"/>
      <c r="K846" s="6"/>
      <c r="L846" s="6"/>
      <c r="M846" s="6"/>
      <c r="N846" s="6"/>
      <c r="O846" s="6"/>
      <c r="P846" s="6"/>
      <c r="Q846" s="6"/>
      <c r="R846" s="6"/>
      <c r="S846" s="6"/>
      <c r="T846" s="3"/>
      <c r="U846" s="6"/>
      <c r="V846" s="6"/>
      <c r="W846" s="3"/>
      <c r="X846" s="3"/>
      <c r="Y846" s="3"/>
    </row>
    <row x14ac:dyDescent="0.25" r="847" customHeight="1" ht="15.75">
      <c r="A847" s="6"/>
      <c r="B847" s="3"/>
      <c r="C847" s="6"/>
      <c r="D847" s="3"/>
      <c r="E847" s="3"/>
      <c r="F847" s="3"/>
      <c r="G847" s="4"/>
      <c r="H847" s="3"/>
      <c r="I847" s="14"/>
      <c r="J847" s="6"/>
      <c r="K847" s="6"/>
      <c r="L847" s="6"/>
      <c r="M847" s="6"/>
      <c r="N847" s="6"/>
      <c r="O847" s="6"/>
      <c r="P847" s="6"/>
      <c r="Q847" s="6"/>
      <c r="R847" s="6"/>
      <c r="S847" s="6"/>
      <c r="T847" s="3"/>
      <c r="U847" s="6"/>
      <c r="V847" s="6"/>
      <c r="W847" s="3"/>
      <c r="X847" s="3"/>
      <c r="Y847" s="3"/>
    </row>
    <row x14ac:dyDescent="0.25" r="848" customHeight="1" ht="15.75">
      <c r="A848" s="6"/>
      <c r="B848" s="3"/>
      <c r="C848" s="6"/>
      <c r="D848" s="3"/>
      <c r="E848" s="3"/>
      <c r="F848" s="3"/>
      <c r="G848" s="4"/>
      <c r="H848" s="3"/>
      <c r="I848" s="14"/>
      <c r="J848" s="6"/>
      <c r="K848" s="6"/>
      <c r="L848" s="6"/>
      <c r="M848" s="6"/>
      <c r="N848" s="6"/>
      <c r="O848" s="6"/>
      <c r="P848" s="6"/>
      <c r="Q848" s="6"/>
      <c r="R848" s="6"/>
      <c r="S848" s="6"/>
      <c r="T848" s="3"/>
      <c r="U848" s="6"/>
      <c r="V848" s="6"/>
      <c r="W848" s="3"/>
      <c r="X848" s="3"/>
      <c r="Y848" s="3"/>
    </row>
    <row x14ac:dyDescent="0.25" r="849" customHeight="1" ht="15.75">
      <c r="A849" s="6"/>
      <c r="B849" s="3"/>
      <c r="C849" s="6"/>
      <c r="D849" s="3"/>
      <c r="E849" s="3"/>
      <c r="F849" s="3"/>
      <c r="G849" s="4"/>
      <c r="H849" s="3"/>
      <c r="I849" s="14"/>
      <c r="J849" s="6"/>
      <c r="K849" s="6"/>
      <c r="L849" s="6"/>
      <c r="M849" s="6"/>
      <c r="N849" s="6"/>
      <c r="O849" s="6"/>
      <c r="P849" s="6"/>
      <c r="Q849" s="6"/>
      <c r="R849" s="6"/>
      <c r="S849" s="6"/>
      <c r="T849" s="3"/>
      <c r="U849" s="6"/>
      <c r="V849" s="6"/>
      <c r="W849" s="3"/>
      <c r="X849" s="3"/>
      <c r="Y849" s="3"/>
    </row>
    <row x14ac:dyDescent="0.25" r="850" customHeight="1" ht="15.75">
      <c r="A850" s="6"/>
      <c r="B850" s="3"/>
      <c r="C850" s="6"/>
      <c r="D850" s="3"/>
      <c r="E850" s="3"/>
      <c r="F850" s="3"/>
      <c r="G850" s="4"/>
      <c r="H850" s="3"/>
      <c r="I850" s="14"/>
      <c r="J850" s="6"/>
      <c r="K850" s="6"/>
      <c r="L850" s="6"/>
      <c r="M850" s="6"/>
      <c r="N850" s="6"/>
      <c r="O850" s="6"/>
      <c r="P850" s="6"/>
      <c r="Q850" s="6"/>
      <c r="R850" s="6"/>
      <c r="S850" s="6"/>
      <c r="T850" s="3"/>
      <c r="U850" s="6"/>
      <c r="V850" s="6"/>
      <c r="W850" s="3"/>
      <c r="X850" s="3"/>
      <c r="Y850" s="3"/>
    </row>
    <row x14ac:dyDescent="0.25" r="851" customHeight="1" ht="15.75">
      <c r="A851" s="6"/>
      <c r="B851" s="3"/>
      <c r="C851" s="6"/>
      <c r="D851" s="3"/>
      <c r="E851" s="3"/>
      <c r="F851" s="3"/>
      <c r="G851" s="4"/>
      <c r="H851" s="3"/>
      <c r="I851" s="14"/>
      <c r="J851" s="6"/>
      <c r="K851" s="6"/>
      <c r="L851" s="6"/>
      <c r="M851" s="6"/>
      <c r="N851" s="6"/>
      <c r="O851" s="6"/>
      <c r="P851" s="6"/>
      <c r="Q851" s="6"/>
      <c r="R851" s="6"/>
      <c r="S851" s="6"/>
      <c r="T851" s="3"/>
      <c r="U851" s="6"/>
      <c r="V851" s="6"/>
      <c r="W851" s="3"/>
      <c r="X851" s="3"/>
      <c r="Y851" s="3"/>
    </row>
    <row x14ac:dyDescent="0.25" r="852" customHeight="1" ht="15.75">
      <c r="A852" s="6"/>
      <c r="B852" s="3"/>
      <c r="C852" s="6"/>
      <c r="D852" s="3"/>
      <c r="E852" s="3"/>
      <c r="F852" s="3"/>
      <c r="G852" s="4"/>
      <c r="H852" s="3"/>
      <c r="I852" s="14"/>
      <c r="J852" s="6"/>
      <c r="K852" s="6"/>
      <c r="L852" s="6"/>
      <c r="M852" s="6"/>
      <c r="N852" s="6"/>
      <c r="O852" s="6"/>
      <c r="P852" s="6"/>
      <c r="Q852" s="6"/>
      <c r="R852" s="6"/>
      <c r="S852" s="6"/>
      <c r="T852" s="3"/>
      <c r="U852" s="6"/>
      <c r="V852" s="6"/>
      <c r="W852" s="3"/>
      <c r="X852" s="3"/>
      <c r="Y852" s="3"/>
    </row>
    <row x14ac:dyDescent="0.25" r="853" customHeight="1" ht="15.75">
      <c r="A853" s="6"/>
      <c r="B853" s="3"/>
      <c r="C853" s="6"/>
      <c r="D853" s="3"/>
      <c r="E853" s="3"/>
      <c r="F853" s="3"/>
      <c r="G853" s="4"/>
      <c r="H853" s="3"/>
      <c r="I853" s="14"/>
      <c r="J853" s="6"/>
      <c r="K853" s="6"/>
      <c r="L853" s="6"/>
      <c r="M853" s="6"/>
      <c r="N853" s="6"/>
      <c r="O853" s="6"/>
      <c r="P853" s="6"/>
      <c r="Q853" s="6"/>
      <c r="R853" s="6"/>
      <c r="S853" s="6"/>
      <c r="T853" s="3"/>
      <c r="U853" s="6"/>
      <c r="V853" s="6"/>
      <c r="W853" s="3"/>
      <c r="X853" s="3"/>
      <c r="Y853" s="3"/>
    </row>
    <row x14ac:dyDescent="0.25" r="854" customHeight="1" ht="15.75">
      <c r="A854" s="6"/>
      <c r="B854" s="3"/>
      <c r="C854" s="6"/>
      <c r="D854" s="3"/>
      <c r="E854" s="3"/>
      <c r="F854" s="3"/>
      <c r="G854" s="4"/>
      <c r="H854" s="3"/>
      <c r="I854" s="14"/>
      <c r="J854" s="6"/>
      <c r="K854" s="6"/>
      <c r="L854" s="6"/>
      <c r="M854" s="6"/>
      <c r="N854" s="6"/>
      <c r="O854" s="6"/>
      <c r="P854" s="6"/>
      <c r="Q854" s="6"/>
      <c r="R854" s="6"/>
      <c r="S854" s="6"/>
      <c r="T854" s="3"/>
      <c r="U854" s="6"/>
      <c r="V854" s="6"/>
      <c r="W854" s="3"/>
      <c r="X854" s="3"/>
      <c r="Y854" s="3"/>
    </row>
    <row x14ac:dyDescent="0.25" r="855" customHeight="1" ht="15.75">
      <c r="A855" s="6"/>
      <c r="B855" s="3"/>
      <c r="C855" s="6"/>
      <c r="D855" s="3"/>
      <c r="E855" s="3"/>
      <c r="F855" s="3"/>
      <c r="G855" s="4"/>
      <c r="H855" s="3"/>
      <c r="I855" s="14"/>
      <c r="J855" s="6"/>
      <c r="K855" s="6"/>
      <c r="L855" s="6"/>
      <c r="M855" s="6"/>
      <c r="N855" s="6"/>
      <c r="O855" s="6"/>
      <c r="P855" s="6"/>
      <c r="Q855" s="6"/>
      <c r="R855" s="6"/>
      <c r="S855" s="6"/>
      <c r="T855" s="3"/>
      <c r="U855" s="6"/>
      <c r="V855" s="6"/>
      <c r="W855" s="3"/>
      <c r="X855" s="3"/>
      <c r="Y855" s="3"/>
    </row>
    <row x14ac:dyDescent="0.25" r="856" customHeight="1" ht="15.75">
      <c r="A856" s="6"/>
      <c r="B856" s="3"/>
      <c r="C856" s="6"/>
      <c r="D856" s="3"/>
      <c r="E856" s="3"/>
      <c r="F856" s="3"/>
      <c r="G856" s="4"/>
      <c r="H856" s="3"/>
      <c r="I856" s="14"/>
      <c r="J856" s="6"/>
      <c r="K856" s="6"/>
      <c r="L856" s="6"/>
      <c r="M856" s="6"/>
      <c r="N856" s="6"/>
      <c r="O856" s="6"/>
      <c r="P856" s="6"/>
      <c r="Q856" s="6"/>
      <c r="R856" s="6"/>
      <c r="S856" s="6"/>
      <c r="T856" s="3"/>
      <c r="U856" s="6"/>
      <c r="V856" s="6"/>
      <c r="W856" s="3"/>
      <c r="X856" s="3"/>
      <c r="Y856" s="3"/>
    </row>
    <row x14ac:dyDescent="0.25" r="857" customHeight="1" ht="15.75">
      <c r="A857" s="6"/>
      <c r="B857" s="3"/>
      <c r="C857" s="6"/>
      <c r="D857" s="3"/>
      <c r="E857" s="3"/>
      <c r="F857" s="3"/>
      <c r="G857" s="4"/>
      <c r="H857" s="3"/>
      <c r="I857" s="14"/>
      <c r="J857" s="6"/>
      <c r="K857" s="6"/>
      <c r="L857" s="6"/>
      <c r="M857" s="6"/>
      <c r="N857" s="6"/>
      <c r="O857" s="6"/>
      <c r="P857" s="6"/>
      <c r="Q857" s="6"/>
      <c r="R857" s="6"/>
      <c r="S857" s="6"/>
      <c r="T857" s="3"/>
      <c r="U857" s="6"/>
      <c r="V857" s="6"/>
      <c r="W857" s="3"/>
      <c r="X857" s="3"/>
      <c r="Y857" s="3"/>
    </row>
    <row x14ac:dyDescent="0.25" r="858" customHeight="1" ht="15.75">
      <c r="A858" s="6"/>
      <c r="B858" s="3"/>
      <c r="C858" s="6"/>
      <c r="D858" s="3"/>
      <c r="E858" s="3"/>
      <c r="F858" s="3"/>
      <c r="G858" s="4"/>
      <c r="H858" s="3"/>
      <c r="I858" s="14"/>
      <c r="J858" s="6"/>
      <c r="K858" s="6"/>
      <c r="L858" s="6"/>
      <c r="M858" s="6"/>
      <c r="N858" s="6"/>
      <c r="O858" s="6"/>
      <c r="P858" s="6"/>
      <c r="Q858" s="6"/>
      <c r="R858" s="6"/>
      <c r="S858" s="6"/>
      <c r="T858" s="3"/>
      <c r="U858" s="6"/>
      <c r="V858" s="6"/>
      <c r="W858" s="3"/>
      <c r="X858" s="3"/>
      <c r="Y858" s="3"/>
    </row>
    <row x14ac:dyDescent="0.25" r="859" customHeight="1" ht="15.75">
      <c r="A859" s="6"/>
      <c r="B859" s="3"/>
      <c r="C859" s="6"/>
      <c r="D859" s="3"/>
      <c r="E859" s="3"/>
      <c r="F859" s="3"/>
      <c r="G859" s="4"/>
      <c r="H859" s="3"/>
      <c r="I859" s="14"/>
      <c r="J859" s="6"/>
      <c r="K859" s="6"/>
      <c r="L859" s="6"/>
      <c r="M859" s="6"/>
      <c r="N859" s="6"/>
      <c r="O859" s="6"/>
      <c r="P859" s="6"/>
      <c r="Q859" s="6"/>
      <c r="R859" s="6"/>
      <c r="S859" s="6"/>
      <c r="T859" s="3"/>
      <c r="U859" s="6"/>
      <c r="V859" s="6"/>
      <c r="W859" s="3"/>
      <c r="X859" s="3"/>
      <c r="Y859" s="3"/>
    </row>
    <row x14ac:dyDescent="0.25" r="860" customHeight="1" ht="15.75">
      <c r="A860" s="6"/>
      <c r="B860" s="3"/>
      <c r="C860" s="6"/>
      <c r="D860" s="3"/>
      <c r="E860" s="3"/>
      <c r="F860" s="3"/>
      <c r="G860" s="4"/>
      <c r="H860" s="3"/>
      <c r="I860" s="14"/>
      <c r="J860" s="6"/>
      <c r="K860" s="6"/>
      <c r="L860" s="6"/>
      <c r="M860" s="6"/>
      <c r="N860" s="6"/>
      <c r="O860" s="6"/>
      <c r="P860" s="6"/>
      <c r="Q860" s="6"/>
      <c r="R860" s="6"/>
      <c r="S860" s="6"/>
      <c r="T860" s="3"/>
      <c r="U860" s="6"/>
      <c r="V860" s="6"/>
      <c r="W860" s="3"/>
      <c r="X860" s="3"/>
      <c r="Y860" s="3"/>
    </row>
    <row x14ac:dyDescent="0.25" r="861" customHeight="1" ht="15.75">
      <c r="A861" s="6"/>
      <c r="B861" s="3"/>
      <c r="C861" s="6"/>
      <c r="D861" s="3"/>
      <c r="E861" s="3"/>
      <c r="F861" s="3"/>
      <c r="G861" s="4"/>
      <c r="H861" s="3"/>
      <c r="I861" s="14"/>
      <c r="J861" s="6"/>
      <c r="K861" s="6"/>
      <c r="L861" s="6"/>
      <c r="M861" s="6"/>
      <c r="N861" s="6"/>
      <c r="O861" s="6"/>
      <c r="P861" s="6"/>
      <c r="Q861" s="6"/>
      <c r="R861" s="6"/>
      <c r="S861" s="6"/>
      <c r="T861" s="3"/>
      <c r="U861" s="6"/>
      <c r="V861" s="6"/>
      <c r="W861" s="3"/>
      <c r="X861" s="3"/>
      <c r="Y861" s="3"/>
    </row>
    <row x14ac:dyDescent="0.25" r="862" customHeight="1" ht="15.75">
      <c r="A862" s="6"/>
      <c r="B862" s="3"/>
      <c r="C862" s="6"/>
      <c r="D862" s="3"/>
      <c r="E862" s="3"/>
      <c r="F862" s="3"/>
      <c r="G862" s="4"/>
      <c r="H862" s="3"/>
      <c r="I862" s="14"/>
      <c r="J862" s="6"/>
      <c r="K862" s="6"/>
      <c r="L862" s="6"/>
      <c r="M862" s="6"/>
      <c r="N862" s="6"/>
      <c r="O862" s="6"/>
      <c r="P862" s="6"/>
      <c r="Q862" s="6"/>
      <c r="R862" s="6"/>
      <c r="S862" s="6"/>
      <c r="T862" s="3"/>
      <c r="U862" s="6"/>
      <c r="V862" s="6"/>
      <c r="W862" s="3"/>
      <c r="X862" s="3"/>
      <c r="Y862" s="3"/>
    </row>
    <row x14ac:dyDescent="0.25" r="863" customHeight="1" ht="15.75">
      <c r="A863" s="6"/>
      <c r="B863" s="3"/>
      <c r="C863" s="6"/>
      <c r="D863" s="3"/>
      <c r="E863" s="3"/>
      <c r="F863" s="3"/>
      <c r="G863" s="4"/>
      <c r="H863" s="3"/>
      <c r="I863" s="14"/>
      <c r="J863" s="6"/>
      <c r="K863" s="6"/>
      <c r="L863" s="6"/>
      <c r="M863" s="6"/>
      <c r="N863" s="6"/>
      <c r="O863" s="6"/>
      <c r="P863" s="6"/>
      <c r="Q863" s="6"/>
      <c r="R863" s="6"/>
      <c r="S863" s="6"/>
      <c r="T863" s="3"/>
      <c r="U863" s="6"/>
      <c r="V863" s="6"/>
      <c r="W863" s="3"/>
      <c r="X863" s="3"/>
      <c r="Y863" s="3"/>
    </row>
    <row x14ac:dyDescent="0.25" r="864" customHeight="1" ht="15.75">
      <c r="A864" s="6"/>
      <c r="B864" s="3"/>
      <c r="C864" s="6"/>
      <c r="D864" s="3"/>
      <c r="E864" s="3"/>
      <c r="F864" s="3"/>
      <c r="G864" s="4"/>
      <c r="H864" s="3"/>
      <c r="I864" s="14"/>
      <c r="J864" s="6"/>
      <c r="K864" s="6"/>
      <c r="L864" s="6"/>
      <c r="M864" s="6"/>
      <c r="N864" s="6"/>
      <c r="O864" s="6"/>
      <c r="P864" s="6"/>
      <c r="Q864" s="6"/>
      <c r="R864" s="6"/>
      <c r="S864" s="6"/>
      <c r="T864" s="3"/>
      <c r="U864" s="6"/>
      <c r="V864" s="6"/>
      <c r="W864" s="3"/>
      <c r="X864" s="3"/>
      <c r="Y864" s="3"/>
    </row>
    <row x14ac:dyDescent="0.25" r="865" customHeight="1" ht="15.75">
      <c r="A865" s="6"/>
      <c r="B865" s="3"/>
      <c r="C865" s="6"/>
      <c r="D865" s="3"/>
      <c r="E865" s="3"/>
      <c r="F865" s="3"/>
      <c r="G865" s="4"/>
      <c r="H865" s="3"/>
      <c r="I865" s="14"/>
      <c r="J865" s="6"/>
      <c r="K865" s="6"/>
      <c r="L865" s="6"/>
      <c r="M865" s="6"/>
      <c r="N865" s="6"/>
      <c r="O865" s="6"/>
      <c r="P865" s="6"/>
      <c r="Q865" s="6"/>
      <c r="R865" s="6"/>
      <c r="S865" s="6"/>
      <c r="T865" s="3"/>
      <c r="U865" s="6"/>
      <c r="V865" s="6"/>
      <c r="W865" s="3"/>
      <c r="X865" s="3"/>
      <c r="Y865" s="3"/>
    </row>
    <row x14ac:dyDescent="0.25" r="866" customHeight="1" ht="15.75">
      <c r="A866" s="6"/>
      <c r="B866" s="3"/>
      <c r="C866" s="6"/>
      <c r="D866" s="3"/>
      <c r="E866" s="3"/>
      <c r="F866" s="3"/>
      <c r="G866" s="4"/>
      <c r="H866" s="3"/>
      <c r="I866" s="14"/>
      <c r="J866" s="6"/>
      <c r="K866" s="6"/>
      <c r="L866" s="6"/>
      <c r="M866" s="6"/>
      <c r="N866" s="6"/>
      <c r="O866" s="6"/>
      <c r="P866" s="6"/>
      <c r="Q866" s="6"/>
      <c r="R866" s="6"/>
      <c r="S866" s="6"/>
      <c r="T866" s="3"/>
      <c r="U866" s="6"/>
      <c r="V866" s="6"/>
      <c r="W866" s="3"/>
      <c r="X866" s="3"/>
      <c r="Y866" s="3"/>
    </row>
    <row x14ac:dyDescent="0.25" r="867" customHeight="1" ht="15.75">
      <c r="A867" s="6"/>
      <c r="B867" s="3"/>
      <c r="C867" s="6"/>
      <c r="D867" s="3"/>
      <c r="E867" s="3"/>
      <c r="F867" s="3"/>
      <c r="G867" s="4"/>
      <c r="H867" s="3"/>
      <c r="I867" s="14"/>
      <c r="J867" s="6"/>
      <c r="K867" s="6"/>
      <c r="L867" s="6"/>
      <c r="M867" s="6"/>
      <c r="N867" s="6"/>
      <c r="O867" s="6"/>
      <c r="P867" s="6"/>
      <c r="Q867" s="6"/>
      <c r="R867" s="6"/>
      <c r="S867" s="6"/>
      <c r="T867" s="3"/>
      <c r="U867" s="6"/>
      <c r="V867" s="6"/>
      <c r="W867" s="3"/>
      <c r="X867" s="3"/>
      <c r="Y867" s="3"/>
    </row>
    <row x14ac:dyDescent="0.25" r="868" customHeight="1" ht="15.75">
      <c r="A868" s="6"/>
      <c r="B868" s="3"/>
      <c r="C868" s="6"/>
      <c r="D868" s="3"/>
      <c r="E868" s="3"/>
      <c r="F868" s="3"/>
      <c r="G868" s="4"/>
      <c r="H868" s="3"/>
      <c r="I868" s="14"/>
      <c r="J868" s="6"/>
      <c r="K868" s="6"/>
      <c r="L868" s="6"/>
      <c r="M868" s="6"/>
      <c r="N868" s="6"/>
      <c r="O868" s="6"/>
      <c r="P868" s="6"/>
      <c r="Q868" s="6"/>
      <c r="R868" s="6"/>
      <c r="S868" s="6"/>
      <c r="T868" s="3"/>
      <c r="U868" s="6"/>
      <c r="V868" s="6"/>
      <c r="W868" s="3"/>
      <c r="X868" s="3"/>
      <c r="Y868" s="3"/>
    </row>
    <row x14ac:dyDescent="0.25" r="869" customHeight="1" ht="15.75">
      <c r="A869" s="6"/>
      <c r="B869" s="3"/>
      <c r="C869" s="6"/>
      <c r="D869" s="3"/>
      <c r="E869" s="3"/>
      <c r="F869" s="3"/>
      <c r="G869" s="4"/>
      <c r="H869" s="3"/>
      <c r="I869" s="14"/>
      <c r="J869" s="6"/>
      <c r="K869" s="6"/>
      <c r="L869" s="6"/>
      <c r="M869" s="6"/>
      <c r="N869" s="6"/>
      <c r="O869" s="6"/>
      <c r="P869" s="6"/>
      <c r="Q869" s="6"/>
      <c r="R869" s="6"/>
      <c r="S869" s="6"/>
      <c r="T869" s="3"/>
      <c r="U869" s="6"/>
      <c r="V869" s="6"/>
      <c r="W869" s="3"/>
      <c r="X869" s="3"/>
      <c r="Y869" s="3"/>
    </row>
    <row x14ac:dyDescent="0.25" r="870" customHeight="1" ht="15.75">
      <c r="A870" s="6"/>
      <c r="B870" s="3"/>
      <c r="C870" s="6"/>
      <c r="D870" s="3"/>
      <c r="E870" s="3"/>
      <c r="F870" s="3"/>
      <c r="G870" s="4"/>
      <c r="H870" s="3"/>
      <c r="I870" s="14"/>
      <c r="J870" s="6"/>
      <c r="K870" s="6"/>
      <c r="L870" s="6"/>
      <c r="M870" s="6"/>
      <c r="N870" s="6"/>
      <c r="O870" s="6"/>
      <c r="P870" s="6"/>
      <c r="Q870" s="6"/>
      <c r="R870" s="6"/>
      <c r="S870" s="6"/>
      <c r="T870" s="3"/>
      <c r="U870" s="6"/>
      <c r="V870" s="6"/>
      <c r="W870" s="3"/>
      <c r="X870" s="3"/>
      <c r="Y870" s="3"/>
    </row>
    <row x14ac:dyDescent="0.25" r="871" customHeight="1" ht="15.75">
      <c r="A871" s="6"/>
      <c r="B871" s="3"/>
      <c r="C871" s="6"/>
      <c r="D871" s="3"/>
      <c r="E871" s="3"/>
      <c r="F871" s="3"/>
      <c r="G871" s="4"/>
      <c r="H871" s="3"/>
      <c r="I871" s="14"/>
      <c r="J871" s="6"/>
      <c r="K871" s="6"/>
      <c r="L871" s="6"/>
      <c r="M871" s="6"/>
      <c r="N871" s="6"/>
      <c r="O871" s="6"/>
      <c r="P871" s="6"/>
      <c r="Q871" s="6"/>
      <c r="R871" s="6"/>
      <c r="S871" s="6"/>
      <c r="T871" s="3"/>
      <c r="U871" s="6"/>
      <c r="V871" s="6"/>
      <c r="W871" s="3"/>
      <c r="X871" s="3"/>
      <c r="Y871" s="3"/>
    </row>
    <row x14ac:dyDescent="0.25" r="872" customHeight="1" ht="15.75">
      <c r="A872" s="6"/>
      <c r="B872" s="3"/>
      <c r="C872" s="6"/>
      <c r="D872" s="3"/>
      <c r="E872" s="3"/>
      <c r="F872" s="3"/>
      <c r="G872" s="4"/>
      <c r="H872" s="3"/>
      <c r="I872" s="14"/>
      <c r="J872" s="6"/>
      <c r="K872" s="6"/>
      <c r="L872" s="6"/>
      <c r="M872" s="6"/>
      <c r="N872" s="6"/>
      <c r="O872" s="6"/>
      <c r="P872" s="6"/>
      <c r="Q872" s="6"/>
      <c r="R872" s="6"/>
      <c r="S872" s="6"/>
      <c r="T872" s="3"/>
      <c r="U872" s="6"/>
      <c r="V872" s="6"/>
      <c r="W872" s="3"/>
      <c r="X872" s="3"/>
      <c r="Y872" s="3"/>
    </row>
    <row x14ac:dyDescent="0.25" r="873" customHeight="1" ht="15.75">
      <c r="A873" s="6"/>
      <c r="B873" s="3"/>
      <c r="C873" s="6"/>
      <c r="D873" s="3"/>
      <c r="E873" s="3"/>
      <c r="F873" s="3"/>
      <c r="G873" s="4"/>
      <c r="H873" s="3"/>
      <c r="I873" s="14"/>
      <c r="J873" s="6"/>
      <c r="K873" s="6"/>
      <c r="L873" s="6"/>
      <c r="M873" s="6"/>
      <c r="N873" s="6"/>
      <c r="O873" s="6"/>
      <c r="P873" s="6"/>
      <c r="Q873" s="6"/>
      <c r="R873" s="6"/>
      <c r="S873" s="6"/>
      <c r="T873" s="3"/>
      <c r="U873" s="6"/>
      <c r="V873" s="6"/>
      <c r="W873" s="3"/>
      <c r="X873" s="3"/>
      <c r="Y873" s="3"/>
    </row>
    <row x14ac:dyDescent="0.25" r="874" customHeight="1" ht="15.75">
      <c r="A874" s="6"/>
      <c r="B874" s="3"/>
      <c r="C874" s="6"/>
      <c r="D874" s="3"/>
      <c r="E874" s="3"/>
      <c r="F874" s="3"/>
      <c r="G874" s="4"/>
      <c r="H874" s="3"/>
      <c r="I874" s="14"/>
      <c r="J874" s="6"/>
      <c r="K874" s="6"/>
      <c r="L874" s="6"/>
      <c r="M874" s="6"/>
      <c r="N874" s="6"/>
      <c r="O874" s="6"/>
      <c r="P874" s="6"/>
      <c r="Q874" s="6"/>
      <c r="R874" s="6"/>
      <c r="S874" s="6"/>
      <c r="T874" s="3"/>
      <c r="U874" s="6"/>
      <c r="V874" s="6"/>
      <c r="W874" s="3"/>
      <c r="X874" s="3"/>
      <c r="Y874" s="3"/>
    </row>
    <row x14ac:dyDescent="0.25" r="875" customHeight="1" ht="15.75">
      <c r="A875" s="6"/>
      <c r="B875" s="3"/>
      <c r="C875" s="6"/>
      <c r="D875" s="3"/>
      <c r="E875" s="3"/>
      <c r="F875" s="3"/>
      <c r="G875" s="4"/>
      <c r="H875" s="3"/>
      <c r="I875" s="14"/>
      <c r="J875" s="6"/>
      <c r="K875" s="6"/>
      <c r="L875" s="6"/>
      <c r="M875" s="6"/>
      <c r="N875" s="6"/>
      <c r="O875" s="6"/>
      <c r="P875" s="6"/>
      <c r="Q875" s="6"/>
      <c r="R875" s="6"/>
      <c r="S875" s="6"/>
      <c r="T875" s="3"/>
      <c r="U875" s="6"/>
      <c r="V875" s="6"/>
      <c r="W875" s="3"/>
      <c r="X875" s="3"/>
      <c r="Y875" s="3"/>
    </row>
    <row x14ac:dyDescent="0.25" r="876" customHeight="1" ht="15.75">
      <c r="A876" s="6"/>
      <c r="B876" s="3"/>
      <c r="C876" s="6"/>
      <c r="D876" s="3"/>
      <c r="E876" s="3"/>
      <c r="F876" s="3"/>
      <c r="G876" s="4"/>
      <c r="H876" s="3"/>
      <c r="I876" s="14"/>
      <c r="J876" s="6"/>
      <c r="K876" s="6"/>
      <c r="L876" s="6"/>
      <c r="M876" s="6"/>
      <c r="N876" s="6"/>
      <c r="O876" s="6"/>
      <c r="P876" s="6"/>
      <c r="Q876" s="6"/>
      <c r="R876" s="6"/>
      <c r="S876" s="6"/>
      <c r="T876" s="3"/>
      <c r="U876" s="6"/>
      <c r="V876" s="6"/>
      <c r="W876" s="3"/>
      <c r="X876" s="3"/>
      <c r="Y876" s="3"/>
    </row>
    <row x14ac:dyDescent="0.25" r="877" customHeight="1" ht="15.75">
      <c r="A877" s="6"/>
      <c r="B877" s="3"/>
      <c r="C877" s="6"/>
      <c r="D877" s="3"/>
      <c r="E877" s="3"/>
      <c r="F877" s="3"/>
      <c r="G877" s="4"/>
      <c r="H877" s="3"/>
      <c r="I877" s="14"/>
      <c r="J877" s="6"/>
      <c r="K877" s="6"/>
      <c r="L877" s="6"/>
      <c r="M877" s="6"/>
      <c r="N877" s="6"/>
      <c r="O877" s="6"/>
      <c r="P877" s="6"/>
      <c r="Q877" s="6"/>
      <c r="R877" s="6"/>
      <c r="S877" s="6"/>
      <c r="T877" s="3"/>
      <c r="U877" s="6"/>
      <c r="V877" s="6"/>
      <c r="W877" s="3"/>
      <c r="X877" s="3"/>
      <c r="Y877" s="3"/>
    </row>
    <row x14ac:dyDescent="0.25" r="878" customHeight="1" ht="15.75">
      <c r="A878" s="6"/>
      <c r="B878" s="3"/>
      <c r="C878" s="6"/>
      <c r="D878" s="3"/>
      <c r="E878" s="3"/>
      <c r="F878" s="3"/>
      <c r="G878" s="4"/>
      <c r="H878" s="3"/>
      <c r="I878" s="14"/>
      <c r="J878" s="6"/>
      <c r="K878" s="6"/>
      <c r="L878" s="6"/>
      <c r="M878" s="6"/>
      <c r="N878" s="6"/>
      <c r="O878" s="6"/>
      <c r="P878" s="6"/>
      <c r="Q878" s="6"/>
      <c r="R878" s="6"/>
      <c r="S878" s="6"/>
      <c r="T878" s="3"/>
      <c r="U878" s="6"/>
      <c r="V878" s="6"/>
      <c r="W878" s="3"/>
      <c r="X878" s="3"/>
      <c r="Y878" s="3"/>
    </row>
    <row x14ac:dyDescent="0.25" r="879" customHeight="1" ht="15.75">
      <c r="A879" s="6"/>
      <c r="B879" s="3"/>
      <c r="C879" s="6"/>
      <c r="D879" s="3"/>
      <c r="E879" s="3"/>
      <c r="F879" s="3"/>
      <c r="G879" s="4"/>
      <c r="H879" s="3"/>
      <c r="I879" s="14"/>
      <c r="J879" s="6"/>
      <c r="K879" s="6"/>
      <c r="L879" s="6"/>
      <c r="M879" s="6"/>
      <c r="N879" s="6"/>
      <c r="O879" s="6"/>
      <c r="P879" s="6"/>
      <c r="Q879" s="6"/>
      <c r="R879" s="6"/>
      <c r="S879" s="6"/>
      <c r="T879" s="3"/>
      <c r="U879" s="6"/>
      <c r="V879" s="6"/>
      <c r="W879" s="3"/>
      <c r="X879" s="3"/>
      <c r="Y879" s="3"/>
    </row>
    <row x14ac:dyDescent="0.25" r="880" customHeight="1" ht="15.75">
      <c r="A880" s="6"/>
      <c r="B880" s="3"/>
      <c r="C880" s="6"/>
      <c r="D880" s="3"/>
      <c r="E880" s="3"/>
      <c r="F880" s="3"/>
      <c r="G880" s="4"/>
      <c r="H880" s="3"/>
      <c r="I880" s="14"/>
      <c r="J880" s="6"/>
      <c r="K880" s="6"/>
      <c r="L880" s="6"/>
      <c r="M880" s="6"/>
      <c r="N880" s="6"/>
      <c r="O880" s="6"/>
      <c r="P880" s="6"/>
      <c r="Q880" s="6"/>
      <c r="R880" s="6"/>
      <c r="S880" s="6"/>
      <c r="T880" s="3"/>
      <c r="U880" s="6"/>
      <c r="V880" s="6"/>
      <c r="W880" s="3"/>
      <c r="X880" s="3"/>
      <c r="Y880" s="3"/>
    </row>
    <row x14ac:dyDescent="0.25" r="881" customHeight="1" ht="15.75">
      <c r="A881" s="6"/>
      <c r="B881" s="3"/>
      <c r="C881" s="6"/>
      <c r="D881" s="3"/>
      <c r="E881" s="3"/>
      <c r="F881" s="3"/>
      <c r="G881" s="4"/>
      <c r="H881" s="3"/>
      <c r="I881" s="14"/>
      <c r="J881" s="6"/>
      <c r="K881" s="6"/>
      <c r="L881" s="6"/>
      <c r="M881" s="6"/>
      <c r="N881" s="6"/>
      <c r="O881" s="6"/>
      <c r="P881" s="6"/>
      <c r="Q881" s="6"/>
      <c r="R881" s="6"/>
      <c r="S881" s="6"/>
      <c r="T881" s="3"/>
      <c r="U881" s="6"/>
      <c r="V881" s="6"/>
      <c r="W881" s="3"/>
      <c r="X881" s="3"/>
      <c r="Y881" s="3"/>
    </row>
    <row x14ac:dyDescent="0.25" r="882" customHeight="1" ht="15.75">
      <c r="A882" s="6"/>
      <c r="B882" s="3"/>
      <c r="C882" s="6"/>
      <c r="D882" s="3"/>
      <c r="E882" s="3"/>
      <c r="F882" s="3"/>
      <c r="G882" s="4"/>
      <c r="H882" s="3"/>
      <c r="I882" s="14"/>
      <c r="J882" s="6"/>
      <c r="K882" s="6"/>
      <c r="L882" s="6"/>
      <c r="M882" s="6"/>
      <c r="N882" s="6"/>
      <c r="O882" s="6"/>
      <c r="P882" s="6"/>
      <c r="Q882" s="6"/>
      <c r="R882" s="6"/>
      <c r="S882" s="6"/>
      <c r="T882" s="3"/>
      <c r="U882" s="6"/>
      <c r="V882" s="6"/>
      <c r="W882" s="3"/>
      <c r="X882" s="3"/>
      <c r="Y882" s="3"/>
    </row>
    <row x14ac:dyDescent="0.25" r="883" customHeight="1" ht="15.75">
      <c r="A883" s="6"/>
      <c r="B883" s="3"/>
      <c r="C883" s="6"/>
      <c r="D883" s="3"/>
      <c r="E883" s="3"/>
      <c r="F883" s="3"/>
      <c r="G883" s="4"/>
      <c r="H883" s="3"/>
      <c r="I883" s="14"/>
      <c r="J883" s="6"/>
      <c r="K883" s="6"/>
      <c r="L883" s="6"/>
      <c r="M883" s="6"/>
      <c r="N883" s="6"/>
      <c r="O883" s="6"/>
      <c r="P883" s="6"/>
      <c r="Q883" s="6"/>
      <c r="R883" s="6"/>
      <c r="S883" s="6"/>
      <c r="T883" s="3"/>
      <c r="U883" s="6"/>
      <c r="V883" s="6"/>
      <c r="W883" s="3"/>
      <c r="X883" s="3"/>
      <c r="Y883" s="3"/>
    </row>
    <row x14ac:dyDescent="0.25" r="884" customHeight="1" ht="15.75">
      <c r="A884" s="6"/>
      <c r="B884" s="3"/>
      <c r="C884" s="6"/>
      <c r="D884" s="3"/>
      <c r="E884" s="3"/>
      <c r="F884" s="3"/>
      <c r="G884" s="4"/>
      <c r="H884" s="3"/>
      <c r="I884" s="14"/>
      <c r="J884" s="6"/>
      <c r="K884" s="6"/>
      <c r="L884" s="6"/>
      <c r="M884" s="6"/>
      <c r="N884" s="6"/>
      <c r="O884" s="6"/>
      <c r="P884" s="6"/>
      <c r="Q884" s="6"/>
      <c r="R884" s="6"/>
      <c r="S884" s="6"/>
      <c r="T884" s="3"/>
      <c r="U884" s="6"/>
      <c r="V884" s="6"/>
      <c r="W884" s="3"/>
      <c r="X884" s="3"/>
      <c r="Y884" s="3"/>
    </row>
    <row x14ac:dyDescent="0.25" r="885" customHeight="1" ht="15.75">
      <c r="A885" s="6"/>
      <c r="B885" s="3"/>
      <c r="C885" s="6"/>
      <c r="D885" s="3"/>
      <c r="E885" s="3"/>
      <c r="F885" s="3"/>
      <c r="G885" s="4"/>
      <c r="H885" s="3"/>
      <c r="I885" s="14"/>
      <c r="J885" s="6"/>
      <c r="K885" s="6"/>
      <c r="L885" s="6"/>
      <c r="M885" s="6"/>
      <c r="N885" s="6"/>
      <c r="O885" s="6"/>
      <c r="P885" s="6"/>
      <c r="Q885" s="6"/>
      <c r="R885" s="6"/>
      <c r="S885" s="6"/>
      <c r="T885" s="3"/>
      <c r="U885" s="6"/>
      <c r="V885" s="6"/>
      <c r="W885" s="3"/>
      <c r="X885" s="3"/>
      <c r="Y885" s="3"/>
    </row>
    <row x14ac:dyDescent="0.25" r="886" customHeight="1" ht="15.75">
      <c r="A886" s="6"/>
      <c r="B886" s="3"/>
      <c r="C886" s="6"/>
      <c r="D886" s="3"/>
      <c r="E886" s="3"/>
      <c r="F886" s="3"/>
      <c r="G886" s="4"/>
      <c r="H886" s="3"/>
      <c r="I886" s="14"/>
      <c r="J886" s="6"/>
      <c r="K886" s="6"/>
      <c r="L886" s="6"/>
      <c r="M886" s="6"/>
      <c r="N886" s="6"/>
      <c r="O886" s="6"/>
      <c r="P886" s="6"/>
      <c r="Q886" s="6"/>
      <c r="R886" s="6"/>
      <c r="S886" s="6"/>
      <c r="T886" s="3"/>
      <c r="U886" s="6"/>
      <c r="V886" s="6"/>
      <c r="W886" s="3"/>
      <c r="X886" s="3"/>
      <c r="Y886" s="3"/>
    </row>
    <row x14ac:dyDescent="0.25" r="887" customHeight="1" ht="15.75">
      <c r="A887" s="6"/>
      <c r="B887" s="3"/>
      <c r="C887" s="6"/>
      <c r="D887" s="3"/>
      <c r="E887" s="3"/>
      <c r="F887" s="3"/>
      <c r="G887" s="4"/>
      <c r="H887" s="3"/>
      <c r="I887" s="14"/>
      <c r="J887" s="6"/>
      <c r="K887" s="6"/>
      <c r="L887" s="6"/>
      <c r="M887" s="6"/>
      <c r="N887" s="6"/>
      <c r="O887" s="6"/>
      <c r="P887" s="6"/>
      <c r="Q887" s="6"/>
      <c r="R887" s="6"/>
      <c r="S887" s="6"/>
      <c r="T887" s="3"/>
      <c r="U887" s="6"/>
      <c r="V887" s="6"/>
      <c r="W887" s="3"/>
      <c r="X887" s="3"/>
      <c r="Y887" s="3"/>
    </row>
    <row x14ac:dyDescent="0.25" r="888" customHeight="1" ht="15.75">
      <c r="A888" s="6"/>
      <c r="B888" s="3"/>
      <c r="C888" s="6"/>
      <c r="D888" s="3"/>
      <c r="E888" s="3"/>
      <c r="F888" s="3"/>
      <c r="G888" s="4"/>
      <c r="H888" s="3"/>
      <c r="I888" s="14"/>
      <c r="J888" s="6"/>
      <c r="K888" s="6"/>
      <c r="L888" s="6"/>
      <c r="M888" s="6"/>
      <c r="N888" s="6"/>
      <c r="O888" s="6"/>
      <c r="P888" s="6"/>
      <c r="Q888" s="6"/>
      <c r="R888" s="6"/>
      <c r="S888" s="6"/>
      <c r="T888" s="3"/>
      <c r="U888" s="6"/>
      <c r="V888" s="6"/>
      <c r="W888" s="3"/>
      <c r="X888" s="3"/>
      <c r="Y888" s="3"/>
    </row>
    <row x14ac:dyDescent="0.25" r="889" customHeight="1" ht="15.75">
      <c r="A889" s="6"/>
      <c r="B889" s="3"/>
      <c r="C889" s="6"/>
      <c r="D889" s="3"/>
      <c r="E889" s="3"/>
      <c r="F889" s="3"/>
      <c r="G889" s="4"/>
      <c r="H889" s="3"/>
      <c r="I889" s="14"/>
      <c r="J889" s="6"/>
      <c r="K889" s="6"/>
      <c r="L889" s="6"/>
      <c r="M889" s="6"/>
      <c r="N889" s="6"/>
      <c r="O889" s="6"/>
      <c r="P889" s="6"/>
      <c r="Q889" s="6"/>
      <c r="R889" s="6"/>
      <c r="S889" s="6"/>
      <c r="T889" s="3"/>
      <c r="U889" s="6"/>
      <c r="V889" s="6"/>
      <c r="W889" s="3"/>
      <c r="X889" s="3"/>
      <c r="Y889" s="3"/>
    </row>
    <row x14ac:dyDescent="0.25" r="890" customHeight="1" ht="15.75">
      <c r="A890" s="6"/>
      <c r="B890" s="3"/>
      <c r="C890" s="6"/>
      <c r="D890" s="3"/>
      <c r="E890" s="3"/>
      <c r="F890" s="3"/>
      <c r="G890" s="4"/>
      <c r="H890" s="3"/>
      <c r="I890" s="14"/>
      <c r="J890" s="6"/>
      <c r="K890" s="6"/>
      <c r="L890" s="6"/>
      <c r="M890" s="6"/>
      <c r="N890" s="6"/>
      <c r="O890" s="6"/>
      <c r="P890" s="6"/>
      <c r="Q890" s="6"/>
      <c r="R890" s="6"/>
      <c r="S890" s="6"/>
      <c r="T890" s="3"/>
      <c r="U890" s="6"/>
      <c r="V890" s="6"/>
      <c r="W890" s="3"/>
      <c r="X890" s="3"/>
      <c r="Y890" s="3"/>
    </row>
    <row x14ac:dyDescent="0.25" r="891" customHeight="1" ht="15.75">
      <c r="A891" s="6"/>
      <c r="B891" s="3"/>
      <c r="C891" s="6"/>
      <c r="D891" s="3"/>
      <c r="E891" s="3"/>
      <c r="F891" s="3"/>
      <c r="G891" s="4"/>
      <c r="H891" s="3"/>
      <c r="I891" s="14"/>
      <c r="J891" s="6"/>
      <c r="K891" s="6"/>
      <c r="L891" s="6"/>
      <c r="M891" s="6"/>
      <c r="N891" s="6"/>
      <c r="O891" s="6"/>
      <c r="P891" s="6"/>
      <c r="Q891" s="6"/>
      <c r="R891" s="6"/>
      <c r="S891" s="6"/>
      <c r="T891" s="3"/>
      <c r="U891" s="6"/>
      <c r="V891" s="6"/>
      <c r="W891" s="3"/>
      <c r="X891" s="3"/>
      <c r="Y891" s="3"/>
    </row>
    <row x14ac:dyDescent="0.25" r="892" customHeight="1" ht="15.75">
      <c r="A892" s="6"/>
      <c r="B892" s="3"/>
      <c r="C892" s="6"/>
      <c r="D892" s="3"/>
      <c r="E892" s="3"/>
      <c r="F892" s="3"/>
      <c r="G892" s="4"/>
      <c r="H892" s="3"/>
      <c r="I892" s="14"/>
      <c r="J892" s="6"/>
      <c r="K892" s="6"/>
      <c r="L892" s="6"/>
      <c r="M892" s="6"/>
      <c r="N892" s="6"/>
      <c r="O892" s="6"/>
      <c r="P892" s="6"/>
      <c r="Q892" s="6"/>
      <c r="R892" s="6"/>
      <c r="S892" s="6"/>
      <c r="T892" s="3"/>
      <c r="U892" s="6"/>
      <c r="V892" s="6"/>
      <c r="W892" s="3"/>
      <c r="X892" s="3"/>
      <c r="Y892" s="3"/>
    </row>
    <row x14ac:dyDescent="0.25" r="893" customHeight="1" ht="15.75">
      <c r="A893" s="6"/>
      <c r="B893" s="3"/>
      <c r="C893" s="6"/>
      <c r="D893" s="3"/>
      <c r="E893" s="3"/>
      <c r="F893" s="3"/>
      <c r="G893" s="4"/>
      <c r="H893" s="3"/>
      <c r="I893" s="14"/>
      <c r="J893" s="6"/>
      <c r="K893" s="6"/>
      <c r="L893" s="6"/>
      <c r="M893" s="6"/>
      <c r="N893" s="6"/>
      <c r="O893" s="6"/>
      <c r="P893" s="6"/>
      <c r="Q893" s="6"/>
      <c r="R893" s="6"/>
      <c r="S893" s="6"/>
      <c r="T893" s="3"/>
      <c r="U893" s="6"/>
      <c r="V893" s="6"/>
      <c r="W893" s="3"/>
      <c r="X893" s="3"/>
      <c r="Y893" s="3"/>
    </row>
    <row x14ac:dyDescent="0.25" r="894" customHeight="1" ht="15.75">
      <c r="A894" s="6"/>
      <c r="B894" s="3"/>
      <c r="C894" s="6"/>
      <c r="D894" s="3"/>
      <c r="E894" s="3"/>
      <c r="F894" s="3"/>
      <c r="G894" s="4"/>
      <c r="H894" s="3"/>
      <c r="I894" s="14"/>
      <c r="J894" s="6"/>
      <c r="K894" s="6"/>
      <c r="L894" s="6"/>
      <c r="M894" s="6"/>
      <c r="N894" s="6"/>
      <c r="O894" s="6"/>
      <c r="P894" s="6"/>
      <c r="Q894" s="6"/>
      <c r="R894" s="6"/>
      <c r="S894" s="6"/>
      <c r="T894" s="3"/>
      <c r="U894" s="6"/>
      <c r="V894" s="6"/>
      <c r="W894" s="3"/>
      <c r="X894" s="3"/>
      <c r="Y894" s="3"/>
    </row>
    <row x14ac:dyDescent="0.25" r="895" customHeight="1" ht="15.75">
      <c r="A895" s="6"/>
      <c r="B895" s="3"/>
      <c r="C895" s="6"/>
      <c r="D895" s="3"/>
      <c r="E895" s="3"/>
      <c r="F895" s="3"/>
      <c r="G895" s="4"/>
      <c r="H895" s="3"/>
      <c r="I895" s="14"/>
      <c r="J895" s="6"/>
      <c r="K895" s="6"/>
      <c r="L895" s="6"/>
      <c r="M895" s="6"/>
      <c r="N895" s="6"/>
      <c r="O895" s="6"/>
      <c r="P895" s="6"/>
      <c r="Q895" s="6"/>
      <c r="R895" s="6"/>
      <c r="S895" s="6"/>
      <c r="T895" s="3"/>
      <c r="U895" s="6"/>
      <c r="V895" s="6"/>
      <c r="W895" s="3"/>
      <c r="X895" s="3"/>
      <c r="Y895" s="3"/>
    </row>
    <row x14ac:dyDescent="0.25" r="896" customHeight="1" ht="15.75">
      <c r="A896" s="6"/>
      <c r="B896" s="3"/>
      <c r="C896" s="6"/>
      <c r="D896" s="3"/>
      <c r="E896" s="3"/>
      <c r="F896" s="3"/>
      <c r="G896" s="4"/>
      <c r="H896" s="3"/>
      <c r="I896" s="14"/>
      <c r="J896" s="6"/>
      <c r="K896" s="6"/>
      <c r="L896" s="6"/>
      <c r="M896" s="6"/>
      <c r="N896" s="6"/>
      <c r="O896" s="6"/>
      <c r="P896" s="6"/>
      <c r="Q896" s="6"/>
      <c r="R896" s="6"/>
      <c r="S896" s="6"/>
      <c r="T896" s="3"/>
      <c r="U896" s="6"/>
      <c r="V896" s="6"/>
      <c r="W896" s="3"/>
      <c r="X896" s="3"/>
      <c r="Y896" s="3"/>
    </row>
    <row x14ac:dyDescent="0.25" r="897" customHeight="1" ht="15.75">
      <c r="A897" s="6"/>
      <c r="B897" s="3"/>
      <c r="C897" s="6"/>
      <c r="D897" s="3"/>
      <c r="E897" s="3"/>
      <c r="F897" s="3"/>
      <c r="G897" s="4"/>
      <c r="H897" s="3"/>
      <c r="I897" s="14"/>
      <c r="J897" s="6"/>
      <c r="K897" s="6"/>
      <c r="L897" s="6"/>
      <c r="M897" s="6"/>
      <c r="N897" s="6"/>
      <c r="O897" s="6"/>
      <c r="P897" s="6"/>
      <c r="Q897" s="6"/>
      <c r="R897" s="6"/>
      <c r="S897" s="6"/>
      <c r="T897" s="3"/>
      <c r="U897" s="6"/>
      <c r="V897" s="6"/>
      <c r="W897" s="3"/>
      <c r="X897" s="3"/>
      <c r="Y897" s="3"/>
    </row>
    <row x14ac:dyDescent="0.25" r="898" customHeight="1" ht="15.75">
      <c r="A898" s="6"/>
      <c r="B898" s="3"/>
      <c r="C898" s="6"/>
      <c r="D898" s="3"/>
      <c r="E898" s="3"/>
      <c r="F898" s="3"/>
      <c r="G898" s="4"/>
      <c r="H898" s="3"/>
      <c r="I898" s="14"/>
      <c r="J898" s="6"/>
      <c r="K898" s="6"/>
      <c r="L898" s="6"/>
      <c r="M898" s="6"/>
      <c r="N898" s="6"/>
      <c r="O898" s="6"/>
      <c r="P898" s="6"/>
      <c r="Q898" s="6"/>
      <c r="R898" s="6"/>
      <c r="S898" s="6"/>
      <c r="T898" s="3"/>
      <c r="U898" s="6"/>
      <c r="V898" s="6"/>
      <c r="W898" s="3"/>
      <c r="X898" s="3"/>
      <c r="Y898" s="3"/>
    </row>
    <row x14ac:dyDescent="0.25" r="899" customHeight="1" ht="15.75">
      <c r="A899" s="6"/>
      <c r="B899" s="3"/>
      <c r="C899" s="6"/>
      <c r="D899" s="3"/>
      <c r="E899" s="3"/>
      <c r="F899" s="3"/>
      <c r="G899" s="4"/>
      <c r="H899" s="3"/>
      <c r="I899" s="14"/>
      <c r="J899" s="6"/>
      <c r="K899" s="6"/>
      <c r="L899" s="6"/>
      <c r="M899" s="6"/>
      <c r="N899" s="6"/>
      <c r="O899" s="6"/>
      <c r="P899" s="6"/>
      <c r="Q899" s="6"/>
      <c r="R899" s="6"/>
      <c r="S899" s="6"/>
      <c r="T899" s="3"/>
      <c r="U899" s="6"/>
      <c r="V899" s="6"/>
      <c r="W899" s="3"/>
      <c r="X899" s="3"/>
      <c r="Y899" s="3"/>
    </row>
    <row x14ac:dyDescent="0.25" r="900" customHeight="1" ht="15.75">
      <c r="A900" s="6"/>
      <c r="B900" s="3"/>
      <c r="C900" s="6"/>
      <c r="D900" s="3"/>
      <c r="E900" s="3"/>
      <c r="F900" s="3"/>
      <c r="G900" s="4"/>
      <c r="H900" s="3"/>
      <c r="I900" s="14"/>
      <c r="J900" s="6"/>
      <c r="K900" s="6"/>
      <c r="L900" s="6"/>
      <c r="M900" s="6"/>
      <c r="N900" s="6"/>
      <c r="O900" s="6"/>
      <c r="P900" s="6"/>
      <c r="Q900" s="6"/>
      <c r="R900" s="6"/>
      <c r="S900" s="6"/>
      <c r="T900" s="3"/>
      <c r="U900" s="6"/>
      <c r="V900" s="6"/>
      <c r="W900" s="3"/>
      <c r="X900" s="3"/>
      <c r="Y900" s="3"/>
    </row>
    <row x14ac:dyDescent="0.25" r="901" customHeight="1" ht="15.75">
      <c r="A901" s="6"/>
      <c r="B901" s="3"/>
      <c r="C901" s="6"/>
      <c r="D901" s="3"/>
      <c r="E901" s="3"/>
      <c r="F901" s="3"/>
      <c r="G901" s="4"/>
      <c r="H901" s="3"/>
      <c r="I901" s="14"/>
      <c r="J901" s="6"/>
      <c r="K901" s="6"/>
      <c r="L901" s="6"/>
      <c r="M901" s="6"/>
      <c r="N901" s="6"/>
      <c r="O901" s="6"/>
      <c r="P901" s="6"/>
      <c r="Q901" s="6"/>
      <c r="R901" s="6"/>
      <c r="S901" s="6"/>
      <c r="T901" s="3"/>
      <c r="U901" s="6"/>
      <c r="V901" s="6"/>
      <c r="W901" s="3"/>
      <c r="X901" s="3"/>
      <c r="Y901" s="3"/>
    </row>
    <row x14ac:dyDescent="0.25" r="902" customHeight="1" ht="15.75">
      <c r="A902" s="6"/>
      <c r="B902" s="3"/>
      <c r="C902" s="6"/>
      <c r="D902" s="3"/>
      <c r="E902" s="3"/>
      <c r="F902" s="3"/>
      <c r="G902" s="4"/>
      <c r="H902" s="3"/>
      <c r="I902" s="14"/>
      <c r="J902" s="6"/>
      <c r="K902" s="6"/>
      <c r="L902" s="6"/>
      <c r="M902" s="6"/>
      <c r="N902" s="6"/>
      <c r="O902" s="6"/>
      <c r="P902" s="6"/>
      <c r="Q902" s="6"/>
      <c r="R902" s="6"/>
      <c r="S902" s="6"/>
      <c r="T902" s="3"/>
      <c r="U902" s="6"/>
      <c r="V902" s="6"/>
      <c r="W902" s="3"/>
      <c r="X902" s="3"/>
      <c r="Y902" s="3"/>
    </row>
    <row x14ac:dyDescent="0.25" r="903" customHeight="1" ht="15.75">
      <c r="A903" s="6"/>
      <c r="B903" s="3"/>
      <c r="C903" s="6"/>
      <c r="D903" s="3"/>
      <c r="E903" s="3"/>
      <c r="F903" s="3"/>
      <c r="G903" s="4"/>
      <c r="H903" s="3"/>
      <c r="I903" s="14"/>
      <c r="J903" s="6"/>
      <c r="K903" s="6"/>
      <c r="L903" s="6"/>
      <c r="M903" s="6"/>
      <c r="N903" s="6"/>
      <c r="O903" s="6"/>
      <c r="P903" s="6"/>
      <c r="Q903" s="6"/>
      <c r="R903" s="6"/>
      <c r="S903" s="6"/>
      <c r="T903" s="3"/>
      <c r="U903" s="6"/>
      <c r="V903" s="6"/>
      <c r="W903" s="3"/>
      <c r="X903" s="3"/>
      <c r="Y903" s="3"/>
    </row>
    <row x14ac:dyDescent="0.25" r="904" customHeight="1" ht="15.75">
      <c r="A904" s="6"/>
      <c r="B904" s="3"/>
      <c r="C904" s="6"/>
      <c r="D904" s="3"/>
      <c r="E904" s="3"/>
      <c r="F904" s="3"/>
      <c r="G904" s="4"/>
      <c r="H904" s="3"/>
      <c r="I904" s="14"/>
      <c r="J904" s="6"/>
      <c r="K904" s="6"/>
      <c r="L904" s="6"/>
      <c r="M904" s="6"/>
      <c r="N904" s="6"/>
      <c r="O904" s="6"/>
      <c r="P904" s="6"/>
      <c r="Q904" s="6"/>
      <c r="R904" s="6"/>
      <c r="S904" s="6"/>
      <c r="T904" s="3"/>
      <c r="U904" s="6"/>
      <c r="V904" s="6"/>
      <c r="W904" s="3"/>
      <c r="X904" s="3"/>
      <c r="Y904" s="3"/>
    </row>
    <row x14ac:dyDescent="0.25" r="905" customHeight="1" ht="15.75">
      <c r="A905" s="6"/>
      <c r="B905" s="3"/>
      <c r="C905" s="6"/>
      <c r="D905" s="3"/>
      <c r="E905" s="3"/>
      <c r="F905" s="3"/>
      <c r="G905" s="4"/>
      <c r="H905" s="3"/>
      <c r="I905" s="14"/>
      <c r="J905" s="6"/>
      <c r="K905" s="6"/>
      <c r="L905" s="6"/>
      <c r="M905" s="6"/>
      <c r="N905" s="6"/>
      <c r="O905" s="6"/>
      <c r="P905" s="6"/>
      <c r="Q905" s="6"/>
      <c r="R905" s="6"/>
      <c r="S905" s="6"/>
      <c r="T905" s="3"/>
      <c r="U905" s="6"/>
      <c r="V905" s="6"/>
      <c r="W905" s="3"/>
      <c r="X905" s="3"/>
      <c r="Y905" s="3"/>
    </row>
    <row x14ac:dyDescent="0.25" r="906" customHeight="1" ht="15.75">
      <c r="A906" s="6"/>
      <c r="B906" s="3"/>
      <c r="C906" s="6"/>
      <c r="D906" s="3"/>
      <c r="E906" s="3"/>
      <c r="F906" s="3"/>
      <c r="G906" s="4"/>
      <c r="H906" s="3"/>
      <c r="I906" s="14"/>
      <c r="J906" s="6"/>
      <c r="K906" s="6"/>
      <c r="L906" s="6"/>
      <c r="M906" s="6"/>
      <c r="N906" s="6"/>
      <c r="O906" s="6"/>
      <c r="P906" s="6"/>
      <c r="Q906" s="6"/>
      <c r="R906" s="6"/>
      <c r="S906" s="6"/>
      <c r="T906" s="3"/>
      <c r="U906" s="6"/>
      <c r="V906" s="6"/>
      <c r="W906" s="3"/>
      <c r="X906" s="3"/>
      <c r="Y906" s="3"/>
    </row>
    <row x14ac:dyDescent="0.25" r="907" customHeight="1" ht="15.75">
      <c r="A907" s="6"/>
      <c r="B907" s="3"/>
      <c r="C907" s="6"/>
      <c r="D907" s="3"/>
      <c r="E907" s="3"/>
      <c r="F907" s="3"/>
      <c r="G907" s="4"/>
      <c r="H907" s="3"/>
      <c r="I907" s="14"/>
      <c r="J907" s="6"/>
      <c r="K907" s="6"/>
      <c r="L907" s="6"/>
      <c r="M907" s="6"/>
      <c r="N907" s="6"/>
      <c r="O907" s="6"/>
      <c r="P907" s="6"/>
      <c r="Q907" s="6"/>
      <c r="R907" s="6"/>
      <c r="S907" s="6"/>
      <c r="T907" s="3"/>
      <c r="U907" s="6"/>
      <c r="V907" s="6"/>
      <c r="W907" s="3"/>
      <c r="X907" s="3"/>
      <c r="Y907" s="3"/>
    </row>
    <row x14ac:dyDescent="0.25" r="908" customHeight="1" ht="15.75">
      <c r="A908" s="6"/>
      <c r="B908" s="3"/>
      <c r="C908" s="6"/>
      <c r="D908" s="3"/>
      <c r="E908" s="3"/>
      <c r="F908" s="3"/>
      <c r="G908" s="4"/>
      <c r="H908" s="3"/>
      <c r="I908" s="14"/>
      <c r="J908" s="6"/>
      <c r="K908" s="6"/>
      <c r="L908" s="6"/>
      <c r="M908" s="6"/>
      <c r="N908" s="6"/>
      <c r="O908" s="6"/>
      <c r="P908" s="6"/>
      <c r="Q908" s="6"/>
      <c r="R908" s="6"/>
      <c r="S908" s="6"/>
      <c r="T908" s="3"/>
      <c r="U908" s="6"/>
      <c r="V908" s="6"/>
      <c r="W908" s="3"/>
      <c r="X908" s="3"/>
      <c r="Y908" s="3"/>
    </row>
    <row x14ac:dyDescent="0.25" r="909" customHeight="1" ht="15.75">
      <c r="A909" s="6"/>
      <c r="B909" s="3"/>
      <c r="C909" s="6"/>
      <c r="D909" s="3"/>
      <c r="E909" s="3"/>
      <c r="F909" s="3"/>
      <c r="G909" s="4"/>
      <c r="H909" s="3"/>
      <c r="I909" s="14"/>
      <c r="J909" s="6"/>
      <c r="K909" s="6"/>
      <c r="L909" s="6"/>
      <c r="M909" s="6"/>
      <c r="N909" s="6"/>
      <c r="O909" s="6"/>
      <c r="P909" s="6"/>
      <c r="Q909" s="6"/>
      <c r="R909" s="6"/>
      <c r="S909" s="6"/>
      <c r="T909" s="3"/>
      <c r="U909" s="6"/>
      <c r="V909" s="6"/>
      <c r="W909" s="3"/>
      <c r="X909" s="3"/>
      <c r="Y909" s="3"/>
    </row>
    <row x14ac:dyDescent="0.25" r="910" customHeight="1" ht="15.75">
      <c r="A910" s="6"/>
      <c r="B910" s="3"/>
      <c r="C910" s="6"/>
      <c r="D910" s="3"/>
      <c r="E910" s="3"/>
      <c r="F910" s="3"/>
      <c r="G910" s="4"/>
      <c r="H910" s="3"/>
      <c r="I910" s="14"/>
      <c r="J910" s="6"/>
      <c r="K910" s="6"/>
      <c r="L910" s="6"/>
      <c r="M910" s="6"/>
      <c r="N910" s="6"/>
      <c r="O910" s="6"/>
      <c r="P910" s="6"/>
      <c r="Q910" s="6"/>
      <c r="R910" s="6"/>
      <c r="S910" s="6"/>
      <c r="T910" s="3"/>
      <c r="U910" s="6"/>
      <c r="V910" s="6"/>
      <c r="W910" s="3"/>
      <c r="X910" s="3"/>
      <c r="Y910" s="3"/>
    </row>
    <row x14ac:dyDescent="0.25" r="911" customHeight="1" ht="15.75">
      <c r="A911" s="6"/>
      <c r="B911" s="3"/>
      <c r="C911" s="6"/>
      <c r="D911" s="3"/>
      <c r="E911" s="3"/>
      <c r="F911" s="3"/>
      <c r="G911" s="4"/>
      <c r="H911" s="3"/>
      <c r="I911" s="14"/>
      <c r="J911" s="6"/>
      <c r="K911" s="6"/>
      <c r="L911" s="6"/>
      <c r="M911" s="6"/>
      <c r="N911" s="6"/>
      <c r="O911" s="6"/>
      <c r="P911" s="6"/>
      <c r="Q911" s="6"/>
      <c r="R911" s="6"/>
      <c r="S911" s="6"/>
      <c r="T911" s="3"/>
      <c r="U911" s="6"/>
      <c r="V911" s="6"/>
      <c r="W911" s="3"/>
      <c r="X911" s="3"/>
      <c r="Y911" s="3"/>
    </row>
    <row x14ac:dyDescent="0.25" r="912" customHeight="1" ht="15.75">
      <c r="A912" s="6"/>
      <c r="B912" s="3"/>
      <c r="C912" s="6"/>
      <c r="D912" s="3"/>
      <c r="E912" s="3"/>
      <c r="F912" s="3"/>
      <c r="G912" s="4"/>
      <c r="H912" s="3"/>
      <c r="I912" s="14"/>
      <c r="J912" s="6"/>
      <c r="K912" s="6"/>
      <c r="L912" s="6"/>
      <c r="M912" s="6"/>
      <c r="N912" s="6"/>
      <c r="O912" s="6"/>
      <c r="P912" s="6"/>
      <c r="Q912" s="6"/>
      <c r="R912" s="6"/>
      <c r="S912" s="6"/>
      <c r="T912" s="3"/>
      <c r="U912" s="6"/>
      <c r="V912" s="6"/>
      <c r="W912" s="3"/>
      <c r="X912" s="3"/>
      <c r="Y912" s="3"/>
    </row>
    <row x14ac:dyDescent="0.25" r="913" customHeight="1" ht="15.75">
      <c r="A913" s="6"/>
      <c r="B913" s="3"/>
      <c r="C913" s="6"/>
      <c r="D913" s="3"/>
      <c r="E913" s="3"/>
      <c r="F913" s="3"/>
      <c r="G913" s="4"/>
      <c r="H913" s="3"/>
      <c r="I913" s="14"/>
      <c r="J913" s="6"/>
      <c r="K913" s="6"/>
      <c r="L913" s="6"/>
      <c r="M913" s="6"/>
      <c r="N913" s="6"/>
      <c r="O913" s="6"/>
      <c r="P913" s="6"/>
      <c r="Q913" s="6"/>
      <c r="R913" s="6"/>
      <c r="S913" s="6"/>
      <c r="T913" s="3"/>
      <c r="U913" s="6"/>
      <c r="V913" s="6"/>
      <c r="W913" s="3"/>
      <c r="X913" s="3"/>
      <c r="Y913" s="3"/>
    </row>
    <row x14ac:dyDescent="0.25" r="914" customHeight="1" ht="15.75">
      <c r="A914" s="6"/>
      <c r="B914" s="3"/>
      <c r="C914" s="6"/>
      <c r="D914" s="3"/>
      <c r="E914" s="3"/>
      <c r="F914" s="3"/>
      <c r="G914" s="4"/>
      <c r="H914" s="3"/>
      <c r="I914" s="14"/>
      <c r="J914" s="6"/>
      <c r="K914" s="6"/>
      <c r="L914" s="6"/>
      <c r="M914" s="6"/>
      <c r="N914" s="6"/>
      <c r="O914" s="6"/>
      <c r="P914" s="6"/>
      <c r="Q914" s="6"/>
      <c r="R914" s="6"/>
      <c r="S914" s="6"/>
      <c r="T914" s="3"/>
      <c r="U914" s="6"/>
      <c r="V914" s="6"/>
      <c r="W914" s="3"/>
      <c r="X914" s="3"/>
      <c r="Y914" s="3"/>
    </row>
    <row x14ac:dyDescent="0.25" r="915" customHeight="1" ht="15.75">
      <c r="A915" s="6"/>
      <c r="B915" s="3"/>
      <c r="C915" s="6"/>
      <c r="D915" s="3"/>
      <c r="E915" s="3"/>
      <c r="F915" s="3"/>
      <c r="G915" s="4"/>
      <c r="H915" s="3"/>
      <c r="I915" s="14"/>
      <c r="J915" s="6"/>
      <c r="K915" s="6"/>
      <c r="L915" s="6"/>
      <c r="M915" s="6"/>
      <c r="N915" s="6"/>
      <c r="O915" s="6"/>
      <c r="P915" s="6"/>
      <c r="Q915" s="6"/>
      <c r="R915" s="6"/>
      <c r="S915" s="6"/>
      <c r="T915" s="3"/>
      <c r="U915" s="6"/>
      <c r="V915" s="6"/>
      <c r="W915" s="3"/>
      <c r="X915" s="3"/>
      <c r="Y915" s="3"/>
    </row>
    <row x14ac:dyDescent="0.25" r="916" customHeight="1" ht="15.75">
      <c r="A916" s="6"/>
      <c r="B916" s="3"/>
      <c r="C916" s="6"/>
      <c r="D916" s="3"/>
      <c r="E916" s="3"/>
      <c r="F916" s="3"/>
      <c r="G916" s="4"/>
      <c r="H916" s="3"/>
      <c r="I916" s="14"/>
      <c r="J916" s="6"/>
      <c r="K916" s="6"/>
      <c r="L916" s="6"/>
      <c r="M916" s="6"/>
      <c r="N916" s="6"/>
      <c r="O916" s="6"/>
      <c r="P916" s="6"/>
      <c r="Q916" s="6"/>
      <c r="R916" s="6"/>
      <c r="S916" s="6"/>
      <c r="T916" s="3"/>
      <c r="U916" s="6"/>
      <c r="V916" s="6"/>
      <c r="W916" s="3"/>
      <c r="X916" s="3"/>
      <c r="Y916" s="3"/>
    </row>
    <row x14ac:dyDescent="0.25" r="917" customHeight="1" ht="15.75">
      <c r="A917" s="6"/>
      <c r="B917" s="3"/>
      <c r="C917" s="6"/>
      <c r="D917" s="3"/>
      <c r="E917" s="3"/>
      <c r="F917" s="3"/>
      <c r="G917" s="4"/>
      <c r="H917" s="3"/>
      <c r="I917" s="14"/>
      <c r="J917" s="6"/>
      <c r="K917" s="6"/>
      <c r="L917" s="6"/>
      <c r="M917" s="6"/>
      <c r="N917" s="6"/>
      <c r="O917" s="6"/>
      <c r="P917" s="6"/>
      <c r="Q917" s="6"/>
      <c r="R917" s="6"/>
      <c r="S917" s="6"/>
      <c r="T917" s="3"/>
      <c r="U917" s="6"/>
      <c r="V917" s="6"/>
      <c r="W917" s="3"/>
      <c r="X917" s="3"/>
      <c r="Y917" s="3"/>
    </row>
    <row x14ac:dyDescent="0.25" r="918" customHeight="1" ht="15.75">
      <c r="A918" s="6"/>
      <c r="B918" s="3"/>
      <c r="C918" s="6"/>
      <c r="D918" s="3"/>
      <c r="E918" s="3"/>
      <c r="F918" s="3"/>
      <c r="G918" s="4"/>
      <c r="H918" s="3"/>
      <c r="I918" s="14"/>
      <c r="J918" s="6"/>
      <c r="K918" s="6"/>
      <c r="L918" s="6"/>
      <c r="M918" s="6"/>
      <c r="N918" s="6"/>
      <c r="O918" s="6"/>
      <c r="P918" s="6"/>
      <c r="Q918" s="6"/>
      <c r="R918" s="6"/>
      <c r="S918" s="6"/>
      <c r="T918" s="3"/>
      <c r="U918" s="6"/>
      <c r="V918" s="6"/>
      <c r="W918" s="3"/>
      <c r="X918" s="3"/>
      <c r="Y918" s="3"/>
    </row>
    <row x14ac:dyDescent="0.25" r="919" customHeight="1" ht="15.75">
      <c r="A919" s="6"/>
      <c r="B919" s="3"/>
      <c r="C919" s="6"/>
      <c r="D919" s="3"/>
      <c r="E919" s="3"/>
      <c r="F919" s="3"/>
      <c r="G919" s="4"/>
      <c r="H919" s="3"/>
      <c r="I919" s="14"/>
      <c r="J919" s="6"/>
      <c r="K919" s="6"/>
      <c r="L919" s="6"/>
      <c r="M919" s="6"/>
      <c r="N919" s="6"/>
      <c r="O919" s="6"/>
      <c r="P919" s="6"/>
      <c r="Q919" s="6"/>
      <c r="R919" s="6"/>
      <c r="S919" s="6"/>
      <c r="T919" s="3"/>
      <c r="U919" s="6"/>
      <c r="V919" s="6"/>
      <c r="W919" s="3"/>
      <c r="X919" s="3"/>
      <c r="Y919" s="3"/>
    </row>
    <row x14ac:dyDescent="0.25" r="920" customHeight="1" ht="15.75">
      <c r="A920" s="6"/>
      <c r="B920" s="3"/>
      <c r="C920" s="6"/>
      <c r="D920" s="3"/>
      <c r="E920" s="3"/>
      <c r="F920" s="3"/>
      <c r="G920" s="4"/>
      <c r="H920" s="3"/>
      <c r="I920" s="14"/>
      <c r="J920" s="6"/>
      <c r="K920" s="6"/>
      <c r="L920" s="6"/>
      <c r="M920" s="6"/>
      <c r="N920" s="6"/>
      <c r="O920" s="6"/>
      <c r="P920" s="6"/>
      <c r="Q920" s="6"/>
      <c r="R920" s="6"/>
      <c r="S920" s="6"/>
      <c r="T920" s="3"/>
      <c r="U920" s="6"/>
      <c r="V920" s="6"/>
      <c r="W920" s="3"/>
      <c r="X920" s="3"/>
      <c r="Y920" s="3"/>
    </row>
    <row x14ac:dyDescent="0.25" r="921" customHeight="1" ht="15.75">
      <c r="A921" s="6"/>
      <c r="B921" s="3"/>
      <c r="C921" s="6"/>
      <c r="D921" s="3"/>
      <c r="E921" s="3"/>
      <c r="F921" s="3"/>
      <c r="G921" s="4"/>
      <c r="H921" s="3"/>
      <c r="I921" s="14"/>
      <c r="J921" s="6"/>
      <c r="K921" s="6"/>
      <c r="L921" s="6"/>
      <c r="M921" s="6"/>
      <c r="N921" s="6"/>
      <c r="O921" s="6"/>
      <c r="P921" s="6"/>
      <c r="Q921" s="6"/>
      <c r="R921" s="6"/>
      <c r="S921" s="6"/>
      <c r="T921" s="3"/>
      <c r="U921" s="6"/>
      <c r="V921" s="6"/>
      <c r="W921" s="3"/>
      <c r="X921" s="3"/>
      <c r="Y921" s="3"/>
    </row>
    <row x14ac:dyDescent="0.25" r="922" customHeight="1" ht="15.75">
      <c r="A922" s="6"/>
      <c r="B922" s="3"/>
      <c r="C922" s="6"/>
      <c r="D922" s="3"/>
      <c r="E922" s="3"/>
      <c r="F922" s="3"/>
      <c r="G922" s="4"/>
      <c r="H922" s="3"/>
      <c r="I922" s="14"/>
      <c r="J922" s="6"/>
      <c r="K922" s="6"/>
      <c r="L922" s="6"/>
      <c r="M922" s="6"/>
      <c r="N922" s="6"/>
      <c r="O922" s="6"/>
      <c r="P922" s="6"/>
      <c r="Q922" s="6"/>
      <c r="R922" s="6"/>
      <c r="S922" s="6"/>
      <c r="T922" s="3"/>
      <c r="U922" s="6"/>
      <c r="V922" s="6"/>
      <c r="W922" s="3"/>
      <c r="X922" s="3"/>
      <c r="Y922" s="3"/>
    </row>
    <row x14ac:dyDescent="0.25" r="923" customHeight="1" ht="15.75">
      <c r="A923" s="6"/>
      <c r="B923" s="3"/>
      <c r="C923" s="6"/>
      <c r="D923" s="3"/>
      <c r="E923" s="3"/>
      <c r="F923" s="3"/>
      <c r="G923" s="4"/>
      <c r="H923" s="3"/>
      <c r="I923" s="14"/>
      <c r="J923" s="6"/>
      <c r="K923" s="6"/>
      <c r="L923" s="6"/>
      <c r="M923" s="6"/>
      <c r="N923" s="6"/>
      <c r="O923" s="6"/>
      <c r="P923" s="6"/>
      <c r="Q923" s="6"/>
      <c r="R923" s="6"/>
      <c r="S923" s="6"/>
      <c r="T923" s="3"/>
      <c r="U923" s="6"/>
      <c r="V923" s="6"/>
      <c r="W923" s="3"/>
      <c r="X923" s="3"/>
      <c r="Y923" s="3"/>
    </row>
    <row x14ac:dyDescent="0.25" r="924" customHeight="1" ht="15.75">
      <c r="A924" s="6"/>
      <c r="B924" s="3"/>
      <c r="C924" s="6"/>
      <c r="D924" s="3"/>
      <c r="E924" s="3"/>
      <c r="F924" s="3"/>
      <c r="G924" s="4"/>
      <c r="H924" s="3"/>
      <c r="I924" s="14"/>
      <c r="J924" s="6"/>
      <c r="K924" s="6"/>
      <c r="L924" s="6"/>
      <c r="M924" s="6"/>
      <c r="N924" s="6"/>
      <c r="O924" s="6"/>
      <c r="P924" s="6"/>
      <c r="Q924" s="6"/>
      <c r="R924" s="6"/>
      <c r="S924" s="6"/>
      <c r="T924" s="3"/>
      <c r="U924" s="6"/>
      <c r="V924" s="6"/>
      <c r="W924" s="3"/>
      <c r="X924" s="3"/>
      <c r="Y924" s="3"/>
    </row>
    <row x14ac:dyDescent="0.25" r="925" customHeight="1" ht="15.75">
      <c r="A925" s="6"/>
      <c r="B925" s="3"/>
      <c r="C925" s="6"/>
      <c r="D925" s="3"/>
      <c r="E925" s="3"/>
      <c r="F925" s="3"/>
      <c r="G925" s="4"/>
      <c r="H925" s="3"/>
      <c r="I925" s="14"/>
      <c r="J925" s="6"/>
      <c r="K925" s="6"/>
      <c r="L925" s="6"/>
      <c r="M925" s="6"/>
      <c r="N925" s="6"/>
      <c r="O925" s="6"/>
      <c r="P925" s="6"/>
      <c r="Q925" s="6"/>
      <c r="R925" s="6"/>
      <c r="S925" s="6"/>
      <c r="T925" s="3"/>
      <c r="U925" s="6"/>
      <c r="V925" s="6"/>
      <c r="W925" s="3"/>
      <c r="X925" s="3"/>
      <c r="Y925" s="3"/>
    </row>
    <row x14ac:dyDescent="0.25" r="926" customHeight="1" ht="15.75">
      <c r="A926" s="6"/>
      <c r="B926" s="3"/>
      <c r="C926" s="6"/>
      <c r="D926" s="3"/>
      <c r="E926" s="3"/>
      <c r="F926" s="3"/>
      <c r="G926" s="4"/>
      <c r="H926" s="3"/>
      <c r="I926" s="14"/>
      <c r="J926" s="6"/>
      <c r="K926" s="6"/>
      <c r="L926" s="6"/>
      <c r="M926" s="6"/>
      <c r="N926" s="6"/>
      <c r="O926" s="6"/>
      <c r="P926" s="6"/>
      <c r="Q926" s="6"/>
      <c r="R926" s="6"/>
      <c r="S926" s="6"/>
      <c r="T926" s="3"/>
      <c r="U926" s="6"/>
      <c r="V926" s="6"/>
      <c r="W926" s="3"/>
      <c r="X926" s="3"/>
      <c r="Y926" s="3"/>
    </row>
    <row x14ac:dyDescent="0.25" r="927" customHeight="1" ht="15.75">
      <c r="A927" s="6"/>
      <c r="B927" s="3"/>
      <c r="C927" s="6"/>
      <c r="D927" s="3"/>
      <c r="E927" s="3"/>
      <c r="F927" s="3"/>
      <c r="G927" s="4"/>
      <c r="H927" s="3"/>
      <c r="I927" s="14"/>
      <c r="J927" s="6"/>
      <c r="K927" s="6"/>
      <c r="L927" s="6"/>
      <c r="M927" s="6"/>
      <c r="N927" s="6"/>
      <c r="O927" s="6"/>
      <c r="P927" s="6"/>
      <c r="Q927" s="6"/>
      <c r="R927" s="6"/>
      <c r="S927" s="6"/>
      <c r="T927" s="3"/>
      <c r="U927" s="6"/>
      <c r="V927" s="6"/>
      <c r="W927" s="3"/>
      <c r="X927" s="3"/>
      <c r="Y927" s="3"/>
    </row>
    <row x14ac:dyDescent="0.25" r="928" customHeight="1" ht="15.75">
      <c r="A928" s="6"/>
      <c r="B928" s="3"/>
      <c r="C928" s="6"/>
      <c r="D928" s="3"/>
      <c r="E928" s="3"/>
      <c r="F928" s="3"/>
      <c r="G928" s="4"/>
      <c r="H928" s="3"/>
      <c r="I928" s="14"/>
      <c r="J928" s="6"/>
      <c r="K928" s="6"/>
      <c r="L928" s="6"/>
      <c r="M928" s="6"/>
      <c r="N928" s="6"/>
      <c r="O928" s="6"/>
      <c r="P928" s="6"/>
      <c r="Q928" s="6"/>
      <c r="R928" s="6"/>
      <c r="S928" s="6"/>
      <c r="T928" s="3"/>
      <c r="U928" s="6"/>
      <c r="V928" s="6"/>
      <c r="W928" s="3"/>
      <c r="X928" s="3"/>
      <c r="Y928" s="3"/>
    </row>
    <row x14ac:dyDescent="0.25" r="929" customHeight="1" ht="15.75">
      <c r="A929" s="6"/>
      <c r="B929" s="3"/>
      <c r="C929" s="6"/>
      <c r="D929" s="3"/>
      <c r="E929" s="3"/>
      <c r="F929" s="3"/>
      <c r="G929" s="4"/>
      <c r="H929" s="3"/>
      <c r="I929" s="14"/>
      <c r="J929" s="6"/>
      <c r="K929" s="6"/>
      <c r="L929" s="6"/>
      <c r="M929" s="6"/>
      <c r="N929" s="6"/>
      <c r="O929" s="6"/>
      <c r="P929" s="6"/>
      <c r="Q929" s="6"/>
      <c r="R929" s="6"/>
      <c r="S929" s="6"/>
      <c r="T929" s="3"/>
      <c r="U929" s="6"/>
      <c r="V929" s="6"/>
      <c r="W929" s="3"/>
      <c r="X929" s="3"/>
      <c r="Y929" s="3"/>
    </row>
    <row x14ac:dyDescent="0.25" r="930" customHeight="1" ht="15.75">
      <c r="A930" s="6"/>
      <c r="B930" s="3"/>
      <c r="C930" s="6"/>
      <c r="D930" s="3"/>
      <c r="E930" s="3"/>
      <c r="F930" s="3"/>
      <c r="G930" s="4"/>
      <c r="H930" s="3"/>
      <c r="I930" s="14"/>
      <c r="J930" s="6"/>
      <c r="K930" s="6"/>
      <c r="L930" s="6"/>
      <c r="M930" s="6"/>
      <c r="N930" s="6"/>
      <c r="O930" s="6"/>
      <c r="P930" s="6"/>
      <c r="Q930" s="6"/>
      <c r="R930" s="6"/>
      <c r="S930" s="6"/>
      <c r="T930" s="3"/>
      <c r="U930" s="6"/>
      <c r="V930" s="6"/>
      <c r="W930" s="3"/>
      <c r="X930" s="3"/>
      <c r="Y930" s="3"/>
    </row>
    <row x14ac:dyDescent="0.25" r="931" customHeight="1" ht="15.75">
      <c r="A931" s="6"/>
      <c r="B931" s="3"/>
      <c r="C931" s="6"/>
      <c r="D931" s="3"/>
      <c r="E931" s="3"/>
      <c r="F931" s="3"/>
      <c r="G931" s="4"/>
      <c r="H931" s="3"/>
      <c r="I931" s="14"/>
      <c r="J931" s="6"/>
      <c r="K931" s="6"/>
      <c r="L931" s="6"/>
      <c r="M931" s="6"/>
      <c r="N931" s="6"/>
      <c r="O931" s="6"/>
      <c r="P931" s="6"/>
      <c r="Q931" s="6"/>
      <c r="R931" s="6"/>
      <c r="S931" s="6"/>
      <c r="T931" s="3"/>
      <c r="U931" s="6"/>
      <c r="V931" s="6"/>
      <c r="W931" s="3"/>
      <c r="X931" s="3"/>
      <c r="Y931" s="3"/>
    </row>
    <row x14ac:dyDescent="0.25" r="932" customHeight="1" ht="15.75">
      <c r="A932" s="6"/>
      <c r="B932" s="3"/>
      <c r="C932" s="6"/>
      <c r="D932" s="3"/>
      <c r="E932" s="3"/>
      <c r="F932" s="3"/>
      <c r="G932" s="4"/>
      <c r="H932" s="3"/>
      <c r="I932" s="14"/>
      <c r="J932" s="6"/>
      <c r="K932" s="6"/>
      <c r="L932" s="6"/>
      <c r="M932" s="6"/>
      <c r="N932" s="6"/>
      <c r="O932" s="6"/>
      <c r="P932" s="6"/>
      <c r="Q932" s="6"/>
      <c r="R932" s="6"/>
      <c r="S932" s="6"/>
      <c r="T932" s="3"/>
      <c r="U932" s="6"/>
      <c r="V932" s="6"/>
      <c r="W932" s="3"/>
      <c r="X932" s="3"/>
      <c r="Y932" s="3"/>
    </row>
    <row x14ac:dyDescent="0.25" r="933" customHeight="1" ht="15.75">
      <c r="A933" s="6"/>
      <c r="B933" s="3"/>
      <c r="C933" s="6"/>
      <c r="D933" s="3"/>
      <c r="E933" s="3"/>
      <c r="F933" s="3"/>
      <c r="G933" s="4"/>
      <c r="H933" s="3"/>
      <c r="I933" s="14"/>
      <c r="J933" s="6"/>
      <c r="K933" s="6"/>
      <c r="L933" s="6"/>
      <c r="M933" s="6"/>
      <c r="N933" s="6"/>
      <c r="O933" s="6"/>
      <c r="P933" s="6"/>
      <c r="Q933" s="6"/>
      <c r="R933" s="6"/>
      <c r="S933" s="6"/>
      <c r="T933" s="3"/>
      <c r="U933" s="6"/>
      <c r="V933" s="6"/>
      <c r="W933" s="3"/>
      <c r="X933" s="3"/>
      <c r="Y933" s="3"/>
    </row>
    <row x14ac:dyDescent="0.25" r="934" customHeight="1" ht="15.75">
      <c r="A934" s="6"/>
      <c r="B934" s="3"/>
      <c r="C934" s="6"/>
      <c r="D934" s="3"/>
      <c r="E934" s="3"/>
      <c r="F934" s="3"/>
      <c r="G934" s="4"/>
      <c r="H934" s="3"/>
      <c r="I934" s="14"/>
      <c r="J934" s="6"/>
      <c r="K934" s="6"/>
      <c r="L934" s="6"/>
      <c r="M934" s="6"/>
      <c r="N934" s="6"/>
      <c r="O934" s="6"/>
      <c r="P934" s="6"/>
      <c r="Q934" s="6"/>
      <c r="R934" s="6"/>
      <c r="S934" s="6"/>
      <c r="T934" s="3"/>
      <c r="U934" s="6"/>
      <c r="V934" s="6"/>
      <c r="W934" s="3"/>
      <c r="X934" s="3"/>
      <c r="Y934" s="3"/>
    </row>
    <row x14ac:dyDescent="0.25" r="935" customHeight="1" ht="15.75">
      <c r="A935" s="6"/>
      <c r="B935" s="3"/>
      <c r="C935" s="6"/>
      <c r="D935" s="3"/>
      <c r="E935" s="3"/>
      <c r="F935" s="3"/>
      <c r="G935" s="4"/>
      <c r="H935" s="3"/>
      <c r="I935" s="14"/>
      <c r="J935" s="6"/>
      <c r="K935" s="6"/>
      <c r="L935" s="6"/>
      <c r="M935" s="6"/>
      <c r="N935" s="6"/>
      <c r="O935" s="6"/>
      <c r="P935" s="6"/>
      <c r="Q935" s="6"/>
      <c r="R935" s="6"/>
      <c r="S935" s="6"/>
      <c r="T935" s="3"/>
      <c r="U935" s="6"/>
      <c r="V935" s="6"/>
      <c r="W935" s="3"/>
      <c r="X935" s="3"/>
      <c r="Y935" s="3"/>
    </row>
    <row x14ac:dyDescent="0.25" r="936" customHeight="1" ht="15.75">
      <c r="A936" s="6"/>
      <c r="B936" s="3"/>
      <c r="C936" s="6"/>
      <c r="D936" s="3"/>
      <c r="E936" s="3"/>
      <c r="F936" s="3"/>
      <c r="G936" s="4"/>
      <c r="H936" s="3"/>
      <c r="I936" s="14"/>
      <c r="J936" s="6"/>
      <c r="K936" s="6"/>
      <c r="L936" s="6"/>
      <c r="M936" s="6"/>
      <c r="N936" s="6"/>
      <c r="O936" s="6"/>
      <c r="P936" s="6"/>
      <c r="Q936" s="6"/>
      <c r="R936" s="6"/>
      <c r="S936" s="6"/>
      <c r="T936" s="3"/>
      <c r="U936" s="6"/>
      <c r="V936" s="6"/>
      <c r="W936" s="3"/>
      <c r="X936" s="3"/>
      <c r="Y936" s="3"/>
    </row>
    <row x14ac:dyDescent="0.25" r="937" customHeight="1" ht="15.75">
      <c r="A937" s="6"/>
      <c r="B937" s="3"/>
      <c r="C937" s="6"/>
      <c r="D937" s="3"/>
      <c r="E937" s="3"/>
      <c r="F937" s="3"/>
      <c r="G937" s="4"/>
      <c r="H937" s="3"/>
      <c r="I937" s="14"/>
      <c r="J937" s="6"/>
      <c r="K937" s="6"/>
      <c r="L937" s="6"/>
      <c r="M937" s="6"/>
      <c r="N937" s="6"/>
      <c r="O937" s="6"/>
      <c r="P937" s="6"/>
      <c r="Q937" s="6"/>
      <c r="R937" s="6"/>
      <c r="S937" s="6"/>
      <c r="T937" s="3"/>
      <c r="U937" s="6"/>
      <c r="V937" s="6"/>
      <c r="W937" s="3"/>
      <c r="X937" s="3"/>
      <c r="Y937" s="3"/>
    </row>
    <row x14ac:dyDescent="0.25" r="938" customHeight="1" ht="15.75">
      <c r="A938" s="6"/>
      <c r="B938" s="3"/>
      <c r="C938" s="6"/>
      <c r="D938" s="3"/>
      <c r="E938" s="3"/>
      <c r="F938" s="3"/>
      <c r="G938" s="4"/>
      <c r="H938" s="3"/>
      <c r="I938" s="14"/>
      <c r="J938" s="6"/>
      <c r="K938" s="6"/>
      <c r="L938" s="6"/>
      <c r="M938" s="6"/>
      <c r="N938" s="6"/>
      <c r="O938" s="6"/>
      <c r="P938" s="6"/>
      <c r="Q938" s="6"/>
      <c r="R938" s="6"/>
      <c r="S938" s="6"/>
      <c r="T938" s="3"/>
      <c r="U938" s="6"/>
      <c r="V938" s="6"/>
      <c r="W938" s="3"/>
      <c r="X938" s="3"/>
      <c r="Y938" s="3"/>
    </row>
    <row x14ac:dyDescent="0.25" r="939" customHeight="1" ht="15.75">
      <c r="A939" s="6"/>
      <c r="B939" s="3"/>
      <c r="C939" s="6"/>
      <c r="D939" s="3"/>
      <c r="E939" s="3"/>
      <c r="F939" s="3"/>
      <c r="G939" s="4"/>
      <c r="H939" s="3"/>
      <c r="I939" s="14"/>
      <c r="J939" s="6"/>
      <c r="K939" s="6"/>
      <c r="L939" s="6"/>
      <c r="M939" s="6"/>
      <c r="N939" s="6"/>
      <c r="O939" s="6"/>
      <c r="P939" s="6"/>
      <c r="Q939" s="6"/>
      <c r="R939" s="6"/>
      <c r="S939" s="6"/>
      <c r="T939" s="3"/>
      <c r="U939" s="6"/>
      <c r="V939" s="6"/>
      <c r="W939" s="3"/>
      <c r="X939" s="3"/>
      <c r="Y939" s="3"/>
    </row>
    <row x14ac:dyDescent="0.25" r="940" customHeight="1" ht="15.75">
      <c r="A940" s="6"/>
      <c r="B940" s="3"/>
      <c r="C940" s="6"/>
      <c r="D940" s="3"/>
      <c r="E940" s="3"/>
      <c r="F940" s="3"/>
      <c r="G940" s="4"/>
      <c r="H940" s="3"/>
      <c r="I940" s="14"/>
      <c r="J940" s="6"/>
      <c r="K940" s="6"/>
      <c r="L940" s="6"/>
      <c r="M940" s="6"/>
      <c r="N940" s="6"/>
      <c r="O940" s="6"/>
      <c r="P940" s="6"/>
      <c r="Q940" s="6"/>
      <c r="R940" s="6"/>
      <c r="S940" s="6"/>
      <c r="T940" s="3"/>
      <c r="U940" s="6"/>
      <c r="V940" s="6"/>
      <c r="W940" s="3"/>
      <c r="X940" s="3"/>
      <c r="Y940" s="3"/>
    </row>
    <row x14ac:dyDescent="0.25" r="941" customHeight="1" ht="15.75">
      <c r="A941" s="6"/>
      <c r="B941" s="3"/>
      <c r="C941" s="6"/>
      <c r="D941" s="3"/>
      <c r="E941" s="3"/>
      <c r="F941" s="3"/>
      <c r="G941" s="4"/>
      <c r="H941" s="3"/>
      <c r="I941" s="14"/>
      <c r="J941" s="6"/>
      <c r="K941" s="6"/>
      <c r="L941" s="6"/>
      <c r="M941" s="6"/>
      <c r="N941" s="6"/>
      <c r="O941" s="6"/>
      <c r="P941" s="6"/>
      <c r="Q941" s="6"/>
      <c r="R941" s="6"/>
      <c r="S941" s="6"/>
      <c r="T941" s="3"/>
      <c r="U941" s="6"/>
      <c r="V941" s="6"/>
      <c r="W941" s="3"/>
      <c r="X941" s="3"/>
      <c r="Y941" s="3"/>
    </row>
    <row x14ac:dyDescent="0.25" r="942" customHeight="1" ht="15.75">
      <c r="A942" s="6"/>
      <c r="B942" s="3"/>
      <c r="C942" s="6"/>
      <c r="D942" s="3"/>
      <c r="E942" s="3"/>
      <c r="F942" s="3"/>
      <c r="G942" s="4"/>
      <c r="H942" s="3"/>
      <c r="I942" s="14"/>
      <c r="J942" s="6"/>
      <c r="K942" s="6"/>
      <c r="L942" s="6"/>
      <c r="M942" s="6"/>
      <c r="N942" s="6"/>
      <c r="O942" s="6"/>
      <c r="P942" s="6"/>
      <c r="Q942" s="6"/>
      <c r="R942" s="6"/>
      <c r="S942" s="6"/>
      <c r="T942" s="3"/>
      <c r="U942" s="6"/>
      <c r="V942" s="6"/>
      <c r="W942" s="3"/>
      <c r="X942" s="3"/>
      <c r="Y942" s="3"/>
    </row>
    <row x14ac:dyDescent="0.25" r="943" customHeight="1" ht="15.75">
      <c r="A943" s="6"/>
      <c r="B943" s="3"/>
      <c r="C943" s="6"/>
      <c r="D943" s="3"/>
      <c r="E943" s="3"/>
      <c r="F943" s="3"/>
      <c r="G943" s="4"/>
      <c r="H943" s="3"/>
      <c r="I943" s="14"/>
      <c r="J943" s="6"/>
      <c r="K943" s="6"/>
      <c r="L943" s="6"/>
      <c r="M943" s="6"/>
      <c r="N943" s="6"/>
      <c r="O943" s="6"/>
      <c r="P943" s="6"/>
      <c r="Q943" s="6"/>
      <c r="R943" s="6"/>
      <c r="S943" s="6"/>
      <c r="T943" s="3"/>
      <c r="U943" s="6"/>
      <c r="V943" s="6"/>
      <c r="W943" s="3"/>
      <c r="X943" s="3"/>
      <c r="Y943" s="3"/>
    </row>
    <row x14ac:dyDescent="0.25" r="944" customHeight="1" ht="15.75">
      <c r="A944" s="6"/>
      <c r="B944" s="3"/>
      <c r="C944" s="6"/>
      <c r="D944" s="3"/>
      <c r="E944" s="3"/>
      <c r="F944" s="3"/>
      <c r="G944" s="4"/>
      <c r="H944" s="3"/>
      <c r="I944" s="14"/>
      <c r="J944" s="6"/>
      <c r="K944" s="6"/>
      <c r="L944" s="6"/>
      <c r="M944" s="6"/>
      <c r="N944" s="6"/>
      <c r="O944" s="6"/>
      <c r="P944" s="6"/>
      <c r="Q944" s="6"/>
      <c r="R944" s="6"/>
      <c r="S944" s="6"/>
      <c r="T944" s="3"/>
      <c r="U944" s="6"/>
      <c r="V944" s="6"/>
      <c r="W944" s="3"/>
      <c r="X944" s="3"/>
      <c r="Y944" s="3"/>
    </row>
    <row x14ac:dyDescent="0.25" r="945" customHeight="1" ht="15.75">
      <c r="A945" s="6"/>
      <c r="B945" s="3"/>
      <c r="C945" s="6"/>
      <c r="D945" s="3"/>
      <c r="E945" s="3"/>
      <c r="F945" s="3"/>
      <c r="G945" s="4"/>
      <c r="H945" s="3"/>
      <c r="I945" s="14"/>
      <c r="J945" s="6"/>
      <c r="K945" s="6"/>
      <c r="L945" s="6"/>
      <c r="M945" s="6"/>
      <c r="N945" s="6"/>
      <c r="O945" s="6"/>
      <c r="P945" s="6"/>
      <c r="Q945" s="6"/>
      <c r="R945" s="6"/>
      <c r="S945" s="6"/>
      <c r="T945" s="3"/>
      <c r="U945" s="6"/>
      <c r="V945" s="6"/>
      <c r="W945" s="3"/>
      <c r="X945" s="3"/>
      <c r="Y945" s="3"/>
    </row>
    <row x14ac:dyDescent="0.25" r="946" customHeight="1" ht="15.75">
      <c r="A946" s="6"/>
      <c r="B946" s="3"/>
      <c r="C946" s="6"/>
      <c r="D946" s="3"/>
      <c r="E946" s="3"/>
      <c r="F946" s="3"/>
      <c r="G946" s="4"/>
      <c r="H946" s="3"/>
      <c r="I946" s="14"/>
      <c r="J946" s="6"/>
      <c r="K946" s="6"/>
      <c r="L946" s="6"/>
      <c r="M946" s="6"/>
      <c r="N946" s="6"/>
      <c r="O946" s="6"/>
      <c r="P946" s="6"/>
      <c r="Q946" s="6"/>
      <c r="R946" s="6"/>
      <c r="S946" s="6"/>
      <c r="T946" s="3"/>
      <c r="U946" s="6"/>
      <c r="V946" s="6"/>
      <c r="W946" s="3"/>
      <c r="X946" s="3"/>
      <c r="Y946" s="3"/>
    </row>
    <row x14ac:dyDescent="0.25" r="947" customHeight="1" ht="15.75">
      <c r="A947" s="6"/>
      <c r="B947" s="3"/>
      <c r="C947" s="6"/>
      <c r="D947" s="3"/>
      <c r="E947" s="3"/>
      <c r="F947" s="3"/>
      <c r="G947" s="4"/>
      <c r="H947" s="3"/>
      <c r="I947" s="14"/>
      <c r="J947" s="6"/>
      <c r="K947" s="6"/>
      <c r="L947" s="6"/>
      <c r="M947" s="6"/>
      <c r="N947" s="6"/>
      <c r="O947" s="6"/>
      <c r="P947" s="6"/>
      <c r="Q947" s="6"/>
      <c r="R947" s="6"/>
      <c r="S947" s="6"/>
      <c r="T947" s="3"/>
      <c r="U947" s="6"/>
      <c r="V947" s="6"/>
      <c r="W947" s="3"/>
      <c r="X947" s="3"/>
      <c r="Y947" s="3"/>
    </row>
    <row x14ac:dyDescent="0.25" r="948" customHeight="1" ht="15.75">
      <c r="A948" s="6"/>
      <c r="B948" s="3"/>
      <c r="C948" s="6"/>
      <c r="D948" s="3"/>
      <c r="E948" s="3"/>
      <c r="F948" s="3"/>
      <c r="G948" s="4"/>
      <c r="H948" s="3"/>
      <c r="I948" s="14"/>
      <c r="J948" s="6"/>
      <c r="K948" s="6"/>
      <c r="L948" s="6"/>
      <c r="M948" s="6"/>
      <c r="N948" s="6"/>
      <c r="O948" s="6"/>
      <c r="P948" s="6"/>
      <c r="Q948" s="6"/>
      <c r="R948" s="6"/>
      <c r="S948" s="6"/>
      <c r="T948" s="3"/>
      <c r="U948" s="6"/>
      <c r="V948" s="6"/>
      <c r="W948" s="3"/>
      <c r="X948" s="3"/>
      <c r="Y948" s="3"/>
    </row>
    <row x14ac:dyDescent="0.25" r="949" customHeight="1" ht="15.75">
      <c r="A949" s="6"/>
      <c r="B949" s="3"/>
      <c r="C949" s="6"/>
      <c r="D949" s="3"/>
      <c r="E949" s="3"/>
      <c r="F949" s="3"/>
      <c r="G949" s="4"/>
      <c r="H949" s="3"/>
      <c r="I949" s="14"/>
      <c r="J949" s="6"/>
      <c r="K949" s="6"/>
      <c r="L949" s="6"/>
      <c r="M949" s="6"/>
      <c r="N949" s="6"/>
      <c r="O949" s="6"/>
      <c r="P949" s="6"/>
      <c r="Q949" s="6"/>
      <c r="R949" s="6"/>
      <c r="S949" s="6"/>
      <c r="T949" s="3"/>
      <c r="U949" s="6"/>
      <c r="V949" s="6"/>
      <c r="W949" s="3"/>
      <c r="X949" s="3"/>
      <c r="Y949" s="3"/>
    </row>
    <row x14ac:dyDescent="0.25" r="950" customHeight="1" ht="15.75">
      <c r="A950" s="6"/>
      <c r="B950" s="3"/>
      <c r="C950" s="6"/>
      <c r="D950" s="3"/>
      <c r="E950" s="3"/>
      <c r="F950" s="3"/>
      <c r="G950" s="4"/>
      <c r="H950" s="3"/>
      <c r="I950" s="14"/>
      <c r="J950" s="6"/>
      <c r="K950" s="6"/>
      <c r="L950" s="6"/>
      <c r="M950" s="6"/>
      <c r="N950" s="6"/>
      <c r="O950" s="6"/>
      <c r="P950" s="6"/>
      <c r="Q950" s="6"/>
      <c r="R950" s="6"/>
      <c r="S950" s="6"/>
      <c r="T950" s="3"/>
      <c r="U950" s="6"/>
      <c r="V950" s="6"/>
      <c r="W950" s="3"/>
      <c r="X950" s="3"/>
      <c r="Y950" s="3"/>
    </row>
    <row x14ac:dyDescent="0.25" r="951" customHeight="1" ht="15.75">
      <c r="A951" s="6"/>
      <c r="B951" s="3"/>
      <c r="C951" s="6"/>
      <c r="D951" s="3"/>
      <c r="E951" s="3"/>
      <c r="F951" s="3"/>
      <c r="G951" s="4"/>
      <c r="H951" s="3"/>
      <c r="I951" s="14"/>
      <c r="J951" s="6"/>
      <c r="K951" s="6"/>
      <c r="L951" s="6"/>
      <c r="M951" s="6"/>
      <c r="N951" s="6"/>
      <c r="O951" s="6"/>
      <c r="P951" s="6"/>
      <c r="Q951" s="6"/>
      <c r="R951" s="6"/>
      <c r="S951" s="6"/>
      <c r="T951" s="3"/>
      <c r="U951" s="6"/>
      <c r="V951" s="6"/>
      <c r="W951" s="3"/>
      <c r="X951" s="3"/>
      <c r="Y951" s="3"/>
    </row>
    <row x14ac:dyDescent="0.25" r="952" customHeight="1" ht="15.75">
      <c r="A952" s="6"/>
      <c r="B952" s="3"/>
      <c r="C952" s="6"/>
      <c r="D952" s="3"/>
      <c r="E952" s="3"/>
      <c r="F952" s="3"/>
      <c r="G952" s="4"/>
      <c r="H952" s="3"/>
      <c r="I952" s="14"/>
      <c r="J952" s="6"/>
      <c r="K952" s="6"/>
      <c r="L952" s="6"/>
      <c r="M952" s="6"/>
      <c r="N952" s="6"/>
      <c r="O952" s="6"/>
      <c r="P952" s="6"/>
      <c r="Q952" s="6"/>
      <c r="R952" s="6"/>
      <c r="S952" s="6"/>
      <c r="T952" s="3"/>
      <c r="U952" s="6"/>
      <c r="V952" s="6"/>
      <c r="W952" s="3"/>
      <c r="X952" s="3"/>
      <c r="Y952" s="3"/>
    </row>
    <row x14ac:dyDescent="0.25" r="953" customHeight="1" ht="15.75">
      <c r="A953" s="6"/>
      <c r="B953" s="3"/>
      <c r="C953" s="6"/>
      <c r="D953" s="3"/>
      <c r="E953" s="3"/>
      <c r="F953" s="3"/>
      <c r="G953" s="4"/>
      <c r="H953" s="3"/>
      <c r="I953" s="14"/>
      <c r="J953" s="6"/>
      <c r="K953" s="6"/>
      <c r="L953" s="6"/>
      <c r="M953" s="6"/>
      <c r="N953" s="6"/>
      <c r="O953" s="6"/>
      <c r="P953" s="6"/>
      <c r="Q953" s="6"/>
      <c r="R953" s="6"/>
      <c r="S953" s="6"/>
      <c r="T953" s="3"/>
      <c r="U953" s="6"/>
      <c r="V953" s="6"/>
      <c r="W953" s="3"/>
      <c r="X953" s="3"/>
      <c r="Y953" s="3"/>
    </row>
    <row x14ac:dyDescent="0.25" r="954" customHeight="1" ht="15.75">
      <c r="A954" s="6"/>
      <c r="B954" s="3"/>
      <c r="C954" s="6"/>
      <c r="D954" s="3"/>
      <c r="E954" s="3"/>
      <c r="F954" s="3"/>
      <c r="G954" s="4"/>
      <c r="H954" s="3"/>
      <c r="I954" s="14"/>
      <c r="J954" s="6"/>
      <c r="K954" s="6"/>
      <c r="L954" s="6"/>
      <c r="M954" s="6"/>
      <c r="N954" s="6"/>
      <c r="O954" s="6"/>
      <c r="P954" s="6"/>
      <c r="Q954" s="6"/>
      <c r="R954" s="6"/>
      <c r="S954" s="6"/>
      <c r="T954" s="3"/>
      <c r="U954" s="6"/>
      <c r="V954" s="6"/>
      <c r="W954" s="3"/>
      <c r="X954" s="3"/>
      <c r="Y954" s="3"/>
    </row>
    <row x14ac:dyDescent="0.25" r="955" customHeight="1" ht="15.75">
      <c r="A955" s="6"/>
      <c r="B955" s="3"/>
      <c r="C955" s="6"/>
      <c r="D955" s="3"/>
      <c r="E955" s="3"/>
      <c r="F955" s="3"/>
      <c r="G955" s="4"/>
      <c r="H955" s="3"/>
      <c r="I955" s="14"/>
      <c r="J955" s="6"/>
      <c r="K955" s="6"/>
      <c r="L955" s="6"/>
      <c r="M955" s="6"/>
      <c r="N955" s="6"/>
      <c r="O955" s="6"/>
      <c r="P955" s="6"/>
      <c r="Q955" s="6"/>
      <c r="R955" s="6"/>
      <c r="S955" s="6"/>
      <c r="T955" s="3"/>
      <c r="U955" s="6"/>
      <c r="V955" s="6"/>
      <c r="W955" s="3"/>
      <c r="X955" s="3"/>
      <c r="Y955" s="3"/>
    </row>
    <row x14ac:dyDescent="0.25" r="956" customHeight="1" ht="15.75">
      <c r="A956" s="6"/>
      <c r="B956" s="3"/>
      <c r="C956" s="6"/>
      <c r="D956" s="3"/>
      <c r="E956" s="3"/>
      <c r="F956" s="3"/>
      <c r="G956" s="4"/>
      <c r="H956" s="3"/>
      <c r="I956" s="14"/>
      <c r="J956" s="6"/>
      <c r="K956" s="6"/>
      <c r="L956" s="6"/>
      <c r="M956" s="6"/>
      <c r="N956" s="6"/>
      <c r="O956" s="6"/>
      <c r="P956" s="6"/>
      <c r="Q956" s="6"/>
      <c r="R956" s="6"/>
      <c r="S956" s="6"/>
      <c r="T956" s="3"/>
      <c r="U956" s="6"/>
      <c r="V956" s="6"/>
      <c r="W956" s="3"/>
      <c r="X956" s="3"/>
      <c r="Y956" s="3"/>
    </row>
    <row x14ac:dyDescent="0.25" r="957" customHeight="1" ht="15.75">
      <c r="A957" s="6"/>
      <c r="B957" s="3"/>
      <c r="C957" s="6"/>
      <c r="D957" s="3"/>
      <c r="E957" s="3"/>
      <c r="F957" s="3"/>
      <c r="G957" s="4"/>
      <c r="H957" s="3"/>
      <c r="I957" s="14"/>
      <c r="J957" s="6"/>
      <c r="K957" s="6"/>
      <c r="L957" s="6"/>
      <c r="M957" s="6"/>
      <c r="N957" s="6"/>
      <c r="O957" s="6"/>
      <c r="P957" s="6"/>
      <c r="Q957" s="6"/>
      <c r="R957" s="6"/>
      <c r="S957" s="6"/>
      <c r="T957" s="3"/>
      <c r="U957" s="6"/>
      <c r="V957" s="6"/>
      <c r="W957" s="3"/>
      <c r="X957" s="3"/>
      <c r="Y957" s="3"/>
    </row>
    <row x14ac:dyDescent="0.25" r="958" customHeight="1" ht="15.75">
      <c r="A958" s="6"/>
      <c r="B958" s="3"/>
      <c r="C958" s="6"/>
      <c r="D958" s="3"/>
      <c r="E958" s="3"/>
      <c r="F958" s="3"/>
      <c r="G958" s="4"/>
      <c r="H958" s="3"/>
      <c r="I958" s="14"/>
      <c r="J958" s="6"/>
      <c r="K958" s="6"/>
      <c r="L958" s="6"/>
      <c r="M958" s="6"/>
      <c r="N958" s="6"/>
      <c r="O958" s="6"/>
      <c r="P958" s="6"/>
      <c r="Q958" s="6"/>
      <c r="R958" s="6"/>
      <c r="S958" s="6"/>
      <c r="T958" s="3"/>
      <c r="U958" s="6"/>
      <c r="V958" s="6"/>
      <c r="W958" s="3"/>
      <c r="X958" s="3"/>
      <c r="Y958" s="3"/>
    </row>
    <row x14ac:dyDescent="0.25" r="959" customHeight="1" ht="15.75">
      <c r="A959" s="6"/>
      <c r="B959" s="3"/>
      <c r="C959" s="6"/>
      <c r="D959" s="3"/>
      <c r="E959" s="3"/>
      <c r="F959" s="3"/>
      <c r="G959" s="4"/>
      <c r="H959" s="3"/>
      <c r="I959" s="14"/>
      <c r="J959" s="6"/>
      <c r="K959" s="6"/>
      <c r="L959" s="6"/>
      <c r="M959" s="6"/>
      <c r="N959" s="6"/>
      <c r="O959" s="6"/>
      <c r="P959" s="6"/>
      <c r="Q959" s="6"/>
      <c r="R959" s="6"/>
      <c r="S959" s="6"/>
      <c r="T959" s="3"/>
      <c r="U959" s="6"/>
      <c r="V959" s="6"/>
      <c r="W959" s="3"/>
      <c r="X959" s="3"/>
      <c r="Y959" s="3"/>
    </row>
    <row x14ac:dyDescent="0.25" r="960" customHeight="1" ht="15.75">
      <c r="A960" s="6"/>
      <c r="B960" s="3"/>
      <c r="C960" s="6"/>
      <c r="D960" s="3"/>
      <c r="E960" s="3"/>
      <c r="F960" s="3"/>
      <c r="G960" s="4"/>
      <c r="H960" s="3"/>
      <c r="I960" s="14"/>
      <c r="J960" s="6"/>
      <c r="K960" s="6"/>
      <c r="L960" s="6"/>
      <c r="M960" s="6"/>
      <c r="N960" s="6"/>
      <c r="O960" s="6"/>
      <c r="P960" s="6"/>
      <c r="Q960" s="6"/>
      <c r="R960" s="6"/>
      <c r="S960" s="6"/>
      <c r="T960" s="3"/>
      <c r="U960" s="6"/>
      <c r="V960" s="6"/>
      <c r="W960" s="3"/>
      <c r="X960" s="3"/>
      <c r="Y960" s="3"/>
    </row>
    <row x14ac:dyDescent="0.25" r="961" customHeight="1" ht="15.75">
      <c r="A961" s="6"/>
      <c r="B961" s="3"/>
      <c r="C961" s="6"/>
      <c r="D961" s="3"/>
      <c r="E961" s="3"/>
      <c r="F961" s="3"/>
      <c r="G961" s="4"/>
      <c r="H961" s="3"/>
      <c r="I961" s="14"/>
      <c r="J961" s="6"/>
      <c r="K961" s="6"/>
      <c r="L961" s="6"/>
      <c r="M961" s="6"/>
      <c r="N961" s="6"/>
      <c r="O961" s="6"/>
      <c r="P961" s="6"/>
      <c r="Q961" s="6"/>
      <c r="R961" s="6"/>
      <c r="S961" s="6"/>
      <c r="T961" s="3"/>
      <c r="U961" s="6"/>
      <c r="V961" s="6"/>
      <c r="W961" s="3"/>
      <c r="X961" s="3"/>
      <c r="Y961" s="3"/>
    </row>
    <row x14ac:dyDescent="0.25" r="962" customHeight="1" ht="15.75">
      <c r="A962" s="6"/>
      <c r="B962" s="3"/>
      <c r="C962" s="6"/>
      <c r="D962" s="3"/>
      <c r="E962" s="3"/>
      <c r="F962" s="3"/>
      <c r="G962" s="4"/>
      <c r="H962" s="3"/>
      <c r="I962" s="14"/>
      <c r="J962" s="6"/>
      <c r="K962" s="6"/>
      <c r="L962" s="6"/>
      <c r="M962" s="6"/>
      <c r="N962" s="6"/>
      <c r="O962" s="6"/>
      <c r="P962" s="6"/>
      <c r="Q962" s="6"/>
      <c r="R962" s="6"/>
      <c r="S962" s="6"/>
      <c r="T962" s="3"/>
      <c r="U962" s="6"/>
      <c r="V962" s="6"/>
      <c r="W962" s="3"/>
      <c r="X962" s="3"/>
      <c r="Y962" s="3"/>
    </row>
    <row x14ac:dyDescent="0.25" r="963" customHeight="1" ht="15.75">
      <c r="A963" s="6"/>
      <c r="B963" s="3"/>
      <c r="C963" s="6"/>
      <c r="D963" s="3"/>
      <c r="E963" s="3"/>
      <c r="F963" s="3"/>
      <c r="G963" s="4"/>
      <c r="H963" s="3"/>
      <c r="I963" s="14"/>
      <c r="J963" s="6"/>
      <c r="K963" s="6"/>
      <c r="L963" s="6"/>
      <c r="M963" s="6"/>
      <c r="N963" s="6"/>
      <c r="O963" s="6"/>
      <c r="P963" s="6"/>
      <c r="Q963" s="6"/>
      <c r="R963" s="6"/>
      <c r="S963" s="6"/>
      <c r="T963" s="3"/>
      <c r="U963" s="6"/>
      <c r="V963" s="6"/>
      <c r="W963" s="3"/>
      <c r="X963" s="3"/>
      <c r="Y963" s="3"/>
    </row>
    <row x14ac:dyDescent="0.25" r="964" customHeight="1" ht="15.75">
      <c r="A964" s="6"/>
      <c r="B964" s="3"/>
      <c r="C964" s="6"/>
      <c r="D964" s="3"/>
      <c r="E964" s="3"/>
      <c r="F964" s="3"/>
      <c r="G964" s="4"/>
      <c r="H964" s="3"/>
      <c r="I964" s="14"/>
      <c r="J964" s="6"/>
      <c r="K964" s="6"/>
      <c r="L964" s="6"/>
      <c r="M964" s="6"/>
      <c r="N964" s="6"/>
      <c r="O964" s="6"/>
      <c r="P964" s="6"/>
      <c r="Q964" s="6"/>
      <c r="R964" s="6"/>
      <c r="S964" s="6"/>
      <c r="T964" s="3"/>
      <c r="U964" s="6"/>
      <c r="V964" s="6"/>
      <c r="W964" s="3"/>
      <c r="X964" s="3"/>
      <c r="Y964" s="3"/>
    </row>
    <row x14ac:dyDescent="0.25" r="965" customHeight="1" ht="15.75">
      <c r="A965" s="6"/>
      <c r="B965" s="3"/>
      <c r="C965" s="6"/>
      <c r="D965" s="3"/>
      <c r="E965" s="3"/>
      <c r="F965" s="3"/>
      <c r="G965" s="4"/>
      <c r="H965" s="3"/>
      <c r="I965" s="14"/>
      <c r="J965" s="6"/>
      <c r="K965" s="6"/>
      <c r="L965" s="6"/>
      <c r="M965" s="6"/>
      <c r="N965" s="6"/>
      <c r="O965" s="6"/>
      <c r="P965" s="6"/>
      <c r="Q965" s="6"/>
      <c r="R965" s="6"/>
      <c r="S965" s="6"/>
      <c r="T965" s="3"/>
      <c r="U965" s="6"/>
      <c r="V965" s="6"/>
      <c r="W965" s="3"/>
      <c r="X965" s="3"/>
      <c r="Y965" s="3"/>
    </row>
    <row x14ac:dyDescent="0.25" r="966" customHeight="1" ht="15.75">
      <c r="A966" s="6"/>
      <c r="B966" s="3"/>
      <c r="C966" s="6"/>
      <c r="D966" s="3"/>
      <c r="E966" s="3"/>
      <c r="F966" s="3"/>
      <c r="G966" s="4"/>
      <c r="H966" s="3"/>
      <c r="I966" s="14"/>
      <c r="J966" s="6"/>
      <c r="K966" s="6"/>
      <c r="L966" s="6"/>
      <c r="M966" s="6"/>
      <c r="N966" s="6"/>
      <c r="O966" s="6"/>
      <c r="P966" s="6"/>
      <c r="Q966" s="6"/>
      <c r="R966" s="6"/>
      <c r="S966" s="6"/>
      <c r="T966" s="3"/>
      <c r="U966" s="6"/>
      <c r="V966" s="6"/>
      <c r="W966" s="3"/>
      <c r="X966" s="3"/>
      <c r="Y966" s="3"/>
    </row>
    <row x14ac:dyDescent="0.25" r="967" customHeight="1" ht="15.75">
      <c r="A967" s="6"/>
      <c r="B967" s="3"/>
      <c r="C967" s="6"/>
      <c r="D967" s="3"/>
      <c r="E967" s="3"/>
      <c r="F967" s="3"/>
      <c r="G967" s="4"/>
      <c r="H967" s="3"/>
      <c r="I967" s="14"/>
      <c r="J967" s="6"/>
      <c r="K967" s="6"/>
      <c r="L967" s="6"/>
      <c r="M967" s="6"/>
      <c r="N967" s="6"/>
      <c r="O967" s="6"/>
      <c r="P967" s="6"/>
      <c r="Q967" s="6"/>
      <c r="R967" s="6"/>
      <c r="S967" s="6"/>
      <c r="T967" s="3"/>
      <c r="U967" s="6"/>
      <c r="V967" s="6"/>
      <c r="W967" s="3"/>
      <c r="X967" s="3"/>
      <c r="Y967" s="3"/>
    </row>
    <row x14ac:dyDescent="0.25" r="968" customHeight="1" ht="15.75">
      <c r="A968" s="6"/>
      <c r="B968" s="3"/>
      <c r="C968" s="6"/>
      <c r="D968" s="3"/>
      <c r="E968" s="3"/>
      <c r="F968" s="3"/>
      <c r="G968" s="4"/>
      <c r="H968" s="3"/>
      <c r="I968" s="14"/>
      <c r="J968" s="6"/>
      <c r="K968" s="6"/>
      <c r="L968" s="6"/>
      <c r="M968" s="6"/>
      <c r="N968" s="6"/>
      <c r="O968" s="6"/>
      <c r="P968" s="6"/>
      <c r="Q968" s="6"/>
      <c r="R968" s="6"/>
      <c r="S968" s="6"/>
      <c r="T968" s="3"/>
      <c r="U968" s="6"/>
      <c r="V968" s="6"/>
      <c r="W968" s="3"/>
      <c r="X968" s="3"/>
      <c r="Y968" s="3"/>
    </row>
    <row x14ac:dyDescent="0.25" r="969" customHeight="1" ht="15.75">
      <c r="A969" s="6"/>
      <c r="B969" s="3"/>
      <c r="C969" s="6"/>
      <c r="D969" s="3"/>
      <c r="E969" s="3"/>
      <c r="F969" s="3"/>
      <c r="G969" s="4"/>
      <c r="H969" s="3"/>
      <c r="I969" s="14"/>
      <c r="J969" s="6"/>
      <c r="K969" s="6"/>
      <c r="L969" s="6"/>
      <c r="M969" s="6"/>
      <c r="N969" s="6"/>
      <c r="O969" s="6"/>
      <c r="P969" s="6"/>
      <c r="Q969" s="6"/>
      <c r="R969" s="6"/>
      <c r="S969" s="6"/>
      <c r="T969" s="3"/>
      <c r="U969" s="6"/>
      <c r="V969" s="6"/>
      <c r="W969" s="3"/>
      <c r="X969" s="3"/>
      <c r="Y969" s="3"/>
    </row>
    <row x14ac:dyDescent="0.25" r="970" customHeight="1" ht="15.75">
      <c r="A970" s="6"/>
      <c r="B970" s="3"/>
      <c r="C970" s="6"/>
      <c r="D970" s="3"/>
      <c r="E970" s="3"/>
      <c r="F970" s="3"/>
      <c r="G970" s="4"/>
      <c r="H970" s="3"/>
      <c r="I970" s="14"/>
      <c r="J970" s="6"/>
      <c r="K970" s="6"/>
      <c r="L970" s="6"/>
      <c r="M970" s="6"/>
      <c r="N970" s="6"/>
      <c r="O970" s="6"/>
      <c r="P970" s="6"/>
      <c r="Q970" s="6"/>
      <c r="R970" s="6"/>
      <c r="S970" s="6"/>
      <c r="T970" s="3"/>
      <c r="U970" s="6"/>
      <c r="V970" s="6"/>
      <c r="W970" s="3"/>
      <c r="X970" s="3"/>
      <c r="Y970" s="3"/>
    </row>
    <row x14ac:dyDescent="0.25" r="971" customHeight="1" ht="15.75">
      <c r="A971" s="6"/>
      <c r="B971" s="3"/>
      <c r="C971" s="6"/>
      <c r="D971" s="3"/>
      <c r="E971" s="3"/>
      <c r="F971" s="3"/>
      <c r="G971" s="4"/>
      <c r="H971" s="3"/>
      <c r="I971" s="14"/>
      <c r="J971" s="6"/>
      <c r="K971" s="6"/>
      <c r="L971" s="6"/>
      <c r="M971" s="6"/>
      <c r="N971" s="6"/>
      <c r="O971" s="6"/>
      <c r="P971" s="6"/>
      <c r="Q971" s="6"/>
      <c r="R971" s="6"/>
      <c r="S971" s="6"/>
      <c r="T971" s="3"/>
      <c r="U971" s="6"/>
      <c r="V971" s="6"/>
      <c r="W971" s="3"/>
      <c r="X971" s="3"/>
      <c r="Y971" s="3"/>
    </row>
    <row x14ac:dyDescent="0.25" r="972" customHeight="1" ht="15.75">
      <c r="A972" s="6"/>
      <c r="B972" s="3"/>
      <c r="C972" s="6"/>
      <c r="D972" s="3"/>
      <c r="E972" s="3"/>
      <c r="F972" s="3"/>
      <c r="G972" s="4"/>
      <c r="H972" s="3"/>
      <c r="I972" s="14"/>
      <c r="J972" s="6"/>
      <c r="K972" s="6"/>
      <c r="L972" s="6"/>
      <c r="M972" s="6"/>
      <c r="N972" s="6"/>
      <c r="O972" s="6"/>
      <c r="P972" s="6"/>
      <c r="Q972" s="6"/>
      <c r="R972" s="6"/>
      <c r="S972" s="6"/>
      <c r="T972" s="3"/>
      <c r="U972" s="6"/>
      <c r="V972" s="6"/>
      <c r="W972" s="3"/>
      <c r="X972" s="3"/>
      <c r="Y972" s="3"/>
    </row>
    <row x14ac:dyDescent="0.25" r="973" customHeight="1" ht="15.75">
      <c r="A973" s="6"/>
      <c r="B973" s="3"/>
      <c r="C973" s="6"/>
      <c r="D973" s="3"/>
      <c r="E973" s="3"/>
      <c r="F973" s="3"/>
      <c r="G973" s="4"/>
      <c r="H973" s="3"/>
      <c r="I973" s="14"/>
      <c r="J973" s="6"/>
      <c r="K973" s="6"/>
      <c r="L973" s="6"/>
      <c r="M973" s="6"/>
      <c r="N973" s="6"/>
      <c r="O973" s="6"/>
      <c r="P973" s="6"/>
      <c r="Q973" s="6"/>
      <c r="R973" s="6"/>
      <c r="S973" s="6"/>
      <c r="T973" s="3"/>
      <c r="U973" s="6"/>
      <c r="V973" s="6"/>
      <c r="W973" s="3"/>
      <c r="X973" s="3"/>
      <c r="Y973" s="3"/>
    </row>
    <row x14ac:dyDescent="0.25" r="974" customHeight="1" ht="15.75">
      <c r="A974" s="6"/>
      <c r="B974" s="3"/>
      <c r="C974" s="6"/>
      <c r="D974" s="3"/>
      <c r="E974" s="3"/>
      <c r="F974" s="3"/>
      <c r="G974" s="4"/>
      <c r="H974" s="3"/>
      <c r="I974" s="14"/>
      <c r="J974" s="6"/>
      <c r="K974" s="6"/>
      <c r="L974" s="6"/>
      <c r="M974" s="6"/>
      <c r="N974" s="6"/>
      <c r="O974" s="6"/>
      <c r="P974" s="6"/>
      <c r="Q974" s="6"/>
      <c r="R974" s="6"/>
      <c r="S974" s="6"/>
      <c r="T974" s="3"/>
      <c r="U974" s="6"/>
      <c r="V974" s="6"/>
      <c r="W974" s="3"/>
      <c r="X974" s="3"/>
      <c r="Y974" s="3"/>
    </row>
    <row x14ac:dyDescent="0.25" r="975" customHeight="1" ht="15.75">
      <c r="A975" s="6"/>
      <c r="B975" s="3"/>
      <c r="C975" s="6"/>
      <c r="D975" s="3"/>
      <c r="E975" s="3"/>
      <c r="F975" s="3"/>
      <c r="G975" s="4"/>
      <c r="H975" s="3"/>
      <c r="I975" s="14"/>
      <c r="J975" s="6"/>
      <c r="K975" s="6"/>
      <c r="L975" s="6"/>
      <c r="M975" s="6"/>
      <c r="N975" s="6"/>
      <c r="O975" s="6"/>
      <c r="P975" s="6"/>
      <c r="Q975" s="6"/>
      <c r="R975" s="6"/>
      <c r="S975" s="6"/>
      <c r="T975" s="3"/>
      <c r="U975" s="6"/>
      <c r="V975" s="6"/>
      <c r="W975" s="3"/>
      <c r="X975" s="3"/>
      <c r="Y975" s="3"/>
    </row>
    <row x14ac:dyDescent="0.25" r="976" customHeight="1" ht="15.75">
      <c r="A976" s="6"/>
      <c r="B976" s="3"/>
      <c r="C976" s="6"/>
      <c r="D976" s="3"/>
      <c r="E976" s="3"/>
      <c r="F976" s="3"/>
      <c r="G976" s="4"/>
      <c r="H976" s="3"/>
      <c r="I976" s="14"/>
      <c r="J976" s="6"/>
      <c r="K976" s="6"/>
      <c r="L976" s="6"/>
      <c r="M976" s="6"/>
      <c r="N976" s="6"/>
      <c r="O976" s="6"/>
      <c r="P976" s="6"/>
      <c r="Q976" s="6"/>
      <c r="R976" s="6"/>
      <c r="S976" s="6"/>
      <c r="T976" s="3"/>
      <c r="U976" s="6"/>
      <c r="V976" s="6"/>
      <c r="W976" s="3"/>
      <c r="X976" s="3"/>
      <c r="Y976" s="3"/>
    </row>
    <row x14ac:dyDescent="0.25" r="977" customHeight="1" ht="15.75">
      <c r="A977" s="6"/>
      <c r="B977" s="3"/>
      <c r="C977" s="6"/>
      <c r="D977" s="3"/>
      <c r="E977" s="3"/>
      <c r="F977" s="3"/>
      <c r="G977" s="4"/>
      <c r="H977" s="3"/>
      <c r="I977" s="14"/>
      <c r="J977" s="6"/>
      <c r="K977" s="6"/>
      <c r="L977" s="6"/>
      <c r="M977" s="6"/>
      <c r="N977" s="6"/>
      <c r="O977" s="6"/>
      <c r="P977" s="6"/>
      <c r="Q977" s="6"/>
      <c r="R977" s="6"/>
      <c r="S977" s="6"/>
      <c r="T977" s="3"/>
      <c r="U977" s="6"/>
      <c r="V977" s="6"/>
      <c r="W977" s="3"/>
      <c r="X977" s="3"/>
      <c r="Y977" s="3"/>
    </row>
    <row x14ac:dyDescent="0.25" r="978" customHeight="1" ht="15.75">
      <c r="A978" s="6"/>
      <c r="B978" s="3"/>
      <c r="C978" s="6"/>
      <c r="D978" s="3"/>
      <c r="E978" s="3"/>
      <c r="F978" s="3"/>
      <c r="G978" s="4"/>
      <c r="H978" s="3"/>
      <c r="I978" s="14"/>
      <c r="J978" s="6"/>
      <c r="K978" s="6"/>
      <c r="L978" s="6"/>
      <c r="M978" s="6"/>
      <c r="N978" s="6"/>
      <c r="O978" s="6"/>
      <c r="P978" s="6"/>
      <c r="Q978" s="6"/>
      <c r="R978" s="6"/>
      <c r="S978" s="6"/>
      <c r="T978" s="3"/>
      <c r="U978" s="6"/>
      <c r="V978" s="6"/>
      <c r="W978" s="3"/>
      <c r="X978" s="3"/>
      <c r="Y978" s="3"/>
    </row>
    <row x14ac:dyDescent="0.25" r="979" customHeight="1" ht="15.75">
      <c r="A979" s="6"/>
      <c r="B979" s="3"/>
      <c r="C979" s="6"/>
      <c r="D979" s="3"/>
      <c r="E979" s="3"/>
      <c r="F979" s="3"/>
      <c r="G979" s="4"/>
      <c r="H979" s="3"/>
      <c r="I979" s="14"/>
      <c r="J979" s="6"/>
      <c r="K979" s="6"/>
      <c r="L979" s="6"/>
      <c r="M979" s="6"/>
      <c r="N979" s="6"/>
      <c r="O979" s="6"/>
      <c r="P979" s="6"/>
      <c r="Q979" s="6"/>
      <c r="R979" s="6"/>
      <c r="S979" s="6"/>
      <c r="T979" s="3"/>
      <c r="U979" s="6"/>
      <c r="V979" s="6"/>
      <c r="W979" s="3"/>
      <c r="X979" s="3"/>
      <c r="Y979" s="3"/>
    </row>
    <row x14ac:dyDescent="0.25" r="980" customHeight="1" ht="15.75">
      <c r="A980" s="6"/>
      <c r="B980" s="3"/>
      <c r="C980" s="6"/>
      <c r="D980" s="3"/>
      <c r="E980" s="3"/>
      <c r="F980" s="3"/>
      <c r="G980" s="4"/>
      <c r="H980" s="3"/>
      <c r="I980" s="14"/>
      <c r="J980" s="6"/>
      <c r="K980" s="6"/>
      <c r="L980" s="6"/>
      <c r="M980" s="6"/>
      <c r="N980" s="6"/>
      <c r="O980" s="6"/>
      <c r="P980" s="6"/>
      <c r="Q980" s="6"/>
      <c r="R980" s="6"/>
      <c r="S980" s="6"/>
      <c r="T980" s="3"/>
      <c r="U980" s="6"/>
      <c r="V980" s="6"/>
      <c r="W980" s="3"/>
      <c r="X980" s="3"/>
      <c r="Y980" s="3"/>
    </row>
    <row x14ac:dyDescent="0.25" r="981" customHeight="1" ht="15.75">
      <c r="A981" s="6"/>
      <c r="B981" s="3"/>
      <c r="C981" s="6"/>
      <c r="D981" s="3"/>
      <c r="E981" s="3"/>
      <c r="F981" s="3"/>
      <c r="G981" s="4"/>
      <c r="H981" s="3"/>
      <c r="I981" s="14"/>
      <c r="J981" s="6"/>
      <c r="K981" s="6"/>
      <c r="L981" s="6"/>
      <c r="M981" s="6"/>
      <c r="N981" s="6"/>
      <c r="O981" s="6"/>
      <c r="P981" s="6"/>
      <c r="Q981" s="6"/>
      <c r="R981" s="6"/>
      <c r="S981" s="6"/>
      <c r="T981" s="3"/>
      <c r="U981" s="6"/>
      <c r="V981" s="6"/>
      <c r="W981" s="3"/>
      <c r="X981" s="3"/>
      <c r="Y981" s="3"/>
    </row>
    <row x14ac:dyDescent="0.25" r="982" customHeight="1" ht="15.75">
      <c r="A982" s="6"/>
      <c r="B982" s="3"/>
      <c r="C982" s="6"/>
      <c r="D982" s="3"/>
      <c r="E982" s="3"/>
      <c r="F982" s="3"/>
      <c r="G982" s="4"/>
      <c r="H982" s="3"/>
      <c r="I982" s="14"/>
      <c r="J982" s="6"/>
      <c r="K982" s="6"/>
      <c r="L982" s="6"/>
      <c r="M982" s="6"/>
      <c r="N982" s="6"/>
      <c r="O982" s="6"/>
      <c r="P982" s="6"/>
      <c r="Q982" s="6"/>
      <c r="R982" s="6"/>
      <c r="S982" s="6"/>
      <c r="T982" s="3"/>
      <c r="U982" s="6"/>
      <c r="V982" s="6"/>
      <c r="W982" s="3"/>
      <c r="X982" s="3"/>
      <c r="Y982" s="3"/>
    </row>
    <row x14ac:dyDescent="0.25" r="983" customHeight="1" ht="15.75">
      <c r="A983" s="6"/>
      <c r="B983" s="3"/>
      <c r="C983" s="6"/>
      <c r="D983" s="3"/>
      <c r="E983" s="3"/>
      <c r="F983" s="3"/>
      <c r="G983" s="4"/>
      <c r="H983" s="3"/>
      <c r="I983" s="14"/>
      <c r="J983" s="6"/>
      <c r="K983" s="6"/>
      <c r="L983" s="6"/>
      <c r="M983" s="6"/>
      <c r="N983" s="6"/>
      <c r="O983" s="6"/>
      <c r="P983" s="6"/>
      <c r="Q983" s="6"/>
      <c r="R983" s="6"/>
      <c r="S983" s="6"/>
      <c r="T983" s="3"/>
      <c r="U983" s="6"/>
      <c r="V983" s="6"/>
      <c r="W983" s="3"/>
      <c r="X983" s="3"/>
      <c r="Y983" s="3"/>
    </row>
    <row x14ac:dyDescent="0.25" r="984" customHeight="1" ht="15.75">
      <c r="A984" s="6"/>
      <c r="B984" s="3"/>
      <c r="C984" s="6"/>
      <c r="D984" s="3"/>
      <c r="E984" s="3"/>
      <c r="F984" s="3"/>
      <c r="G984" s="4"/>
      <c r="H984" s="3"/>
      <c r="I984" s="14"/>
      <c r="J984" s="6"/>
      <c r="K984" s="6"/>
      <c r="L984" s="6"/>
      <c r="M984" s="6"/>
      <c r="N984" s="6"/>
      <c r="O984" s="6"/>
      <c r="P984" s="6"/>
      <c r="Q984" s="6"/>
      <c r="R984" s="6"/>
      <c r="S984" s="6"/>
      <c r="T984" s="3"/>
      <c r="U984" s="6"/>
      <c r="V984" s="6"/>
      <c r="W984" s="3"/>
      <c r="X984" s="3"/>
      <c r="Y984" s="3"/>
    </row>
    <row x14ac:dyDescent="0.25" r="985" customHeight="1" ht="15.75">
      <c r="A985" s="6"/>
      <c r="B985" s="3"/>
      <c r="C985" s="6"/>
      <c r="D985" s="3"/>
      <c r="E985" s="3"/>
      <c r="F985" s="3"/>
      <c r="G985" s="4"/>
      <c r="H985" s="3"/>
      <c r="I985" s="14"/>
      <c r="J985" s="6"/>
      <c r="K985" s="6"/>
      <c r="L985" s="6"/>
      <c r="M985" s="6"/>
      <c r="N985" s="6"/>
      <c r="O985" s="6"/>
      <c r="P985" s="6"/>
      <c r="Q985" s="6"/>
      <c r="R985" s="6"/>
      <c r="S985" s="6"/>
      <c r="T985" s="3"/>
      <c r="U985" s="6"/>
      <c r="V985" s="6"/>
      <c r="W985" s="3"/>
      <c r="X985" s="3"/>
      <c r="Y985" s="3"/>
    </row>
    <row x14ac:dyDescent="0.25" r="986" customHeight="1" ht="15.75">
      <c r="A986" s="6"/>
      <c r="B986" s="3"/>
      <c r="C986" s="6"/>
      <c r="D986" s="3"/>
      <c r="E986" s="3"/>
      <c r="F986" s="3"/>
      <c r="G986" s="4"/>
      <c r="H986" s="3"/>
      <c r="I986" s="14"/>
      <c r="J986" s="6"/>
      <c r="K986" s="6"/>
      <c r="L986" s="6"/>
      <c r="M986" s="6"/>
      <c r="N986" s="6"/>
      <c r="O986" s="6"/>
      <c r="P986" s="6"/>
      <c r="Q986" s="6"/>
      <c r="R986" s="6"/>
      <c r="S986" s="6"/>
      <c r="T986" s="3"/>
      <c r="U986" s="6"/>
      <c r="V986" s="6"/>
      <c r="W986" s="3"/>
      <c r="X986" s="3"/>
      <c r="Y986" s="3"/>
    </row>
    <row x14ac:dyDescent="0.25" r="987" customHeight="1" ht="15.75">
      <c r="A987" s="6"/>
      <c r="B987" s="3"/>
      <c r="C987" s="6"/>
      <c r="D987" s="3"/>
      <c r="E987" s="3"/>
      <c r="F987" s="3"/>
      <c r="G987" s="4"/>
      <c r="H987" s="3"/>
      <c r="I987" s="14"/>
      <c r="J987" s="6"/>
      <c r="K987" s="6"/>
      <c r="L987" s="6"/>
      <c r="M987" s="6"/>
      <c r="N987" s="6"/>
      <c r="O987" s="6"/>
      <c r="P987" s="6"/>
      <c r="Q987" s="6"/>
      <c r="R987" s="6"/>
      <c r="S987" s="6"/>
      <c r="T987" s="3"/>
      <c r="U987" s="6"/>
      <c r="V987" s="6"/>
      <c r="W987" s="3"/>
      <c r="X987" s="3"/>
      <c r="Y987" s="3"/>
    </row>
    <row x14ac:dyDescent="0.25" r="988" customHeight="1" ht="15.75">
      <c r="A988" s="6"/>
      <c r="B988" s="3"/>
      <c r="C988" s="6"/>
      <c r="D988" s="3"/>
      <c r="E988" s="3"/>
      <c r="F988" s="3"/>
      <c r="G988" s="4"/>
      <c r="H988" s="3"/>
      <c r="I988" s="14"/>
      <c r="J988" s="6"/>
      <c r="K988" s="6"/>
      <c r="L988" s="6"/>
      <c r="M988" s="6"/>
      <c r="N988" s="6"/>
      <c r="O988" s="6"/>
      <c r="P988" s="6"/>
      <c r="Q988" s="6"/>
      <c r="R988" s="6"/>
      <c r="S988" s="6"/>
      <c r="T988" s="3"/>
      <c r="U988" s="6"/>
      <c r="V988" s="6"/>
      <c r="W988" s="3"/>
      <c r="X988" s="3"/>
      <c r="Y988" s="3"/>
    </row>
    <row x14ac:dyDescent="0.25" r="989" customHeight="1" ht="15.75">
      <c r="A989" s="6"/>
      <c r="B989" s="3"/>
      <c r="C989" s="6"/>
      <c r="D989" s="3"/>
      <c r="E989" s="3"/>
      <c r="F989" s="3"/>
      <c r="G989" s="4"/>
      <c r="H989" s="3"/>
      <c r="I989" s="14"/>
      <c r="J989" s="6"/>
      <c r="K989" s="6"/>
      <c r="L989" s="6"/>
      <c r="M989" s="6"/>
      <c r="N989" s="6"/>
      <c r="O989" s="6"/>
      <c r="P989" s="6"/>
      <c r="Q989" s="6"/>
      <c r="R989" s="6"/>
      <c r="S989" s="6"/>
      <c r="T989" s="3"/>
      <c r="U989" s="6"/>
      <c r="V989" s="6"/>
      <c r="W989" s="3"/>
      <c r="X989" s="3"/>
      <c r="Y989" s="3"/>
    </row>
    <row x14ac:dyDescent="0.25" r="990" customHeight="1" ht="15.75">
      <c r="A990" s="6"/>
      <c r="B990" s="3"/>
      <c r="C990" s="6"/>
      <c r="D990" s="3"/>
      <c r="E990" s="3"/>
      <c r="F990" s="3"/>
      <c r="G990" s="4"/>
      <c r="H990" s="3"/>
      <c r="I990" s="14"/>
      <c r="J990" s="6"/>
      <c r="K990" s="6"/>
      <c r="L990" s="6"/>
      <c r="M990" s="6"/>
      <c r="N990" s="6"/>
      <c r="O990" s="6"/>
      <c r="P990" s="6"/>
      <c r="Q990" s="6"/>
      <c r="R990" s="6"/>
      <c r="S990" s="6"/>
      <c r="T990" s="3"/>
      <c r="U990" s="6"/>
      <c r="V990" s="6"/>
      <c r="W990" s="3"/>
      <c r="X990" s="3"/>
      <c r="Y990" s="3"/>
    </row>
    <row x14ac:dyDescent="0.25" r="991" customHeight="1" ht="15.75">
      <c r="A991" s="6"/>
      <c r="B991" s="3"/>
      <c r="C991" s="6"/>
      <c r="D991" s="3"/>
      <c r="E991" s="3"/>
      <c r="F991" s="3"/>
      <c r="G991" s="4"/>
      <c r="H991" s="3"/>
      <c r="I991" s="14"/>
      <c r="J991" s="6"/>
      <c r="K991" s="6"/>
      <c r="L991" s="6"/>
      <c r="M991" s="6"/>
      <c r="N991" s="6"/>
      <c r="O991" s="6"/>
      <c r="P991" s="6"/>
      <c r="Q991" s="6"/>
      <c r="R991" s="6"/>
      <c r="S991" s="6"/>
      <c r="T991" s="3"/>
      <c r="U991" s="6"/>
      <c r="V991" s="6"/>
      <c r="W991" s="3"/>
      <c r="X991" s="3"/>
      <c r="Y991" s="3"/>
    </row>
    <row x14ac:dyDescent="0.25" r="992" customHeight="1" ht="15.75">
      <c r="A992" s="6"/>
      <c r="B992" s="3"/>
      <c r="C992" s="6"/>
      <c r="D992" s="3"/>
      <c r="E992" s="3"/>
      <c r="F992" s="3"/>
      <c r="G992" s="4"/>
      <c r="H992" s="3"/>
      <c r="I992" s="14"/>
      <c r="J992" s="6"/>
      <c r="K992" s="6"/>
      <c r="L992" s="6"/>
      <c r="M992" s="6"/>
      <c r="N992" s="6"/>
      <c r="O992" s="6"/>
      <c r="P992" s="6"/>
      <c r="Q992" s="6"/>
      <c r="R992" s="6"/>
      <c r="S992" s="6"/>
      <c r="T992" s="3"/>
      <c r="U992" s="6"/>
      <c r="V992" s="6"/>
      <c r="W992" s="3"/>
      <c r="X992" s="3"/>
      <c r="Y992" s="3"/>
    </row>
    <row x14ac:dyDescent="0.25" r="993" customHeight="1" ht="15.75">
      <c r="A993" s="6"/>
      <c r="B993" s="3"/>
      <c r="C993" s="6"/>
      <c r="D993" s="3"/>
      <c r="E993" s="3"/>
      <c r="F993" s="3"/>
      <c r="G993" s="4"/>
      <c r="H993" s="3"/>
      <c r="I993" s="14"/>
      <c r="J993" s="6"/>
      <c r="K993" s="6"/>
      <c r="L993" s="6"/>
      <c r="M993" s="6"/>
      <c r="N993" s="6"/>
      <c r="O993" s="6"/>
      <c r="P993" s="6"/>
      <c r="Q993" s="6"/>
      <c r="R993" s="6"/>
      <c r="S993" s="6"/>
      <c r="T993" s="3"/>
      <c r="U993" s="6"/>
      <c r="V993" s="6"/>
      <c r="W993" s="3"/>
      <c r="X993" s="3"/>
      <c r="Y993" s="3"/>
    </row>
    <row x14ac:dyDescent="0.25" r="994" customHeight="1" ht="15.75">
      <c r="A994" s="6"/>
      <c r="B994" s="3"/>
      <c r="C994" s="6"/>
      <c r="D994" s="3"/>
      <c r="E994" s="3"/>
      <c r="F994" s="3"/>
      <c r="G994" s="4"/>
      <c r="H994" s="3"/>
      <c r="I994" s="14"/>
      <c r="J994" s="6"/>
      <c r="K994" s="6"/>
      <c r="L994" s="6"/>
      <c r="M994" s="6"/>
      <c r="N994" s="6"/>
      <c r="O994" s="6"/>
      <c r="P994" s="6"/>
      <c r="Q994" s="6"/>
      <c r="R994" s="6"/>
      <c r="S994" s="6"/>
      <c r="T994" s="3"/>
      <c r="U994" s="6"/>
      <c r="V994" s="6"/>
      <c r="W994" s="3"/>
      <c r="X994" s="3"/>
      <c r="Y994" s="3"/>
    </row>
    <row x14ac:dyDescent="0.25" r="995" customHeight="1" ht="15.75">
      <c r="A995" s="6"/>
      <c r="B995" s="3"/>
      <c r="C995" s="6"/>
      <c r="D995" s="3"/>
      <c r="E995" s="3"/>
      <c r="F995" s="3"/>
      <c r="G995" s="4"/>
      <c r="H995" s="3"/>
      <c r="I995" s="14"/>
      <c r="J995" s="6"/>
      <c r="K995" s="6"/>
      <c r="L995" s="6"/>
      <c r="M995" s="6"/>
      <c r="N995" s="6"/>
      <c r="O995" s="6"/>
      <c r="P995" s="6"/>
      <c r="Q995" s="6"/>
      <c r="R995" s="6"/>
      <c r="S995" s="6"/>
      <c r="T995" s="3"/>
      <c r="U995" s="6"/>
      <c r="V995" s="6"/>
      <c r="W995" s="3"/>
      <c r="X995" s="3"/>
      <c r="Y995" s="3"/>
    </row>
    <row x14ac:dyDescent="0.25" r="996" customHeight="1" ht="15.75">
      <c r="A996" s="6"/>
      <c r="B996" s="3"/>
      <c r="C996" s="6"/>
      <c r="D996" s="3"/>
      <c r="E996" s="3"/>
      <c r="F996" s="3"/>
      <c r="G996" s="4"/>
      <c r="H996" s="3"/>
      <c r="I996" s="14"/>
      <c r="J996" s="6"/>
      <c r="K996" s="6"/>
      <c r="L996" s="6"/>
      <c r="M996" s="6"/>
      <c r="N996" s="6"/>
      <c r="O996" s="6"/>
      <c r="P996" s="6"/>
      <c r="Q996" s="6"/>
      <c r="R996" s="6"/>
      <c r="S996" s="6"/>
      <c r="T996" s="3"/>
      <c r="U996" s="6"/>
      <c r="V996" s="6"/>
      <c r="W996" s="3"/>
      <c r="X996" s="3"/>
      <c r="Y996" s="3"/>
    </row>
    <row x14ac:dyDescent="0.25" r="997" customHeight="1" ht="15.75">
      <c r="A997" s="6"/>
      <c r="B997" s="3"/>
      <c r="C997" s="6"/>
      <c r="D997" s="3"/>
      <c r="E997" s="3"/>
      <c r="F997" s="3"/>
      <c r="G997" s="4"/>
      <c r="H997" s="3"/>
      <c r="I997" s="14"/>
      <c r="J997" s="6"/>
      <c r="K997" s="6"/>
      <c r="L997" s="6"/>
      <c r="M997" s="6"/>
      <c r="N997" s="6"/>
      <c r="O997" s="6"/>
      <c r="P997" s="6"/>
      <c r="Q997" s="6"/>
      <c r="R997" s="6"/>
      <c r="S997" s="6"/>
      <c r="T997" s="3"/>
      <c r="U997" s="6"/>
      <c r="V997" s="6"/>
      <c r="W997" s="3"/>
      <c r="X997" s="3"/>
      <c r="Y997" s="3"/>
    </row>
    <row x14ac:dyDescent="0.25" r="998" customHeight="1" ht="15.75">
      <c r="A998" s="6"/>
      <c r="B998" s="3"/>
      <c r="C998" s="6"/>
      <c r="D998" s="3"/>
      <c r="E998" s="3"/>
      <c r="F998" s="3"/>
      <c r="G998" s="4"/>
      <c r="H998" s="3"/>
      <c r="I998" s="14"/>
      <c r="J998" s="6"/>
      <c r="K998" s="6"/>
      <c r="L998" s="6"/>
      <c r="M998" s="6"/>
      <c r="N998" s="6"/>
      <c r="O998" s="6"/>
      <c r="P998" s="6"/>
      <c r="Q998" s="6"/>
      <c r="R998" s="6"/>
      <c r="S998" s="6"/>
      <c r="T998" s="3"/>
      <c r="U998" s="6"/>
      <c r="V998" s="6"/>
      <c r="W998" s="3"/>
      <c r="X998" s="3"/>
      <c r="Y998" s="3"/>
    </row>
    <row x14ac:dyDescent="0.25" r="999" customHeight="1" ht="15.75">
      <c r="A999" s="6"/>
      <c r="B999" s="3"/>
      <c r="C999" s="6"/>
      <c r="D999" s="3"/>
      <c r="E999" s="3"/>
      <c r="F999" s="3"/>
      <c r="G999" s="4"/>
      <c r="H999" s="3"/>
      <c r="I999" s="14"/>
      <c r="J999" s="6"/>
      <c r="K999" s="6"/>
      <c r="L999" s="6"/>
      <c r="M999" s="6"/>
      <c r="N999" s="6"/>
      <c r="O999" s="6"/>
      <c r="P999" s="6"/>
      <c r="Q999" s="6"/>
      <c r="R999" s="6"/>
      <c r="S999" s="6"/>
      <c r="T999" s="3"/>
      <c r="U999" s="6"/>
      <c r="V999" s="6"/>
      <c r="W999" s="3"/>
      <c r="X999" s="3"/>
      <c r="Y999" s="3"/>
    </row>
    <row x14ac:dyDescent="0.25" r="1000" customHeight="1" ht="15.75">
      <c r="A1000" s="6"/>
      <c r="B1000" s="3"/>
      <c r="C1000" s="6"/>
      <c r="D1000" s="3"/>
      <c r="E1000" s="3"/>
      <c r="F1000" s="3"/>
      <c r="G1000" s="4"/>
      <c r="H1000" s="3"/>
      <c r="I1000" s="14"/>
      <c r="J1000" s="6"/>
      <c r="K1000" s="6"/>
      <c r="L1000" s="6"/>
      <c r="M1000" s="6"/>
      <c r="N1000" s="6"/>
      <c r="O1000" s="6"/>
      <c r="P1000" s="6"/>
      <c r="Q1000" s="6"/>
      <c r="R1000" s="6"/>
      <c r="S1000" s="6"/>
      <c r="T1000" s="3"/>
      <c r="U1000" s="6"/>
      <c r="V1000" s="6"/>
      <c r="W1000" s="3"/>
      <c r="X1000" s="3"/>
      <c r="Y1000"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Sheet1</vt:lpstr>
      <vt:lpstr>State wins</vt:lpstr>
      <vt:lpstr>State_Loses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2026-03-30T11:30:56.331Z</dcterms:created>
  <dcterms:modified xsi:type="dcterms:W3CDTF">2026-03-30T11:30:56.331Z</dcterms:modified>
</cp:coreProperties>
</file>