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gent sys\AURORA\"/>
    </mc:Choice>
  </mc:AlternateContent>
  <xr:revisionPtr revIDLastSave="0" documentId="8_{0F6A384E-9DAE-4FE6-8551-2BB892C31F1C}" xr6:coauthVersionLast="47" xr6:coauthVersionMax="47" xr10:uidLastSave="{00000000-0000-0000-0000-000000000000}"/>
  <bookViews>
    <workbookView xWindow="10260" yWindow="2685" windowWidth="21600" windowHeight="11295" xr2:uid="{9BBF56F4-737A-4BD5-90CD-5239E8217A1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D19" i="1"/>
  <c r="C19" i="1"/>
  <c r="E18" i="1"/>
  <c r="D18" i="1"/>
  <c r="C18" i="1"/>
  <c r="B18" i="1"/>
  <c r="E17" i="1"/>
  <c r="D17" i="1"/>
  <c r="C17" i="1"/>
  <c r="B17" i="1"/>
  <c r="E16" i="1"/>
  <c r="D16" i="1"/>
  <c r="C16" i="1"/>
  <c r="B16" i="1"/>
  <c r="B19" i="1" s="1"/>
  <c r="E15" i="1"/>
  <c r="D15" i="1"/>
  <c r="C15" i="1"/>
  <c r="B15" i="1"/>
  <c r="E14" i="1"/>
  <c r="D14" i="1"/>
  <c r="C14" i="1"/>
  <c r="B14" i="1"/>
  <c r="C20" i="1" l="1"/>
</calcChain>
</file>

<file path=xl/sharedStrings.xml><?xml version="1.0" encoding="utf-8"?>
<sst xmlns="http://schemas.openxmlformats.org/spreadsheetml/2006/main" count="34" uniqueCount="23">
  <si>
    <t>Reviewer</t>
  </si>
  <si>
    <t>ASG_LitRev_Before</t>
  </si>
  <si>
    <t>ASG_LitRev_After</t>
  </si>
  <si>
    <t>GenAI_Before</t>
  </si>
  <si>
    <t>GenAI_After</t>
  </si>
  <si>
    <t>LLM_Before</t>
  </si>
  <si>
    <t>LLM_After</t>
  </si>
  <si>
    <t>Clustering_Before</t>
  </si>
  <si>
    <t>Clustering_After</t>
  </si>
  <si>
    <t>Retrieval_Before</t>
  </si>
  <si>
    <t>Retrieval_After</t>
  </si>
  <si>
    <t>Topic</t>
  </si>
  <si>
    <t>Before (Total Score)</t>
  </si>
  <si>
    <t>After (Total Score)</t>
  </si>
  <si>
    <t>Before (Subcat. Avg)</t>
  </si>
  <si>
    <t>After (Subcat. Avg)</t>
  </si>
  <si>
    <t>Automated Survey Generation LitRev</t>
  </si>
  <si>
    <t>Generative AI in Manufacturing</t>
  </si>
  <si>
    <t>LLM Reasoning and Replication</t>
  </si>
  <si>
    <t>Range Search Clustering Indexing</t>
  </si>
  <si>
    <t>Retrieval-Augmented Generation</t>
  </si>
  <si>
    <t>Average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</si>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</sst>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47FD-787D-4F44-A60E-DE07CA96AB7C}">
  <dimension ref="A1:K20"/>
  <sheetViews>
    <sheetView tabSelected="1" zoomScale="115" zoomScaleNormal="115" workbookViewId="0">
      <selection sqref="A1:K20"/>
    </sheetView>
  </sheetViews>
  <sheetFormatPr defaultRowHeight="15" x14ac:dyDescent="0.25"/>
  <cols>
    <col min="1" max="1" width="18.85546875" customWidth="1"/>
    <col min="2" max="2" width="17.140625" bestFit="1" customWidth="1"/>
    <col min="3" max="3" width="15.7109375" bestFit="1" customWidth="1"/>
    <col min="4" max="4" width="12.5703125" bestFit="1" customWidth="1"/>
    <col min="5" max="5" width="12.7109375" customWidth="1"/>
    <col min="6" max="6" width="11" bestFit="1" customWidth="1"/>
    <col min="7" max="7" width="9.42578125" bestFit="1" customWidth="1"/>
    <col min="8" max="8" width="16.42578125" bestFit="1" customWidth="1"/>
    <col min="9" max="9" width="14.85546875" bestFit="1" customWidth="1"/>
    <col min="10" max="10" width="15.140625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83</v>
      </c>
      <c r="C2">
        <v>94</v>
      </c>
      <c r="D2">
        <v>75</v>
      </c>
      <c r="E2">
        <v>93</v>
      </c>
      <c r="F2">
        <v>68</v>
      </c>
      <c r="G2">
        <v>96</v>
      </c>
      <c r="H2">
        <v>70</v>
      </c>
      <c r="I2">
        <v>90</v>
      </c>
      <c r="J2">
        <v>75</v>
      </c>
      <c r="K2">
        <v>92</v>
      </c>
    </row>
    <row r="3" spans="1:11" x14ac:dyDescent="0.25">
      <c r="A3">
        <v>2</v>
      </c>
      <c r="B3">
        <v>72</v>
      </c>
      <c r="C3">
        <v>81</v>
      </c>
      <c r="D3">
        <v>78</v>
      </c>
      <c r="E3">
        <v>84</v>
      </c>
      <c r="F3">
        <v>75</v>
      </c>
      <c r="G3">
        <v>86</v>
      </c>
      <c r="H3">
        <v>75</v>
      </c>
      <c r="I3">
        <v>83</v>
      </c>
      <c r="J3">
        <v>78</v>
      </c>
      <c r="K3">
        <v>87</v>
      </c>
    </row>
    <row r="4" spans="1:11" x14ac:dyDescent="0.25">
      <c r="A4">
        <v>3</v>
      </c>
      <c r="B4">
        <v>63</v>
      </c>
      <c r="C4">
        <v>81</v>
      </c>
      <c r="D4">
        <v>63</v>
      </c>
      <c r="E4">
        <v>91</v>
      </c>
      <c r="F4">
        <v>60</v>
      </c>
      <c r="G4">
        <v>100</v>
      </c>
      <c r="H4">
        <v>68</v>
      </c>
      <c r="I4">
        <v>84</v>
      </c>
      <c r="J4">
        <v>82</v>
      </c>
      <c r="K4">
        <v>99</v>
      </c>
    </row>
    <row r="5" spans="1:11" x14ac:dyDescent="0.25">
      <c r="A5">
        <v>4</v>
      </c>
      <c r="B5">
        <v>61</v>
      </c>
      <c r="C5">
        <v>66</v>
      </c>
      <c r="D5">
        <v>59</v>
      </c>
      <c r="E5">
        <v>63</v>
      </c>
      <c r="F5">
        <v>62</v>
      </c>
      <c r="G5">
        <v>62</v>
      </c>
      <c r="H5">
        <v>69</v>
      </c>
      <c r="I5">
        <v>71</v>
      </c>
      <c r="J5">
        <v>68</v>
      </c>
      <c r="K5">
        <v>70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1" x14ac:dyDescent="0.25">
      <c r="A8">
        <v>1</v>
      </c>
      <c r="B8">
        <v>4.1500000000000004</v>
      </c>
      <c r="C8">
        <v>4.7</v>
      </c>
      <c r="D8">
        <v>3.75</v>
      </c>
      <c r="E8">
        <v>4.6500000000000004</v>
      </c>
      <c r="F8">
        <v>3.4</v>
      </c>
      <c r="G8">
        <v>4.8</v>
      </c>
      <c r="H8">
        <v>3.5</v>
      </c>
      <c r="I8">
        <v>4.5</v>
      </c>
      <c r="J8">
        <v>3.75</v>
      </c>
      <c r="K8">
        <v>4.5999999999999996</v>
      </c>
    </row>
    <row r="9" spans="1:11" x14ac:dyDescent="0.25">
      <c r="A9">
        <v>2</v>
      </c>
      <c r="B9">
        <v>3.6</v>
      </c>
      <c r="C9">
        <v>4.05</v>
      </c>
      <c r="D9">
        <v>3.9</v>
      </c>
      <c r="E9">
        <v>4.2</v>
      </c>
      <c r="F9">
        <v>3.75</v>
      </c>
      <c r="G9">
        <v>4.3</v>
      </c>
      <c r="H9">
        <v>3.75</v>
      </c>
      <c r="I9">
        <v>4.1500000000000004</v>
      </c>
      <c r="J9">
        <v>3.9</v>
      </c>
      <c r="K9">
        <v>4.3499999999999996</v>
      </c>
    </row>
    <row r="10" spans="1:11" x14ac:dyDescent="0.25">
      <c r="A10">
        <v>3</v>
      </c>
      <c r="B10">
        <v>3.15</v>
      </c>
      <c r="C10">
        <v>4.05</v>
      </c>
      <c r="D10">
        <v>3.15</v>
      </c>
      <c r="E10">
        <v>4.55</v>
      </c>
      <c r="F10">
        <v>3</v>
      </c>
      <c r="G10">
        <v>5</v>
      </c>
      <c r="H10">
        <v>3.4</v>
      </c>
      <c r="I10">
        <v>4.2</v>
      </c>
      <c r="J10">
        <v>4.0999999999999996</v>
      </c>
      <c r="K10">
        <v>4.95</v>
      </c>
    </row>
    <row r="11" spans="1:11" x14ac:dyDescent="0.25">
      <c r="A11">
        <v>4</v>
      </c>
      <c r="B11">
        <v>3.05</v>
      </c>
      <c r="C11">
        <v>3.3</v>
      </c>
      <c r="D11">
        <v>2.95</v>
      </c>
      <c r="E11">
        <v>3.15</v>
      </c>
      <c r="F11">
        <v>3.1</v>
      </c>
      <c r="G11">
        <v>3.1</v>
      </c>
      <c r="H11">
        <v>3.45</v>
      </c>
      <c r="I11">
        <v>3.55</v>
      </c>
      <c r="J11">
        <v>3.4</v>
      </c>
      <c r="K11">
        <v>3.5</v>
      </c>
    </row>
    <row r="13" spans="1:11" ht="30" x14ac:dyDescent="0.2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15</v>
      </c>
    </row>
    <row r="14" spans="1:11" x14ac:dyDescent="0.25">
      <c r="A14" t="s">
        <v>16</v>
      </c>
      <c r="B14">
        <f>AVERAGE(B2:B5)</f>
        <v>69.75</v>
      </c>
      <c r="C14">
        <f>AVERAGE(C2:C5)</f>
        <v>80.5</v>
      </c>
      <c r="D14">
        <f>AVERAGE(B8:B11)</f>
        <v>3.4874999999999998</v>
      </c>
      <c r="E14">
        <f>AVERAGE(C8:C11)</f>
        <v>4.0250000000000004</v>
      </c>
    </row>
    <row r="15" spans="1:11" x14ac:dyDescent="0.25">
      <c r="A15" t="s">
        <v>17</v>
      </c>
      <c r="B15">
        <f>AVERAGE(D2:D5)</f>
        <v>68.75</v>
      </c>
      <c r="C15">
        <f>AVERAGE(E2:E5)</f>
        <v>82.75</v>
      </c>
      <c r="D15">
        <f>AVERAGE(D8:D11)</f>
        <v>3.4375</v>
      </c>
      <c r="E15">
        <f>AVERAGE(E8:E11)</f>
        <v>4.1375000000000002</v>
      </c>
    </row>
    <row r="16" spans="1:11" x14ac:dyDescent="0.25">
      <c r="A16" t="s">
        <v>18</v>
      </c>
      <c r="B16">
        <f>AVERAGE(F2:F5)</f>
        <v>66.25</v>
      </c>
      <c r="C16">
        <f>AVERAGE(G2:G5)</f>
        <v>86</v>
      </c>
      <c r="D16">
        <f>AVERAGE(F8:F11)</f>
        <v>3.3125</v>
      </c>
      <c r="E16">
        <f>AVERAGE(G8:G11)</f>
        <v>4.3</v>
      </c>
    </row>
    <row r="17" spans="1:5" x14ac:dyDescent="0.25">
      <c r="A17" t="s">
        <v>19</v>
      </c>
      <c r="B17">
        <f>AVERAGE(H2:H5)</f>
        <v>70.5</v>
      </c>
      <c r="C17">
        <f>AVERAGE(I2:I5)</f>
        <v>82</v>
      </c>
      <c r="D17">
        <f>AVERAGE(H8:H11)</f>
        <v>3.5250000000000004</v>
      </c>
      <c r="E17">
        <f>AVERAGE(I8:I11)</f>
        <v>4.1000000000000005</v>
      </c>
    </row>
    <row r="18" spans="1:5" x14ac:dyDescent="0.25">
      <c r="A18" t="s">
        <v>20</v>
      </c>
      <c r="B18">
        <f>AVERAGE(J2:J5)</f>
        <v>75.75</v>
      </c>
      <c r="C18">
        <f>AVERAGE(K2:K5)</f>
        <v>87</v>
      </c>
      <c r="D18">
        <f>AVERAGE(J8:J11)</f>
        <v>3.7875000000000001</v>
      </c>
      <c r="E18">
        <f>AVERAGE(K8:K11)</f>
        <v>4.3499999999999996</v>
      </c>
    </row>
    <row r="19" spans="1:5" x14ac:dyDescent="0.25">
      <c r="A19" s="2" t="s">
        <v>21</v>
      </c>
      <c r="B19">
        <f>AVERAGE(B14:B18)</f>
        <v>70.2</v>
      </c>
      <c r="C19">
        <f t="shared" ref="C19:E19" si="0">AVERAGE(C14:C18)</f>
        <v>83.65</v>
      </c>
      <c r="D19">
        <f t="shared" si="0"/>
        <v>3.5100000000000002</v>
      </c>
      <c r="E19">
        <f t="shared" si="0"/>
        <v>4.1825000000000001</v>
      </c>
    </row>
    <row r="20" spans="1:5" x14ac:dyDescent="0.25">
      <c r="A20" s="2" t="s">
        <v>22</v>
      </c>
      <c r="C20" s="3">
        <f>C19-B19</f>
        <v>13.450000000000003</v>
      </c>
      <c r="E20" s="3">
        <f>E19-D19</f>
        <v>0.67249999999999988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</dc:creator>
  <cp:lastModifiedBy>Zi Wang</cp:lastModifiedBy>
  <dcterms:created xsi:type="dcterms:W3CDTF">2025-07-01T17:02:43Z</dcterms:created>
  <dcterms:modified xsi:type="dcterms:W3CDTF">2025-07-01T20:02:10Z</dcterms:modified>
</cp:coreProperties>
</file>