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xiong/Desktop/"/>
    </mc:Choice>
  </mc:AlternateContent>
  <xr:revisionPtr revIDLastSave="0" documentId="13_ncr:1_{3AA699CB-088C-4546-AC13-9649C39621EA}" xr6:coauthVersionLast="47" xr6:coauthVersionMax="47" xr10:uidLastSave="{00000000-0000-0000-0000-000000000000}"/>
  <bookViews>
    <workbookView xWindow="0" yWindow="500" windowWidth="28800" windowHeight="16020" activeTab="1" xr2:uid="{C996DD81-CCCF-4B4F-A18D-4172D921AF2A}"/>
  </bookViews>
  <sheets>
    <sheet name="letter" sheetId="5" r:id="rId1"/>
    <sheet name="dashboard1" sheetId="2" r:id="rId2"/>
    <sheet name="dashboard2" sheetId="3" r:id="rId3"/>
    <sheet name="reference" sheetId="6" r:id="rId4"/>
  </sheets>
  <definedNames>
    <definedName name="_xlchart.v1.0" hidden="1">dashboard2!$W$20:$W$25</definedName>
    <definedName name="_xlchart.v1.1" hidden="1">dashboard2!$Y$20:$Y$25</definedName>
    <definedName name="_xlchart.v2.2" hidden="1">dashboard2!$W$20:$W$25</definedName>
    <definedName name="_xlchart.v2.3" hidden="1">dashboard2!$X$19</definedName>
    <definedName name="_xlchart.v2.4" hidden="1">dashboard2!$X$20:$X$25</definedName>
    <definedName name="_xlnm.Print_Area" localSheetId="1">dashboard1!$A$1:$S$80</definedName>
    <definedName name="_xlnm.Print_Area" localSheetId="2">dashboard2!$A$1:$S$71</definedName>
    <definedName name="_xlnm.Print_Area" localSheetId="0">letter!$A$1:$O$62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2" l="1"/>
  <c r="Y36" i="2"/>
  <c r="Z36" i="2"/>
  <c r="W36" i="2"/>
  <c r="Y35" i="2"/>
  <c r="Z35" i="2"/>
  <c r="X35" i="2"/>
  <c r="W35" i="2"/>
</calcChain>
</file>

<file path=xl/sharedStrings.xml><?xml version="1.0" encoding="utf-8"?>
<sst xmlns="http://schemas.openxmlformats.org/spreadsheetml/2006/main" count="155" uniqueCount="124">
  <si>
    <t>Stock Price Trend Chart (2011-2021)</t>
  </si>
  <si>
    <t>total revenue</t>
  </si>
  <si>
    <t>Gross profit</t>
  </si>
  <si>
    <t>Operating profit</t>
  </si>
  <si>
    <t>Net income</t>
  </si>
  <si>
    <t>Louis Vuitton Vertical Financial Indicators analysis (investors focus on indicators)</t>
  </si>
  <si>
    <t>Gross profit margin</t>
  </si>
  <si>
    <t>Operating profit margin</t>
  </si>
  <si>
    <t xml:space="preserve">The net interest rate </t>
  </si>
  <si>
    <t>Return on investment</t>
  </si>
  <si>
    <t>Financial indicators</t>
  </si>
  <si>
    <t>2021/6/30/</t>
  </si>
  <si>
    <t>2019/12/31/</t>
  </si>
  <si>
    <t>total asset</t>
  </si>
  <si>
    <t>Total liabilities</t>
  </si>
  <si>
    <t>Total equity</t>
  </si>
  <si>
    <t>Deadline:</t>
  </si>
  <si>
    <t>June 30, 2021</t>
  </si>
  <si>
    <t>December 31, 2020</t>
  </si>
  <si>
    <t>June 30, 2020</t>
  </si>
  <si>
    <t>December 31, 2019</t>
  </si>
  <si>
    <t>Cycle length:</t>
  </si>
  <si>
    <t>6 months</t>
  </si>
  <si>
    <t>12 months</t>
  </si>
  <si>
    <t>Cash from operating activities</t>
  </si>
  <si>
    <t>Cash from investing activities</t>
  </si>
  <si>
    <t>Cash from financing activities</t>
  </si>
  <si>
    <t>Net changes in cash</t>
  </si>
  <si>
    <t>lvmn</t>
  </si>
  <si>
    <t>LVMN CASH FLOW STATEMENT AND ANALYSIS</t>
  </si>
  <si>
    <t>December 31, 2018</t>
  </si>
  <si>
    <t>December 31, 2017</t>
  </si>
  <si>
    <t>Total revenue</t>
  </si>
  <si>
    <t>gross profit</t>
  </si>
  <si>
    <t>operating profit</t>
  </si>
  <si>
    <t>Analysis of semi-annual profit indicators(quarterly)</t>
  </si>
  <si>
    <t>Analysis of semi-annual profit indicators(year)</t>
  </si>
  <si>
    <t>Market capability and competitor analysis</t>
  </si>
  <si>
    <t>Competitor income analysis</t>
  </si>
  <si>
    <t>company</t>
  </si>
  <si>
    <t>kering</t>
  </si>
  <si>
    <t>compagnie financier</t>
  </si>
  <si>
    <t>christian</t>
  </si>
  <si>
    <t>lagardere</t>
  </si>
  <si>
    <t>interparfums</t>
  </si>
  <si>
    <t>revenue</t>
  </si>
  <si>
    <t>Gross Profit</t>
  </si>
  <si>
    <t>netincome</t>
  </si>
  <si>
    <t>Highlights</t>
  </si>
  <si>
    <t>Balance Sheet</t>
  </si>
  <si>
    <t>Thousands, USD</t>
  </si>
  <si>
    <t>Jun 2021</t>
  </si>
  <si>
    <t>Total Assets</t>
  </si>
  <si>
    <t>Total Debt</t>
  </si>
  <si>
    <t>Total Liabilities</t>
  </si>
  <si>
    <t>Total Equity</t>
  </si>
  <si>
    <t>patent technology</t>
  </si>
  <si>
    <t>stock price</t>
  </si>
  <si>
    <t>My Excel Story: A letter to Investors / Stakeholders for LVMN</t>
  </si>
  <si>
    <t>Dear Investors&amp; Stakeholders</t>
    <phoneticPr fontId="7" type="noConversion"/>
  </si>
  <si>
    <t>reference</t>
  </si>
  <si>
    <t>https://my.pitchbook.com/profile/48096-64/company/profile?exchangeId=PAR&amp;exchangeSymbol=MC#insights</t>
  </si>
  <si>
    <t>https://zh.wikipedia.org/wiki/%E8%B7%AF%E6%98%93%E5%A8%81%E7%99%BB</t>
  </si>
  <si>
    <t>https://www.lvmh.com/investors/profile/financial-indicators/#region</t>
  </si>
  <si>
    <t>https://cn.investing.com/equities/l.v.m.h.-income-statement</t>
  </si>
  <si>
    <t>https://r.lvmh-static.com/uploads/2014/09/emtn-program-base-prospectus-and-its-first-supplement.pdf</t>
  </si>
  <si>
    <t>Whenever the word"fashion" is mentioned, the things in every's mind may be self-presentation or gorgeous clothes and bags. Still, I think the</t>
    <phoneticPr fontId="7" type="noConversion"/>
  </si>
  <si>
    <t>ultimate goal of fashion should be culture and presentation. The purpose of this letter is to convince investors and shareholders to believe in</t>
    <phoneticPr fontId="7" type="noConversion"/>
  </si>
  <si>
    <t xml:space="preserve">Louis Vuitton and their fashion and to do something for the brand together. </t>
    <phoneticPr fontId="7" type="noConversion"/>
  </si>
  <si>
    <t xml:space="preserve">Firstly, Louis Vuitton is a French fashion brand. Founded by Louis Vuitton in Paris in 1854. A century later,  Louis vuitton luggage and </t>
  </si>
  <si>
    <t xml:space="preserve">leather goods field one of the best brand, and now the Louis vuitton brand has not only limited to the design and sale of high-grade leather </t>
  </si>
  <si>
    <t xml:space="preserve">and bags,  but to become involved in fashion, jewelry, sunglasses, shoes, luggage, handbags, jewelry, watches, watches, wine, perfume, </t>
  </si>
  <si>
    <t>books, cosmetics,, and other fields, LV is known as a luxury label for its two-letter initials.</t>
  </si>
  <si>
    <t>Before conducting a large amount of data analysis, we adopted the way of horizontal comparison and vertical comparison to let the majority</t>
  </si>
  <si>
    <t xml:space="preserve">of investors see the data they care about more clearly, which is also the responsibility of our corporate analysts. For example, investors want </t>
  </si>
  <si>
    <t xml:space="preserve">We can see that the enterprise's revenue is increasing, but we still have the advantage to tide over the crisis in the face of COVID-19. Louis </t>
  </si>
  <si>
    <t>Vuitton has the world's first fashion brand label and strong brand trust. Our company will prioritize purchasing the best batch of raw materials</t>
  </si>
  <si>
    <t xml:space="preserve">every year to ensure the superior quality of products. But, of course, for investors, operational capacity and profitability are the most </t>
  </si>
  <si>
    <t>important reference indicators, which we have.</t>
  </si>
  <si>
    <t xml:space="preserve">In the market analysis, we can see that our profitability and product sales are among the best compared with other competitors. In addition,  </t>
  </si>
  <si>
    <t xml:space="preserve">which further our products are all over the world, and recently, famous rappers have also endorsed our brand, demonstrates the influence of </t>
  </si>
  <si>
    <t>our brand. The challenge for companies is nothing more than the impact on the environment. In the face of the spread of COVID-19 and</t>
  </si>
  <si>
    <t xml:space="preserve">rising raw materials, our data show that sales revenues declined but recovered in the first few quarters of 2021. This further proves the </t>
  </si>
  <si>
    <t xml:space="preserve">strength of our company, and we are actively involved in the construction of vaccines and fighting against the epidemic, which further </t>
  </si>
  <si>
    <t xml:space="preserve">demonstrates the concept of LV that fashion is the center of life. Therefore, dear shareholders, the future of Louis Vuitton is bright and </t>
  </si>
  <si>
    <t>happy. We are always proceeding from the essence of fashion and making products that consumers like. This is the culture of LV.</t>
  </si>
  <si>
    <t xml:space="preserve">to see earnings per share and net asset ratio, and the growth of the company's stock. As shown in the figure, we offer the enterprise's </t>
    <phoneticPr fontId="7" type="noConversion"/>
  </si>
  <si>
    <t>Gross profit margin</t>
    <phoneticPr fontId="7" type="noConversion"/>
  </si>
  <si>
    <t>Operating profit margin</t>
    <phoneticPr fontId="7" type="noConversion"/>
  </si>
  <si>
    <t>revenue growth and several critical financial indicators in the past two years. In addition, the Gross profit margin and Operating profit</t>
    <phoneticPr fontId="7" type="noConversion"/>
  </si>
  <si>
    <t>margin are 67.27 and 25.59%, indicating that the net assets of each part of the enterprise can generate a profit of 67.27, which is also a very</t>
    <phoneticPr fontId="7" type="noConversion"/>
  </si>
  <si>
    <t>ideal data. Next, we can see the rapid development of the market value of the enterprise from the stock price chart, which is the best</t>
  </si>
  <si>
    <t xml:space="preserve">indicator for investors to reflect the future of the enterprise. We have also seen revenue and profits rise after the COVID-19 spread stabilized. </t>
    <phoneticPr fontId="7" type="noConversion"/>
  </si>
  <si>
    <t>Next is the operating capacity. As can be seen from the figure, the quick ratio is 0.52, indicating that the current assets of the enterprise are stable.</t>
  </si>
  <si>
    <t xml:space="preserve">After has experienced difficulties, more and more consumers for LV has a more profound sense of trust, and this kind of trust is not to show </t>
    <phoneticPr fontId="7" type="noConversion"/>
  </si>
  <si>
    <t>off and vanity, our consumers pay more and more attention to the essence of fashion rather than the surface, just like the spring release the</t>
    <phoneticPr fontId="7" type="noConversion"/>
  </si>
  <si>
    <t>theme of "looking for regression fragrance of perfume, low-key but delicate. I hope shareholders and investors can trust Louis Vuitton more.</t>
  </si>
  <si>
    <t>factor for investor</t>
    <phoneticPr fontId="7" type="noConversion"/>
  </si>
  <si>
    <t>rate</t>
    <phoneticPr fontId="7" type="noConversion"/>
  </si>
  <si>
    <t>chart of Indicators that investors care about</t>
    <phoneticPr fontId="7" type="noConversion"/>
  </si>
  <si>
    <t>debt and asset ratio</t>
    <phoneticPr fontId="7" type="noConversion"/>
  </si>
  <si>
    <t>equity multipiler EM</t>
    <phoneticPr fontId="7" type="noConversion"/>
  </si>
  <si>
    <t>Solvency index analysis Chart</t>
    <phoneticPr fontId="7" type="noConversion"/>
  </si>
  <si>
    <t>Revenue</t>
  </si>
  <si>
    <t>Profit from recurring operations</t>
  </si>
  <si>
    <t>Operating investments</t>
  </si>
  <si>
    <t>chart for rate of net income and gross profit and revenues</t>
    <phoneticPr fontId="7" type="noConversion"/>
  </si>
  <si>
    <t>growth rate</t>
    <phoneticPr fontId="7" type="noConversion"/>
  </si>
  <si>
    <t xml:space="preserve">employmee </t>
    <phoneticPr fontId="7" type="noConversion"/>
  </si>
  <si>
    <t>enterprise  value</t>
    <phoneticPr fontId="7" type="noConversion"/>
  </si>
  <si>
    <t>billion</t>
    <phoneticPr fontId="7" type="noConversion"/>
  </si>
  <si>
    <t>Secondly, by analyzing the debt paying ability of enterprises, we can see that the asset-liability ratio of enterprises basically tends to be stable,</t>
    <phoneticPr fontId="7" type="noConversion"/>
  </si>
  <si>
    <t xml:space="preserve">and the value is basically stable at about 64.5%, which indicates that the debt-paying ability of enterprises is stable.Although the asset-liability </t>
    <phoneticPr fontId="7" type="noConversion"/>
  </si>
  <si>
    <t>ratio of 65% is high, it is generally considered normal for the asset-liability ratio lower than 70%. Similarly, the equity ratio also tends to be</t>
    <phoneticPr fontId="7" type="noConversion"/>
  </si>
  <si>
    <t xml:space="preserve">basically stable. Considering the situation of the epidemic, it is more clear that Louis Vuitton has a strong capital capacity.Thirdly, when analyzing </t>
    <phoneticPr fontId="7" type="noConversion"/>
  </si>
  <si>
    <t>the cash flow, we can see that the investment inflow and the capital inflow of financial activities are negative, which indicates that the enterprise</t>
  </si>
  <si>
    <t xml:space="preserve">has reduced the investment of index fund and state-owned securities while controlling the cash flow. Considering the sufficient working capital </t>
    <phoneticPr fontId="7" type="noConversion"/>
  </si>
  <si>
    <t>of Louis Vuitton, we can not focus on this point.</t>
  </si>
  <si>
    <t xml:space="preserve">Then we analyze the market and competitors. By comparing the profits and revenues of the six companies, we can see that the sales volume of </t>
    <phoneticPr fontId="7" type="noConversion"/>
  </si>
  <si>
    <t xml:space="preserve">Louis Vuitton is far ahead of the other five companies. From the number of enterprises, we can see that he number of enterprises of Louis Vuitton </t>
    <phoneticPr fontId="7" type="noConversion"/>
  </si>
  <si>
    <t xml:space="preserve">is far more than that of other companies, which in fact shows the size and influence of an enterprise. The stock comparison and the company's </t>
    <phoneticPr fontId="7" type="noConversion"/>
  </si>
  <si>
    <t>leading edge.</t>
  </si>
  <si>
    <t xml:space="preserve">market value comparison can be bullish Louis Vuitton in the relevant field of absolute strong position. Even in terms of growth, our company has a </t>
    <phoneticPr fontId="7" type="noConversion"/>
  </si>
  <si>
    <t>from a true friend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</si>
</sst>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-[$$-409]* #,##0.00_ ;_-[$$-409]* \-#,##0.00\ ;_-[$$-409]* &quot;-&quot;??_ ;_-@_ "/>
  </numFmts>
  <fonts count="15">
    <font>
      <sz val="11"/>
      <color theme="1"/>
      <name val="等线"/>
      <family val="2"/>
      <charset val="134"/>
      <scheme val="minor"/>
    </font>
    <font>
      <b/>
      <sz val="11"/>
      <color rgb="FF333333"/>
      <name val="Inherit"/>
    </font>
    <font>
      <b/>
      <sz val="11"/>
      <color theme="1"/>
      <name val="Inherit"/>
    </font>
    <font>
      <sz val="11"/>
      <color theme="1"/>
      <name val="Arial"/>
      <family val="2"/>
    </font>
    <font>
      <sz val="14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9.6"/>
      <color rgb="FF222222"/>
      <name val="Arial"/>
      <family val="2"/>
    </font>
    <font>
      <sz val="9.6"/>
      <color rgb="FF222222"/>
      <name val="Inherit"/>
    </font>
    <font>
      <b/>
      <sz val="9.65"/>
      <color rgb="FF79797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DADADA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centerContinuous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176" fontId="0" fillId="0" borderId="0" xfId="0" applyNumberFormat="1"/>
    <xf numFmtId="14" fontId="0" fillId="0" borderId="0" xfId="0" applyNumberFormat="1"/>
    <xf numFmtId="0" fontId="5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Continuous" wrapText="1"/>
    </xf>
    <xf numFmtId="14" fontId="1" fillId="0" borderId="0" xfId="0" applyNumberFormat="1" applyFont="1" applyAlignment="1">
      <alignment horizontal="right" vertical="center"/>
    </xf>
    <xf numFmtId="0" fontId="0" fillId="5" borderId="0" xfId="0" applyFill="1"/>
    <xf numFmtId="0" fontId="0" fillId="2" borderId="0" xfId="0" applyFill="1" applyAlignment="1">
      <alignment horizontal="centerContinuous" wrapText="1"/>
    </xf>
    <xf numFmtId="0" fontId="0" fillId="6" borderId="0" xfId="0" applyFill="1" applyAlignment="1">
      <alignment horizontal="centerContinuous"/>
    </xf>
    <xf numFmtId="0" fontId="5" fillId="6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 wrapText="1"/>
    </xf>
    <xf numFmtId="3" fontId="0" fillId="0" borderId="0" xfId="0" applyNumberFormat="1"/>
    <xf numFmtId="0" fontId="6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1"/>
    <xf numFmtId="0" fontId="10" fillId="0" borderId="0" xfId="0" applyFont="1"/>
    <xf numFmtId="2" fontId="0" fillId="0" borderId="0" xfId="0" applyNumberFormat="1"/>
    <xf numFmtId="43" fontId="0" fillId="0" borderId="0" xfId="2" applyFont="1" applyAlignment="1"/>
    <xf numFmtId="0" fontId="12" fillId="0" borderId="0" xfId="0" applyFont="1"/>
    <xf numFmtId="0" fontId="13" fillId="0" borderId="0" xfId="0" applyFont="1"/>
    <xf numFmtId="3" fontId="14" fillId="0" borderId="0" xfId="0" applyNumberFormat="1" applyFont="1"/>
    <xf numFmtId="0" fontId="14" fillId="0" borderId="0" xfId="0" applyFont="1"/>
    <xf numFmtId="9" fontId="0" fillId="0" borderId="0" xfId="0" applyNumberFormat="1"/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84575044557786"/>
          <c:y val="5.0925925925925923E-2"/>
          <c:w val="0.87306162072206728"/>
          <c:h val="0.60667395742198893"/>
        </c:manualLayout>
      </c:layout>
      <c:lineChart>
        <c:grouping val="stacked"/>
        <c:varyColors val="0"/>
        <c:ser>
          <c:idx val="0"/>
          <c:order val="0"/>
          <c:tx>
            <c:strRef>
              <c:f>dashboard1!$V$4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dashboard1!$W$3:$Z$3</c:f>
              <c:numCache>
                <c:formatCode>m/d/yy</c:formatCode>
                <c:ptCount val="4"/>
                <c:pt idx="0">
                  <c:v>44377</c:v>
                </c:pt>
                <c:pt idx="1">
                  <c:v>44196</c:v>
                </c:pt>
                <c:pt idx="2">
                  <c:v>44012</c:v>
                </c:pt>
                <c:pt idx="3">
                  <c:v>43830</c:v>
                </c:pt>
              </c:numCache>
            </c:numRef>
          </c:cat>
          <c:val>
            <c:numRef>
              <c:f>dashboard1!$W$4:$Z$4</c:f>
              <c:numCache>
                <c:formatCode>General</c:formatCode>
                <c:ptCount val="4"/>
                <c:pt idx="0">
                  <c:v>28665</c:v>
                </c:pt>
                <c:pt idx="1">
                  <c:v>26258</c:v>
                </c:pt>
                <c:pt idx="2">
                  <c:v>18393</c:v>
                </c:pt>
                <c:pt idx="3">
                  <c:v>28588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3-4373-BACE-21CB8DD4F5E1}"/>
            </c:ext>
          </c:extLst>
        </c:ser>
        <c:ser>
          <c:idx val="1"/>
          <c:order val="1"/>
          <c:tx>
            <c:strRef>
              <c:f>dashboard1!$V$5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dashboard1!$W$3:$Z$3</c:f>
              <c:numCache>
                <c:formatCode>m/d/yy</c:formatCode>
                <c:ptCount val="4"/>
                <c:pt idx="0">
                  <c:v>44377</c:v>
                </c:pt>
                <c:pt idx="1">
                  <c:v>44196</c:v>
                </c:pt>
                <c:pt idx="2">
                  <c:v>44012</c:v>
                </c:pt>
                <c:pt idx="3">
                  <c:v>43830</c:v>
                </c:pt>
              </c:numCache>
            </c:numRef>
          </c:cat>
          <c:val>
            <c:numRef>
              <c:f>dashboard1!$W$5:$Z$5</c:f>
              <c:numCache>
                <c:formatCode>General</c:formatCode>
                <c:ptCount val="4"/>
                <c:pt idx="0">
                  <c:v>19556</c:v>
                </c:pt>
                <c:pt idx="1">
                  <c:v>17389</c:v>
                </c:pt>
                <c:pt idx="2">
                  <c:v>11391</c:v>
                </c:pt>
                <c:pt idx="3">
                  <c:v>18912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3-4373-BACE-21CB8DD4F5E1}"/>
            </c:ext>
          </c:extLst>
        </c:ser>
        <c:ser>
          <c:idx val="2"/>
          <c:order val="2"/>
          <c:tx>
            <c:strRef>
              <c:f>dashboard1!$V$6</c:f>
              <c:strCache>
                <c:ptCount val="1"/>
                <c:pt idx="0">
                  <c:v>Operating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dashboard1!$W$3:$Z$3</c:f>
              <c:numCache>
                <c:formatCode>m/d/yy</c:formatCode>
                <c:ptCount val="4"/>
                <c:pt idx="0">
                  <c:v>44377</c:v>
                </c:pt>
                <c:pt idx="1">
                  <c:v>44196</c:v>
                </c:pt>
                <c:pt idx="2">
                  <c:v>44012</c:v>
                </c:pt>
                <c:pt idx="3">
                  <c:v>43830</c:v>
                </c:pt>
              </c:numCache>
            </c:numRef>
          </c:cat>
          <c:val>
            <c:numRef>
              <c:f>dashboard1!$W$6:$Z$6</c:f>
              <c:numCache>
                <c:formatCode>General</c:formatCode>
                <c:ptCount val="4"/>
                <c:pt idx="0">
                  <c:v>7598</c:v>
                </c:pt>
                <c:pt idx="1">
                  <c:v>6455</c:v>
                </c:pt>
                <c:pt idx="2">
                  <c:v>1517</c:v>
                </c:pt>
                <c:pt idx="3">
                  <c:v>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3-4373-BACE-21CB8DD4F5E1}"/>
            </c:ext>
          </c:extLst>
        </c:ser>
        <c:ser>
          <c:idx val="3"/>
          <c:order val="3"/>
          <c:tx>
            <c:strRef>
              <c:f>dashboard1!$V$7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dashboard1!$W$3:$Z$3</c:f>
              <c:numCache>
                <c:formatCode>m/d/yy</c:formatCode>
                <c:ptCount val="4"/>
                <c:pt idx="0">
                  <c:v>44377</c:v>
                </c:pt>
                <c:pt idx="1">
                  <c:v>44196</c:v>
                </c:pt>
                <c:pt idx="2">
                  <c:v>44012</c:v>
                </c:pt>
                <c:pt idx="3">
                  <c:v>43830</c:v>
                </c:pt>
              </c:numCache>
            </c:numRef>
          </c:cat>
          <c:val>
            <c:numRef>
              <c:f>dashboard1!$W$7:$Z$7</c:f>
              <c:numCache>
                <c:formatCode>General</c:formatCode>
                <c:ptCount val="4"/>
                <c:pt idx="0">
                  <c:v>5289</c:v>
                </c:pt>
                <c:pt idx="1">
                  <c:v>4180</c:v>
                </c:pt>
                <c:pt idx="2">
                  <c:v>522</c:v>
                </c:pt>
                <c:pt idx="3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3-4373-BACE-21CB8DD4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466991"/>
        <c:axId val="1487468239"/>
      </c:lineChart>
      <c:dateAx>
        <c:axId val="14874669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468239"/>
        <c:crosses val="autoZero"/>
        <c:auto val="1"/>
        <c:lblOffset val="100"/>
        <c:baseTimeUnit val="months"/>
      </c:dateAx>
      <c:valAx>
        <c:axId val="14874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4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9-CC49-B07C-57E65F2CEC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9-CC49-B07C-57E65F2CEC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14-C748-AE4E-0AE8324C5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99-CC49-B07C-57E65F2CEC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99-CC49-B07C-57E65F2CEC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99-CC49-B07C-57E65F2CEC06}"/>
              </c:ext>
            </c:extLst>
          </c:dPt>
          <c:cat>
            <c:strRef>
              <c:f>dashboard2!$W$27:$W$32</c:f>
              <c:strCache>
                <c:ptCount val="6"/>
                <c:pt idx="0">
                  <c:v>lvmn</c:v>
                </c:pt>
                <c:pt idx="1">
                  <c:v>kering</c:v>
                </c:pt>
                <c:pt idx="2">
                  <c:v>compagnie financier</c:v>
                </c:pt>
                <c:pt idx="3">
                  <c:v>christian</c:v>
                </c:pt>
                <c:pt idx="4">
                  <c:v>lagardere</c:v>
                </c:pt>
                <c:pt idx="5">
                  <c:v>interparfums</c:v>
                </c:pt>
              </c:strCache>
            </c:strRef>
          </c:cat>
          <c:val>
            <c:numRef>
              <c:f>dashboard2!$X$27:$X$32</c:f>
              <c:numCache>
                <c:formatCode>General</c:formatCode>
                <c:ptCount val="6"/>
                <c:pt idx="0">
                  <c:v>414.89</c:v>
                </c:pt>
                <c:pt idx="1">
                  <c:v>116.84</c:v>
                </c:pt>
                <c:pt idx="2">
                  <c:v>59.29</c:v>
                </c:pt>
                <c:pt idx="3">
                  <c:v>197.14</c:v>
                </c:pt>
                <c:pt idx="4">
                  <c:v>8.23</c:v>
                </c:pt>
                <c:pt idx="5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4-C748-AE4E-0AE8324C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dashboard1!$V$17</c:f>
              <c:strCache>
                <c:ptCount val="1"/>
                <c:pt idx="0">
                  <c:v>total asset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dashboard1!$W$16:$Z$16</c:f>
              <c:strCache>
                <c:ptCount val="4"/>
                <c:pt idx="0">
                  <c:v>2021/6/30/</c:v>
                </c:pt>
                <c:pt idx="1">
                  <c:v>2020/12/31</c:v>
                </c:pt>
                <c:pt idx="2">
                  <c:v>2020/6/30</c:v>
                </c:pt>
                <c:pt idx="3">
                  <c:v>2019/12/31/</c:v>
                </c:pt>
              </c:strCache>
            </c:strRef>
          </c:cat>
          <c:val>
            <c:numRef>
              <c:f>dashboard1!$W$17:$Z$17</c:f>
              <c:numCache>
                <c:formatCode>General</c:formatCode>
                <c:ptCount val="4"/>
                <c:pt idx="0">
                  <c:v>116586</c:v>
                </c:pt>
                <c:pt idx="1">
                  <c:v>108671</c:v>
                </c:pt>
                <c:pt idx="2">
                  <c:v>103643</c:v>
                </c:pt>
                <c:pt idx="3">
                  <c:v>96507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9-4A6A-A11D-277733CDA779}"/>
            </c:ext>
          </c:extLst>
        </c:ser>
        <c:ser>
          <c:idx val="1"/>
          <c:order val="1"/>
          <c:tx>
            <c:strRef>
              <c:f>dashboard1!$V$18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dashboard1!$W$16:$Z$16</c:f>
              <c:strCache>
                <c:ptCount val="4"/>
                <c:pt idx="0">
                  <c:v>2021/6/30/</c:v>
                </c:pt>
                <c:pt idx="1">
                  <c:v>2020/12/31</c:v>
                </c:pt>
                <c:pt idx="2">
                  <c:v>2020/6/30</c:v>
                </c:pt>
                <c:pt idx="3">
                  <c:v>2019/12/31/</c:v>
                </c:pt>
              </c:strCache>
            </c:strRef>
          </c:cat>
          <c:val>
            <c:numRef>
              <c:f>dashboard1!$W$18:$Z$18</c:f>
              <c:numCache>
                <c:formatCode>General</c:formatCode>
                <c:ptCount val="4"/>
                <c:pt idx="0">
                  <c:v>75403</c:v>
                </c:pt>
                <c:pt idx="1">
                  <c:v>71259</c:v>
                </c:pt>
                <c:pt idx="2">
                  <c:v>67832</c:v>
                </c:pt>
                <c:pt idx="3">
                  <c:v>59921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9-4A6A-A11D-277733CDA779}"/>
            </c:ext>
          </c:extLst>
        </c:ser>
        <c:ser>
          <c:idx val="2"/>
          <c:order val="2"/>
          <c:tx>
            <c:strRef>
              <c:f>dashboard1!$V$19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dashboard1!$W$16:$Z$16</c:f>
              <c:strCache>
                <c:ptCount val="4"/>
                <c:pt idx="0">
                  <c:v>2021/6/30/</c:v>
                </c:pt>
                <c:pt idx="1">
                  <c:v>2020/12/31</c:v>
                </c:pt>
                <c:pt idx="2">
                  <c:v>2020/6/30</c:v>
                </c:pt>
                <c:pt idx="3">
                  <c:v>2019/12/31/</c:v>
                </c:pt>
              </c:strCache>
            </c:strRef>
          </c:cat>
          <c:val>
            <c:numRef>
              <c:f>dashboard1!$W$19:$Z$19</c:f>
              <c:numCache>
                <c:formatCode>General</c:formatCode>
                <c:ptCount val="4"/>
                <c:pt idx="0">
                  <c:v>41183</c:v>
                </c:pt>
                <c:pt idx="1">
                  <c:v>37412</c:v>
                </c:pt>
                <c:pt idx="2">
                  <c:v>35811</c:v>
                </c:pt>
                <c:pt idx="3">
                  <c:v>36586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9-4A6A-A11D-277733CD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57855"/>
        <c:axId val="360553695"/>
      </c:barChart>
      <c:catAx>
        <c:axId val="3605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53695"/>
        <c:crosses val="autoZero"/>
        <c:auto val="1"/>
        <c:lblAlgn val="ctr"/>
        <c:lblOffset val="100"/>
        <c:noMultiLvlLbl val="0"/>
      </c:catAx>
      <c:valAx>
        <c:axId val="3605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dashboard1!$V$24</c:f>
              <c:strCache>
                <c:ptCount val="1"/>
                <c:pt idx="0">
                  <c:v>Cash from operating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dashboard1!$W$22:$Z$23</c:f>
              <c:multiLvlStrCache>
                <c:ptCount val="4"/>
                <c:lvl>
                  <c:pt idx="0">
                    <c:v>6 months</c:v>
                  </c:pt>
                  <c:pt idx="1">
                    <c:v>12 months</c:v>
                  </c:pt>
                  <c:pt idx="2">
                    <c:v>6 months</c:v>
                  </c:pt>
                  <c:pt idx="3">
                    <c:v>12 months</c:v>
                  </c:pt>
                </c:lvl>
                <c:lvl>
                  <c:pt idx="0">
                    <c:v>June 30, 2021</c:v>
                  </c:pt>
                  <c:pt idx="1">
                    <c:v>December 31, 2020</c:v>
                  </c:pt>
                  <c:pt idx="2">
                    <c:v>June 30, 2020</c:v>
                  </c:pt>
                  <c:pt idx="3">
                    <c:v>December 31, 2019</c:v>
                  </c:pt>
                </c:lvl>
              </c:multiLvlStrCache>
            </c:multiLvlStrRef>
          </c:cat>
          <c:val>
            <c:numRef>
              <c:f>dashboard1!$W$24:$Z$24</c:f>
              <c:numCache>
                <c:formatCode>General</c:formatCode>
                <c:ptCount val="4"/>
                <c:pt idx="0">
                  <c:v>7722</c:v>
                </c:pt>
                <c:pt idx="1">
                  <c:v>10897</c:v>
                </c:pt>
                <c:pt idx="2">
                  <c:v>850</c:v>
                </c:pt>
                <c:pt idx="3">
                  <c:v>11648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3-444A-BB6A-6F696D35D35F}"/>
            </c:ext>
          </c:extLst>
        </c:ser>
        <c:ser>
          <c:idx val="1"/>
          <c:order val="1"/>
          <c:tx>
            <c:strRef>
              <c:f>dashboard1!$V$25</c:f>
              <c:strCache>
                <c:ptCount val="1"/>
                <c:pt idx="0">
                  <c:v>Cash from investing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dashboard1!$W$22:$Z$23</c:f>
              <c:multiLvlStrCache>
                <c:ptCount val="4"/>
                <c:lvl>
                  <c:pt idx="0">
                    <c:v>6 months</c:v>
                  </c:pt>
                  <c:pt idx="1">
                    <c:v>12 months</c:v>
                  </c:pt>
                  <c:pt idx="2">
                    <c:v>6 months</c:v>
                  </c:pt>
                  <c:pt idx="3">
                    <c:v>12 months</c:v>
                  </c:pt>
                </c:lvl>
                <c:lvl>
                  <c:pt idx="0">
                    <c:v>June 30, 2021</c:v>
                  </c:pt>
                  <c:pt idx="1">
                    <c:v>December 31, 2020</c:v>
                  </c:pt>
                  <c:pt idx="2">
                    <c:v>June 30, 2020</c:v>
                  </c:pt>
                  <c:pt idx="3">
                    <c:v>December 31, 2019</c:v>
                  </c:pt>
                </c:lvl>
              </c:multiLvlStrCache>
            </c:multiLvlStrRef>
          </c:cat>
          <c:val>
            <c:numRef>
              <c:f>dashboard1!$W$25:$Z$25</c:f>
              <c:numCache>
                <c:formatCode>General</c:formatCode>
                <c:ptCount val="4"/>
                <c:pt idx="0">
                  <c:v>-13969</c:v>
                </c:pt>
                <c:pt idx="1">
                  <c:v>-2939</c:v>
                </c:pt>
                <c:pt idx="2">
                  <c:v>-1491</c:v>
                </c:pt>
                <c:pt idx="3">
                  <c:v>-5869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3-444A-BB6A-6F696D35D35F}"/>
            </c:ext>
          </c:extLst>
        </c:ser>
        <c:ser>
          <c:idx val="2"/>
          <c:order val="2"/>
          <c:tx>
            <c:strRef>
              <c:f>dashboard1!$V$26</c:f>
              <c:strCache>
                <c:ptCount val="1"/>
                <c:pt idx="0">
                  <c:v>Cash from financing activities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dashboard1!$W$22:$Z$23</c:f>
              <c:multiLvlStrCache>
                <c:ptCount val="4"/>
                <c:lvl>
                  <c:pt idx="0">
                    <c:v>6 months</c:v>
                  </c:pt>
                  <c:pt idx="1">
                    <c:v>12 months</c:v>
                  </c:pt>
                  <c:pt idx="2">
                    <c:v>6 months</c:v>
                  </c:pt>
                  <c:pt idx="3">
                    <c:v>12 months</c:v>
                  </c:pt>
                </c:lvl>
                <c:lvl>
                  <c:pt idx="0">
                    <c:v>June 30, 2021</c:v>
                  </c:pt>
                  <c:pt idx="1">
                    <c:v>December 31, 2020</c:v>
                  </c:pt>
                  <c:pt idx="2">
                    <c:v>June 30, 2020</c:v>
                  </c:pt>
                  <c:pt idx="3">
                    <c:v>December 31, 2019</c:v>
                  </c:pt>
                </c:lvl>
              </c:multiLvlStrCache>
            </c:multiLvlStrRef>
          </c:cat>
          <c:val>
            <c:numRef>
              <c:f>dashboard1!$W$26:$Z$26</c:f>
              <c:numCache>
                <c:formatCode>General</c:formatCode>
                <c:ptCount val="4"/>
                <c:pt idx="0">
                  <c:v>-6759</c:v>
                </c:pt>
                <c:pt idx="1">
                  <c:v>7403</c:v>
                </c:pt>
                <c:pt idx="2">
                  <c:v>9405</c:v>
                </c:pt>
                <c:pt idx="3">
                  <c:v>-4734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3-444A-BB6A-6F696D35D35F}"/>
            </c:ext>
          </c:extLst>
        </c:ser>
        <c:ser>
          <c:idx val="3"/>
          <c:order val="3"/>
          <c:tx>
            <c:strRef>
              <c:f>dashboard1!$V$27</c:f>
              <c:strCache>
                <c:ptCount val="1"/>
                <c:pt idx="0">
                  <c:v>Net changes in cash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dashboard1!$W$22:$Z$23</c:f>
              <c:multiLvlStrCache>
                <c:ptCount val="4"/>
                <c:lvl>
                  <c:pt idx="0">
                    <c:v>6 months</c:v>
                  </c:pt>
                  <c:pt idx="1">
                    <c:v>12 months</c:v>
                  </c:pt>
                  <c:pt idx="2">
                    <c:v>6 months</c:v>
                  </c:pt>
                  <c:pt idx="3">
                    <c:v>12 months</c:v>
                  </c:pt>
                </c:lvl>
                <c:lvl>
                  <c:pt idx="0">
                    <c:v>June 30, 2021</c:v>
                  </c:pt>
                  <c:pt idx="1">
                    <c:v>December 31, 2020</c:v>
                  </c:pt>
                  <c:pt idx="2">
                    <c:v>June 30, 2020</c:v>
                  </c:pt>
                  <c:pt idx="3">
                    <c:v>December 31, 2019</c:v>
                  </c:pt>
                </c:lvl>
              </c:multiLvlStrCache>
            </c:multiLvlStrRef>
          </c:cat>
          <c:val>
            <c:numRef>
              <c:f>dashboard1!$W$27:$Z$27</c:f>
              <c:numCache>
                <c:formatCode>General</c:formatCode>
                <c:ptCount val="4"/>
                <c:pt idx="0">
                  <c:v>-12891</c:v>
                </c:pt>
                <c:pt idx="1">
                  <c:v>14309</c:v>
                </c:pt>
                <c:pt idx="2">
                  <c:v>8795</c:v>
                </c:pt>
                <c:pt idx="3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3-444A-BB6A-6F696D35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093743"/>
        <c:axId val="358078767"/>
      </c:barChart>
      <c:catAx>
        <c:axId val="3580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78767"/>
        <c:crosses val="autoZero"/>
        <c:auto val="1"/>
        <c:lblAlgn val="ctr"/>
        <c:lblOffset val="100"/>
        <c:noMultiLvlLbl val="0"/>
      </c:catAx>
      <c:valAx>
        <c:axId val="3580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0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dashboard1!$W$28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dashboard1!$V$29:$V$32</c:f>
              <c:strCache>
                <c:ptCount val="4"/>
                <c:pt idx="0">
                  <c:v>Gross profit margin</c:v>
                </c:pt>
                <c:pt idx="1">
                  <c:v>Operating profit margin</c:v>
                </c:pt>
                <c:pt idx="2">
                  <c:v>The net interest rate </c:v>
                </c:pt>
                <c:pt idx="3">
                  <c:v>Return on investment</c:v>
                </c:pt>
              </c:strCache>
            </c:strRef>
          </c:cat>
          <c:val>
            <c:numRef>
              <c:f>dashboard1!$W$29:$W$32</c:f>
              <c:numCache>
                <c:formatCode>0.00%</c:formatCode>
                <c:ptCount val="4"/>
                <c:pt idx="0">
                  <c:v>0.67269999999999996</c:v>
                </c:pt>
                <c:pt idx="1">
                  <c:v>0.25590000000000002</c:v>
                </c:pt>
                <c:pt idx="2">
                  <c:v>0.18179999999999999</c:v>
                </c:pt>
                <c:pt idx="3">
                  <c:v>0.12039999999999999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D645-A4A3-FB25CD28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6830656"/>
        <c:axId val="1286832304"/>
      </c:barChart>
      <c:catAx>
        <c:axId val="128683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832304"/>
        <c:crosses val="autoZero"/>
        <c:auto val="1"/>
        <c:lblAlgn val="ctr"/>
        <c:lblOffset val="100"/>
        <c:noMultiLvlLbl val="0"/>
      </c:catAx>
      <c:valAx>
        <c:axId val="12868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8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dashboard1!$V$35</c:f>
              <c:strCache>
                <c:ptCount val="1"/>
                <c:pt idx="0">
                  <c:v>debt and asset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dashboard1!$W$34:$Z$34</c:f>
              <c:strCache>
                <c:ptCount val="4"/>
                <c:pt idx="0">
                  <c:v>2021/6/30/</c:v>
                </c:pt>
                <c:pt idx="1">
                  <c:v>2020/12/31</c:v>
                </c:pt>
                <c:pt idx="2">
                  <c:v>2020/6/30</c:v>
                </c:pt>
                <c:pt idx="3">
                  <c:v>2019/12/31/</c:v>
                </c:pt>
              </c:strCache>
            </c:strRef>
          </c:cat>
          <c:val>
            <c:numRef>
              <c:f>dashboard1!$W$35:$Z$35</c:f>
              <c:numCache>
                <c:formatCode>_(* #,##0.00_);_(* \(#,##0.00\);_(* "-"??_);_(@_)</c:formatCode>
                <c:ptCount val="4"/>
                <c:pt idx="0">
                  <c:v>0.64675861595731909</c:v>
                </c:pt>
                <c:pt idx="1">
                  <c:v>0.65573151990871525</c:v>
                </c:pt>
                <c:pt idx="2">
                  <c:v>0.65447738872861649</c:v>
                </c:pt>
                <c:pt idx="3">
                  <c:v>0.62089796595065638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0-544D-B61C-81F8490DBF7F}"/>
            </c:ext>
          </c:extLst>
        </c:ser>
        <c:ser>
          <c:idx val="1"/>
          <c:order val="1"/>
          <c:tx>
            <c:strRef>
              <c:f>dashboard1!$V$36</c:f>
              <c:strCache>
                <c:ptCount val="1"/>
                <c:pt idx="0">
                  <c:v>equity multipiler 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dashboard1!$W$34:$Z$34</c:f>
              <c:strCache>
                <c:ptCount val="4"/>
                <c:pt idx="0">
                  <c:v>2021/6/30/</c:v>
                </c:pt>
                <c:pt idx="1">
                  <c:v>2020/12/31</c:v>
                </c:pt>
                <c:pt idx="2">
                  <c:v>2020/6/30</c:v>
                </c:pt>
                <c:pt idx="3">
                  <c:v>2019/12/31/</c:v>
                </c:pt>
              </c:strCache>
            </c:strRef>
          </c:cat>
          <c:val>
            <c:numRef>
              <c:f>dashboard1!$W$36:$Z$36</c:f>
              <c:numCache>
                <c:formatCode>0.00</c:formatCode>
                <c:ptCount val="4"/>
                <c:pt idx="0">
                  <c:v>2.8309253818323095</c:v>
                </c:pt>
                <c:pt idx="1">
                  <c:v>2.9047097188067998</c:v>
                </c:pt>
                <c:pt idx="2">
                  <c:v>2.8941665968557149</c:v>
                </c:pt>
                <c:pt idx="3">
                  <c:v>2.6378122779205162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0-544D-B61C-81F8490D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568"/>
        <c:axId val="1219449216"/>
      </c:lineChart>
      <c:catAx>
        <c:axId val="12194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449216"/>
        <c:crosses val="autoZero"/>
        <c:auto val="1"/>
        <c:lblAlgn val="ctr"/>
        <c:lblOffset val="100"/>
        <c:noMultiLvlLbl val="0"/>
      </c:catAx>
      <c:valAx>
        <c:axId val="1219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4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dashboard1!$W$38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dashboard1!$V$39:$V$41</c:f>
              <c:strCache>
                <c:ptCount val="3"/>
                <c:pt idx="0">
                  <c:v>Revenue</c:v>
                </c:pt>
                <c:pt idx="1">
                  <c:v>Profit from recurring operations</c:v>
                </c:pt>
                <c:pt idx="2">
                  <c:v>Operating investments</c:v>
                </c:pt>
              </c:strCache>
            </c:strRef>
          </c:cat>
          <c:val>
            <c:numRef>
              <c:f>dashboard1!$W$39:$W$41</c:f>
              <c:numCache>
                <c:formatCode>#,##0</c:formatCode>
                <c:ptCount val="3"/>
                <c:pt idx="0">
                  <c:v>5143</c:v>
                </c:pt>
                <c:pt idx="1">
                  <c:v>1629</c:v>
                </c:pt>
                <c:pt idx="2" formatCode="General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724A-B37A-79DFFC592055}"/>
            </c:ext>
          </c:extLst>
        </c:ser>
        <c:ser>
          <c:idx val="1"/>
          <c:order val="1"/>
          <c:tx>
            <c:strRef>
              <c:f>dashboard1!$X$38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dashboard1!$V$39:$V$41</c:f>
              <c:strCache>
                <c:ptCount val="3"/>
                <c:pt idx="0">
                  <c:v>Revenue</c:v>
                </c:pt>
                <c:pt idx="1">
                  <c:v>Profit from recurring operations</c:v>
                </c:pt>
                <c:pt idx="2">
                  <c:v>Operating investments</c:v>
                </c:pt>
              </c:strCache>
            </c:strRef>
          </c:cat>
          <c:val>
            <c:numRef>
              <c:f>dashboard1!$X$39:$X$41</c:f>
              <c:numCache>
                <c:formatCode>#,##0</c:formatCode>
                <c:ptCount val="3"/>
                <c:pt idx="0">
                  <c:v>5576</c:v>
                </c:pt>
                <c:pt idx="1">
                  <c:v>1729</c:v>
                </c:pt>
                <c:pt idx="2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1-724A-B37A-79DFFC592055}"/>
            </c:ext>
          </c:extLst>
        </c:ser>
        <c:ser>
          <c:idx val="2"/>
          <c:order val="2"/>
          <c:tx>
            <c:strRef>
              <c:f>dashboard1!$Y$38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dashboard1!$V$39:$V$41</c:f>
              <c:strCache>
                <c:ptCount val="3"/>
                <c:pt idx="0">
                  <c:v>Revenue</c:v>
                </c:pt>
                <c:pt idx="1">
                  <c:v>Profit from recurring operations</c:v>
                </c:pt>
                <c:pt idx="2">
                  <c:v>Operating investments</c:v>
                </c:pt>
              </c:strCache>
            </c:strRef>
          </c:cat>
          <c:val>
            <c:numRef>
              <c:f>dashboard1!$Y$39:$Y$41</c:f>
              <c:numCache>
                <c:formatCode>#,##0</c:formatCode>
                <c:ptCount val="3"/>
                <c:pt idx="0">
                  <c:v>4755</c:v>
                </c:pt>
                <c:pt idx="1">
                  <c:v>1388</c:v>
                </c:pt>
                <c:pt idx="2" formatCode="General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1-724A-B37A-79DFFC59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518896"/>
        <c:axId val="1299520544"/>
      </c:barChart>
      <c:catAx>
        <c:axId val="12995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520544"/>
        <c:crosses val="autoZero"/>
        <c:auto val="1"/>
        <c:lblAlgn val="ctr"/>
        <c:lblOffset val="100"/>
        <c:noMultiLvlLbl val="0"/>
      </c:catAx>
      <c:valAx>
        <c:axId val="1299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5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dashboard2!$X$12</c:f>
              <c:strCache>
                <c:ptCount val="1"/>
                <c:pt idx="0">
                  <c:v>stock price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8-4829-8B01-AC0D32F680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8-4829-8B01-AC0D32F680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8-4829-8B01-AC0D32F680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8-4829-8B01-AC0D32F680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8-4829-8B01-AC0D32F680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8-4829-8B01-AC0D32F680B3}"/>
              </c:ext>
            </c:extLst>
          </c:dPt>
          <c:cat>
            <c:strRef>
              <c:f>dashboard2!$W$13:$W$18</c:f>
              <c:strCache>
                <c:ptCount val="6"/>
                <c:pt idx="0">
                  <c:v>lvmn</c:v>
                </c:pt>
                <c:pt idx="1">
                  <c:v>kering</c:v>
                </c:pt>
                <c:pt idx="2">
                  <c:v>compagnie financier</c:v>
                </c:pt>
                <c:pt idx="3">
                  <c:v>christian</c:v>
                </c:pt>
                <c:pt idx="4">
                  <c:v>lagardere</c:v>
                </c:pt>
                <c:pt idx="5">
                  <c:v>interparfums</c:v>
                </c:pt>
              </c:strCache>
            </c:strRef>
          </c:cat>
          <c:val>
            <c:numRef>
              <c:f>dashboard2!$X$13:$X$18</c:f>
              <c:numCache>
                <c:formatCode>General</c:formatCode>
                <c:ptCount val="6"/>
                <c:pt idx="0">
                  <c:v>823.04</c:v>
                </c:pt>
                <c:pt idx="1">
                  <c:v>805</c:v>
                </c:pt>
                <c:pt idx="2">
                  <c:v>150.56</c:v>
                </c:pt>
                <c:pt idx="3">
                  <c:v>804.33</c:v>
                </c:pt>
                <c:pt idx="4">
                  <c:v>26.33</c:v>
                </c:pt>
                <c:pt idx="5">
                  <c:v>76.069999999999993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F-4A0E-B6E5-55036DDF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628735"/>
        <c:axId val="353058639"/>
      </c:barChart>
      <c:catAx>
        <c:axId val="16586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58639"/>
        <c:crosses val="autoZero"/>
        <c:auto val="1"/>
        <c:lblAlgn val="ctr"/>
        <c:lblOffset val="100"/>
        <c:noMultiLvlLbl val="0"/>
      </c:catAx>
      <c:valAx>
        <c:axId val="3530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6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dashboard2!$X$2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dashboard2!$W$3:$W$8</c:f>
              <c:strCache>
                <c:ptCount val="6"/>
                <c:pt idx="0">
                  <c:v>lvmn</c:v>
                </c:pt>
                <c:pt idx="1">
                  <c:v>kering</c:v>
                </c:pt>
                <c:pt idx="2">
                  <c:v>compagnie financier</c:v>
                </c:pt>
                <c:pt idx="3">
                  <c:v>christian</c:v>
                </c:pt>
                <c:pt idx="4">
                  <c:v>lagardere</c:v>
                </c:pt>
                <c:pt idx="5">
                  <c:v>interparfums</c:v>
                </c:pt>
              </c:strCache>
            </c:strRef>
          </c:cat>
          <c:val>
            <c:numRef>
              <c:f>dashboard2!$X$3:$X$8</c:f>
              <c:numCache>
                <c:formatCode>_-[$$-409]* #,##0.00_ ;_-[$$-409]* \-#,##0.00\ ;_-[$$-409]* "-"??_ ;_-@_ </c:formatCode>
                <c:ptCount val="6"/>
                <c:pt idx="0">
                  <c:v>44040000000</c:v>
                </c:pt>
                <c:pt idx="1">
                  <c:v>13770000000</c:v>
                </c:pt>
                <c:pt idx="2">
                  <c:v>12350000000</c:v>
                </c:pt>
                <c:pt idx="3">
                  <c:v>43900000000</c:v>
                </c:pt>
                <c:pt idx="4">
                  <c:v>3590000000</c:v>
                </c:pt>
                <c:pt idx="5">
                  <c:v>328680000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AE4F-83DF-E3D5A42ACC5F}"/>
            </c:ext>
          </c:extLst>
        </c:ser>
        <c:ser>
          <c:idx val="1"/>
          <c:order val="1"/>
          <c:tx>
            <c:strRef>
              <c:f>dashboard2!$Y$2</c:f>
              <c:strCache>
                <c:ptCount val="1"/>
                <c:pt idx="0">
                  <c:v>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dashboard2!$W$3:$W$8</c:f>
              <c:strCache>
                <c:ptCount val="6"/>
                <c:pt idx="0">
                  <c:v>lvmn</c:v>
                </c:pt>
                <c:pt idx="1">
                  <c:v>kering</c:v>
                </c:pt>
                <c:pt idx="2">
                  <c:v>compagnie financier</c:v>
                </c:pt>
                <c:pt idx="3">
                  <c:v>christian</c:v>
                </c:pt>
                <c:pt idx="4">
                  <c:v>lagardere</c:v>
                </c:pt>
                <c:pt idx="5">
                  <c:v>interparfums</c:v>
                </c:pt>
              </c:strCache>
            </c:strRef>
          </c:cat>
          <c:val>
            <c:numRef>
              <c:f>dashboard2!$Y$3:$Y$8</c:f>
              <c:numCache>
                <c:formatCode>_-[$$-409]* #,##0.00_ ;_-[$$-409]* \-#,##0.00\ ;_-[$$-409]* "-"??_ ;_-@_ </c:formatCode>
                <c:ptCount val="6"/>
                <c:pt idx="0">
                  <c:v>11290000000</c:v>
                </c:pt>
                <c:pt idx="1">
                  <c:v>4000000000</c:v>
                </c:pt>
                <c:pt idx="2">
                  <c:v>2840000000</c:v>
                </c:pt>
                <c:pt idx="3">
                  <c:v>4640000000</c:v>
                </c:pt>
                <c:pt idx="4">
                  <c:v>-487550000</c:v>
                </c:pt>
                <c:pt idx="5">
                  <c:v>80310000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AE4F-83DF-E3D5A42A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41184"/>
        <c:axId val="1221980656"/>
      </c:lineChart>
      <c:catAx>
        <c:axId val="12112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80656"/>
        <c:crosses val="autoZero"/>
        <c:auto val="1"/>
        <c:lblAlgn val="ctr"/>
        <c:lblOffset val="100"/>
        <c:noMultiLvlLbl val="0"/>
      </c:catAx>
      <c:valAx>
        <c:axId val="12219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2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dashboard2!$Z$2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0-B645-A443-64D8DB89A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0-B645-A443-64D8DB89A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80-B645-A443-64D8DB89A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80-B645-A443-64D8DB89A8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0-B645-A443-64D8DB89A8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0-B645-A443-64D8DB89A867}"/>
              </c:ext>
            </c:extLst>
          </c:dPt>
          <c:cat>
            <c:strRef>
              <c:f>dashboard2!$W$3:$W$8</c:f>
              <c:strCache>
                <c:ptCount val="6"/>
                <c:pt idx="0">
                  <c:v>lvmn</c:v>
                </c:pt>
                <c:pt idx="1">
                  <c:v>kering</c:v>
                </c:pt>
                <c:pt idx="2">
                  <c:v>compagnie financier</c:v>
                </c:pt>
                <c:pt idx="3">
                  <c:v>christian</c:v>
                </c:pt>
                <c:pt idx="4">
                  <c:v>lagardere</c:v>
                </c:pt>
                <c:pt idx="5">
                  <c:v>interparfums</c:v>
                </c:pt>
              </c:strCache>
            </c:strRef>
          </c:cat>
          <c:val>
            <c:numRef>
              <c:f>dashboard2!$Z$3:$Z$8</c:f>
              <c:numCache>
                <c:formatCode>_-[$$-409]* #,##0.00_ ;_-[$$-409]* \-#,##0.00\ ;_-[$$-409]* "-"??_ ;_-@_ </c:formatCode>
                <c:ptCount val="6"/>
                <c:pt idx="0">
                  <c:v>65470000000</c:v>
                </c:pt>
                <c:pt idx="1">
                  <c:v>18800000000</c:v>
                </c:pt>
                <c:pt idx="2">
                  <c:v>19800000000</c:v>
                </c:pt>
                <c:pt idx="3">
                  <c:v>65330000000</c:v>
                </c:pt>
                <c:pt idx="4">
                  <c:v>5280000000</c:v>
                </c:pt>
                <c:pt idx="5">
                  <c:v>589280000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0-C24E-B53A-A7F9E90C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employee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funnel" uniqueId="{FCE10A8E-39ED-744C-BE8A-03893ABE3C69}">
          <cx:tx>
            <cx:txData>
              <cx:f>_xlchart.v2.3</cx:f>
              <cx:v>employmee 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chart growth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3AFA6F95-30F3-DD46-BB35-31DCD0D208C6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A927B2FF-EE59-E948-ABEB-A0C974A0CB1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0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0</xdr:row>
      <xdr:rowOff>292503</xdr:rowOff>
    </xdr:from>
    <xdr:to>
      <xdr:col>8</xdr:col>
      <xdr:colOff>596900</xdr:colOff>
      <xdr:row>11</xdr:row>
      <xdr:rowOff>105045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8B01B7-4119-40F3-BA8B-A84BE4FA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150" y="292503"/>
          <a:ext cx="2546350" cy="2066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19</xdr:row>
      <xdr:rowOff>57150</xdr:rowOff>
    </xdr:from>
    <xdr:to>
      <xdr:col>18</xdr:col>
      <xdr:colOff>596900</xdr:colOff>
      <xdr:row>41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91B-CBD8-4E82-AEEA-2D705532A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632200"/>
          <a:ext cx="11417300" cy="4127500"/>
        </a:xfrm>
        <a:prstGeom prst="rect">
          <a:avLst/>
        </a:prstGeom>
      </xdr:spPr>
    </xdr:pic>
    <xdr:clientData/>
  </xdr:twoCellAnchor>
  <xdr:twoCellAnchor>
    <xdr:from>
      <xdr:col>0</xdr:col>
      <xdr:colOff>79374</xdr:colOff>
      <xdr:row>2</xdr:row>
      <xdr:rowOff>88900</xdr:rowOff>
    </xdr:from>
    <xdr:to>
      <xdr:col>8</xdr:col>
      <xdr:colOff>584200</xdr:colOff>
      <xdr:row>17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2B3A9B-21C8-4984-B064-83B59DD9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101600</xdr:rowOff>
    </xdr:from>
    <xdr:to>
      <xdr:col>9</xdr:col>
      <xdr:colOff>0</xdr:colOff>
      <xdr:row>59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C9343B-9269-48BF-A1B0-70170FC1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95250</xdr:rowOff>
    </xdr:from>
    <xdr:to>
      <xdr:col>8</xdr:col>
      <xdr:colOff>650488</xdr:colOff>
      <xdr:row>79</xdr:row>
      <xdr:rowOff>154878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04DFE8-7080-4724-B1DD-03545512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31750</xdr:colOff>
      <xdr:row>2</xdr:row>
      <xdr:rowOff>50800</xdr:rowOff>
    </xdr:from>
    <xdr:to>
      <xdr:col>18</xdr:col>
      <xdr:colOff>635000</xdr:colOff>
      <xdr:row>17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37389F-BF31-E94D-8471-A5CE02323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-1</xdr:colOff>
      <xdr:row>43</xdr:row>
      <xdr:rowOff>50800</xdr:rowOff>
    </xdr:from>
    <xdr:to>
      <xdr:col>18</xdr:col>
      <xdr:colOff>634999</xdr:colOff>
      <xdr:row>59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C3222AF-385A-5A47-84F5-E901C81D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650488</xdr:colOff>
      <xdr:row>61</xdr:row>
      <xdr:rowOff>88900</xdr:rowOff>
    </xdr:from>
    <xdr:to>
      <xdr:col>18</xdr:col>
      <xdr:colOff>622300</xdr:colOff>
      <xdr:row>79</xdr:row>
      <xdr:rowOff>165100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EAE542-9464-5343-AA38-A71AFDD9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49</xdr:row>
      <xdr:rowOff>50800</xdr:rowOff>
    </xdr:from>
    <xdr:to>
      <xdr:col>19</xdr:col>
      <xdr:colOff>0</xdr:colOff>
      <xdr:row>69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0B3-F652-4080-80A6-A6534572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</xdr:row>
      <xdr:rowOff>50800</xdr:rowOff>
    </xdr:from>
    <xdr:to>
      <xdr:col>8</xdr:col>
      <xdr:colOff>647700</xdr:colOff>
      <xdr:row>24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AD218F-0576-F74B-8019-1A6C6000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2</xdr:row>
      <xdr:rowOff>50800</xdr:rowOff>
    </xdr:from>
    <xdr:to>
      <xdr:col>19</xdr:col>
      <xdr:colOff>12700</xdr:colOff>
      <xdr:row>24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ECCF0A-4AA8-B74A-806E-582FF13EC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</xdr:colOff>
      <xdr:row>26</xdr:row>
      <xdr:rowOff>25400</xdr:rowOff>
    </xdr:from>
    <xdr:to>
      <xdr:col>8</xdr:col>
      <xdr:colOff>635000</xdr:colOff>
      <xdr:row>47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DA1D50D5-CB13-7042-A14E-FBE121987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5168900"/>
              <a:ext cx="5988050" cy="412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6350</xdr:colOff>
      <xdr:row>26</xdr:row>
      <xdr:rowOff>50800</xdr:rowOff>
    </xdr:from>
    <xdr:to>
      <xdr:col>19</xdr:col>
      <xdr:colOff>0</xdr:colOff>
      <xdr:row>47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CA542DBD-91A2-3F40-BF19-D5C257809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7350" y="5194300"/>
              <a:ext cx="605155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44450</xdr:colOff>
      <xdr:row>49</xdr:row>
      <xdr:rowOff>63500</xdr:rowOff>
    </xdr:from>
    <xdr:to>
      <xdr:col>8</xdr:col>
      <xdr:colOff>660400</xdr:colOff>
      <xdr:row>70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067268B-131D-4E4A-92F7-C5093009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vmh.com/investors/profile/financial-indicators/" TargetMode="External"/><Relationship Id="rId2" Type="http://schemas.openxmlformats.org/officeDocument/2006/relationships/hyperlink" Target="https://zh.wikipedia.org/wiki/%E8%B7%AF%E6%98%93%E5%A8%81%E7%99%BB" TargetMode="External"/><Relationship Id="rId1" Type="http://schemas.openxmlformats.org/officeDocument/2006/relationships/hyperlink" Target="https://my.pitchbook.com/profile/48096-64/company/profile?exchangeId=PAR&amp;exchangeSymbol=MC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5B7E-D0D2-49D4-899E-82E7A302E75A}">
  <dimension ref="A1:N66"/>
  <sheetViews>
    <sheetView view="pageBreakPreview" zoomScale="60" zoomScaleNormal="100" workbookViewId="0">
      <selection activeCell="J66" sqref="J66"/>
    </sheetView>
  </sheetViews>
  <sheetFormatPr baseColWidth="10" defaultColWidth="8.83203125" defaultRowHeight="15"/>
  <sheetData>
    <row r="1" spans="1:14" ht="23">
      <c r="A1" s="25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6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16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6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7" spans="1:14" ht="1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ht="16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6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6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6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6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ht="16">
      <c r="A13" s="28" t="s">
        <v>59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4" ht="16">
      <c r="A14" s="28" t="s">
        <v>66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4" ht="16">
      <c r="A15" s="28" t="s">
        <v>67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4" ht="16">
      <c r="A16" s="28" t="s">
        <v>68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8" spans="1:14" ht="16">
      <c r="A18" s="28" t="s">
        <v>69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ht="16">
      <c r="A19" s="28" t="s">
        <v>70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ht="16">
      <c r="A20" s="28" t="s">
        <v>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 ht="16">
      <c r="A21" s="28" t="s">
        <v>72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ht="1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 ht="16">
      <c r="A23" s="28" t="s">
        <v>73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ht="16">
      <c r="A24" s="28" t="s">
        <v>74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 ht="16">
      <c r="A25" s="28" t="s">
        <v>86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ht="16">
      <c r="A26" s="28" t="s">
        <v>89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 ht="16">
      <c r="A27" s="28" t="s">
        <v>90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6">
      <c r="A28" s="28" t="s">
        <v>91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6">
      <c r="A29" s="28" t="s">
        <v>92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ht="16">
      <c r="A30" t="s">
        <v>111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ht="16">
      <c r="A31" t="s">
        <v>112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ht="16">
      <c r="A32" t="s">
        <v>113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6">
      <c r="A33" t="s">
        <v>114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16">
      <c r="A34" t="s">
        <v>115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6">
      <c r="A35" t="s">
        <v>116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6">
      <c r="A36" s="28" t="s">
        <v>117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6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6">
      <c r="A38" t="s">
        <v>118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ht="16">
      <c r="A39" t="s">
        <v>119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ht="16">
      <c r="A40" t="s">
        <v>120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ht="16">
      <c r="A41" t="s">
        <v>122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16">
      <c r="A42" t="s">
        <v>121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ht="16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16">
      <c r="A44" s="28" t="s">
        <v>93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16">
      <c r="A45" s="28" t="s">
        <v>75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ht="16">
      <c r="A46" s="28" t="s">
        <v>76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6">
      <c r="A47" s="28" t="s">
        <v>77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ht="16">
      <c r="A48" s="28" t="s">
        <v>78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ht="1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ht="16">
      <c r="A50" s="28" t="s">
        <v>79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ht="16">
      <c r="A51" s="28" t="s">
        <v>80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ht="16">
      <c r="A52" s="28" t="s">
        <v>81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ht="16">
      <c r="A53" s="28" t="s">
        <v>82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ht="16">
      <c r="A54" s="28" t="s">
        <v>83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ht="16">
      <c r="A55" s="28" t="s">
        <v>84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ht="16">
      <c r="A56" s="28" t="s">
        <v>85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ht="1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ht="16">
      <c r="A58" s="28" t="s">
        <v>94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4" ht="16">
      <c r="A59" s="28" t="s">
        <v>95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ht="16">
      <c r="A60" s="28" t="s">
        <v>96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</row>
    <row r="61" spans="1:14" ht="16">
      <c r="A61" s="28"/>
      <c r="B61" s="28"/>
      <c r="C61" s="28"/>
      <c r="D61" s="28"/>
      <c r="E61" s="28"/>
      <c r="F61" s="28"/>
      <c r="G61" s="28"/>
      <c r="H61" s="28"/>
      <c r="I61" s="28"/>
      <c r="J61" s="28" t="s">
        <v>123</v>
      </c>
      <c r="K61" s="28"/>
      <c r="L61" s="28"/>
      <c r="M61" s="28"/>
      <c r="N61" s="28"/>
    </row>
    <row r="62" spans="1:14" ht="1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spans="1:14" ht="1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ht="1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ht="1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 ht="1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</sheetData>
  <phoneticPr fontId="7" type="noConversion"/>
  <pageMargins left="0.70866141732283505" right="0.70866141732283505" top="0.74803149606299202" bottom="0.74803149606299202" header="0.31496062992126" footer="0.31496062992126"/>
  <pageSetup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2B11-2ACF-4D3F-A119-8593E2563A52}">
  <dimension ref="A1:AF61"/>
  <sheetViews>
    <sheetView tabSelected="1" view="pageBreakPreview" zoomScale="41" zoomScaleNormal="100" zoomScaleSheetLayoutView="41" workbookViewId="0">
      <selection activeCell="W66" sqref="W66"/>
    </sheetView>
  </sheetViews>
  <sheetFormatPr baseColWidth="10" defaultColWidth="8.83203125" defaultRowHeight="15"/>
  <cols>
    <col min="22" max="22" width="21.1640625" customWidth="1"/>
    <col min="23" max="23" width="13.83203125" bestFit="1" customWidth="1"/>
    <col min="24" max="24" width="16.6640625" customWidth="1"/>
    <col min="25" max="25" width="13.83203125" bestFit="1" customWidth="1"/>
    <col min="26" max="26" width="14.83203125" bestFit="1" customWidth="1"/>
    <col min="27" max="27" width="14" bestFit="1" customWidth="1"/>
    <col min="28" max="32" width="16.83203125" bestFit="1" customWidth="1"/>
  </cols>
  <sheetData>
    <row r="1" spans="1:32" ht="20.5" customHeight="1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32">
      <c r="A2" s="3" t="s">
        <v>5</v>
      </c>
      <c r="B2" s="3"/>
      <c r="C2" s="3"/>
      <c r="D2" s="3"/>
      <c r="E2" s="3"/>
      <c r="F2" s="3"/>
      <c r="G2" s="3"/>
      <c r="H2" s="3"/>
      <c r="I2" s="15"/>
      <c r="K2" s="3" t="s">
        <v>99</v>
      </c>
      <c r="L2" s="3"/>
      <c r="M2" s="3"/>
      <c r="N2" s="3"/>
      <c r="O2" s="3"/>
      <c r="P2" s="3"/>
      <c r="Q2" s="3"/>
      <c r="R2" s="3"/>
      <c r="S2" s="15"/>
      <c r="V2" s="2" t="s">
        <v>35</v>
      </c>
      <c r="W2" s="2"/>
      <c r="X2" s="2"/>
      <c r="Y2" s="2"/>
      <c r="Z2" s="2"/>
      <c r="AB2" s="19"/>
      <c r="AC2" s="19" t="s">
        <v>36</v>
      </c>
      <c r="AD2" s="19"/>
      <c r="AE2" s="19"/>
      <c r="AF2" s="19"/>
    </row>
    <row r="3" spans="1:32">
      <c r="W3" s="12">
        <v>44377</v>
      </c>
      <c r="X3" s="12">
        <v>44196</v>
      </c>
      <c r="Y3" s="12">
        <v>44012</v>
      </c>
      <c r="Z3" s="12">
        <v>43830</v>
      </c>
      <c r="AC3" t="s">
        <v>18</v>
      </c>
      <c r="AD3" t="s">
        <v>20</v>
      </c>
      <c r="AE3" t="s">
        <v>30</v>
      </c>
      <c r="AF3" t="s">
        <v>31</v>
      </c>
    </row>
    <row r="4" spans="1:32">
      <c r="V4" t="s">
        <v>1</v>
      </c>
      <c r="W4">
        <v>28665</v>
      </c>
      <c r="X4">
        <v>26258</v>
      </c>
      <c r="Y4">
        <v>18393</v>
      </c>
      <c r="Z4">
        <v>28588</v>
      </c>
      <c r="AB4" t="s">
        <v>32</v>
      </c>
      <c r="AC4">
        <v>44651</v>
      </c>
      <c r="AD4">
        <v>53670</v>
      </c>
      <c r="AE4">
        <v>46826</v>
      </c>
      <c r="AF4">
        <v>42636</v>
      </c>
    </row>
    <row r="5" spans="1:32">
      <c r="V5" t="s">
        <v>2</v>
      </c>
      <c r="W5">
        <v>19556</v>
      </c>
      <c r="X5">
        <v>17389</v>
      </c>
      <c r="Y5">
        <v>11391</v>
      </c>
      <c r="Z5">
        <v>18912</v>
      </c>
      <c r="AB5" t="s">
        <v>33</v>
      </c>
      <c r="AC5">
        <v>28780</v>
      </c>
      <c r="AD5">
        <v>35547</v>
      </c>
      <c r="AE5">
        <v>31201</v>
      </c>
      <c r="AF5">
        <v>27853</v>
      </c>
    </row>
    <row r="6" spans="1:32">
      <c r="V6" t="s">
        <v>3</v>
      </c>
      <c r="W6">
        <v>7598</v>
      </c>
      <c r="X6">
        <v>6455</v>
      </c>
      <c r="Y6">
        <v>1517</v>
      </c>
      <c r="Z6">
        <v>6032</v>
      </c>
      <c r="AB6" t="s">
        <v>34</v>
      </c>
      <c r="AC6">
        <v>7972</v>
      </c>
      <c r="AD6">
        <v>11273</v>
      </c>
      <c r="AE6">
        <v>9877</v>
      </c>
      <c r="AF6">
        <v>8113</v>
      </c>
    </row>
    <row r="7" spans="1:32">
      <c r="V7" t="s">
        <v>4</v>
      </c>
      <c r="W7">
        <v>5289</v>
      </c>
      <c r="X7">
        <v>4180</v>
      </c>
      <c r="Y7">
        <v>522</v>
      </c>
      <c r="Z7">
        <v>3903</v>
      </c>
      <c r="AB7" t="s">
        <v>4</v>
      </c>
      <c r="AC7">
        <v>4702</v>
      </c>
      <c r="AD7">
        <v>7171</v>
      </c>
      <c r="AE7">
        <v>6354</v>
      </c>
      <c r="AF7">
        <v>5365</v>
      </c>
    </row>
    <row r="9" spans="1:32" ht="15" customHeight="1">
      <c r="W9" s="2" t="s">
        <v>10</v>
      </c>
      <c r="X9" s="2"/>
      <c r="Y9" s="17"/>
    </row>
    <row r="10" spans="1:32">
      <c r="W10" t="s">
        <v>6</v>
      </c>
      <c r="Y10" s="16">
        <v>0.67269999999999996</v>
      </c>
    </row>
    <row r="11" spans="1:32">
      <c r="W11" t="s">
        <v>7</v>
      </c>
      <c r="Y11" s="16">
        <v>0.25590000000000002</v>
      </c>
    </row>
    <row r="12" spans="1:32">
      <c r="W12" t="s">
        <v>8</v>
      </c>
      <c r="Y12" s="16">
        <v>0.18179999999999999</v>
      </c>
      <c r="AB12" t="s">
        <v>49</v>
      </c>
      <c r="AC12" s="1">
        <v>2019</v>
      </c>
      <c r="AD12" s="1">
        <v>2020</v>
      </c>
      <c r="AE12" s="1" t="s">
        <v>51</v>
      </c>
    </row>
    <row r="13" spans="1:32">
      <c r="W13" t="s">
        <v>9</v>
      </c>
      <c r="Y13" s="16">
        <v>0.12039999999999999</v>
      </c>
      <c r="AB13" t="s">
        <v>50</v>
      </c>
    </row>
    <row r="14" spans="1:32">
      <c r="AB14" t="s">
        <v>52</v>
      </c>
      <c r="AC14" s="24">
        <v>108104445</v>
      </c>
      <c r="AD14" s="24">
        <v>133661735</v>
      </c>
      <c r="AE14" s="24">
        <v>138741655</v>
      </c>
    </row>
    <row r="15" spans="1:32">
      <c r="AB15" t="s">
        <v>53</v>
      </c>
      <c r="AC15" s="24">
        <v>28292186</v>
      </c>
      <c r="AD15" s="24">
        <v>46161888</v>
      </c>
      <c r="AE15" s="24">
        <v>45852126</v>
      </c>
    </row>
    <row r="16" spans="1:32" ht="16" thickBot="1">
      <c r="W16" s="4" t="s">
        <v>11</v>
      </c>
      <c r="X16" s="18">
        <v>44196</v>
      </c>
      <c r="Y16" s="18">
        <v>44012</v>
      </c>
      <c r="Z16" s="4" t="s">
        <v>12</v>
      </c>
      <c r="AB16" t="s">
        <v>54</v>
      </c>
      <c r="AC16" s="24">
        <v>65129044</v>
      </c>
      <c r="AD16" s="24">
        <v>85903349</v>
      </c>
      <c r="AE16" s="24">
        <v>88017517</v>
      </c>
    </row>
    <row r="17" spans="1:31" ht="17" thickBot="1">
      <c r="V17" s="5" t="s">
        <v>13</v>
      </c>
      <c r="W17" s="6">
        <v>116586</v>
      </c>
      <c r="X17" s="6">
        <v>108671</v>
      </c>
      <c r="Y17" s="6">
        <v>103643</v>
      </c>
      <c r="Z17" s="6">
        <v>96507</v>
      </c>
      <c r="AB17" t="s">
        <v>55</v>
      </c>
      <c r="AC17" s="24">
        <v>42975401</v>
      </c>
      <c r="AD17" s="24">
        <v>47758385</v>
      </c>
      <c r="AE17" s="24">
        <v>50724138</v>
      </c>
    </row>
    <row r="18" spans="1:31" ht="17" thickBot="1">
      <c r="V18" s="7" t="s">
        <v>14</v>
      </c>
      <c r="W18" s="8">
        <v>75403</v>
      </c>
      <c r="X18" s="8">
        <v>71259</v>
      </c>
      <c r="Y18" s="8">
        <v>67832</v>
      </c>
      <c r="Z18" s="8">
        <v>59921</v>
      </c>
    </row>
    <row r="19" spans="1:31" ht="16">
      <c r="A19" s="3" t="s">
        <v>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5"/>
      <c r="V19" s="9" t="s">
        <v>15</v>
      </c>
      <c r="W19" s="10">
        <v>41183</v>
      </c>
      <c r="X19" s="10">
        <v>37412</v>
      </c>
      <c r="Y19" s="10">
        <v>35811</v>
      </c>
      <c r="Z19" s="10">
        <v>36586</v>
      </c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2" spans="1:31">
      <c r="V22" t="s">
        <v>16</v>
      </c>
      <c r="W22" t="s">
        <v>17</v>
      </c>
      <c r="X22" t="s">
        <v>18</v>
      </c>
      <c r="Y22" t="s">
        <v>19</v>
      </c>
      <c r="Z22" t="s">
        <v>20</v>
      </c>
    </row>
    <row r="23" spans="1:31">
      <c r="V23" t="s">
        <v>21</v>
      </c>
      <c r="W23" t="s">
        <v>22</v>
      </c>
      <c r="X23" t="s">
        <v>23</v>
      </c>
      <c r="Y23" t="s">
        <v>22</v>
      </c>
      <c r="Z23" t="s">
        <v>23</v>
      </c>
    </row>
    <row r="24" spans="1:31">
      <c r="V24" t="s">
        <v>24</v>
      </c>
      <c r="W24">
        <v>7722</v>
      </c>
      <c r="X24">
        <v>10897</v>
      </c>
      <c r="Y24">
        <v>850</v>
      </c>
      <c r="Z24">
        <v>11648</v>
      </c>
    </row>
    <row r="25" spans="1:31">
      <c r="V25" t="s">
        <v>25</v>
      </c>
      <c r="W25">
        <v>-13969</v>
      </c>
      <c r="X25">
        <v>-2939</v>
      </c>
      <c r="Y25">
        <v>-1491</v>
      </c>
      <c r="Z25">
        <v>-5869</v>
      </c>
    </row>
    <row r="26" spans="1:31">
      <c r="V26" t="s">
        <v>26</v>
      </c>
      <c r="W26">
        <v>-6759</v>
      </c>
      <c r="X26">
        <v>7403</v>
      </c>
      <c r="Y26">
        <v>9405</v>
      </c>
      <c r="Z26">
        <v>-4734</v>
      </c>
    </row>
    <row r="27" spans="1:31">
      <c r="V27" t="s">
        <v>27</v>
      </c>
      <c r="W27">
        <v>-12891</v>
      </c>
      <c r="X27">
        <v>14309</v>
      </c>
      <c r="Y27">
        <v>8795</v>
      </c>
      <c r="Z27">
        <v>1084</v>
      </c>
    </row>
    <row r="28" spans="1:31">
      <c r="V28" t="s">
        <v>97</v>
      </c>
      <c r="W28" t="s">
        <v>98</v>
      </c>
    </row>
    <row r="29" spans="1:31">
      <c r="V29" t="s">
        <v>87</v>
      </c>
      <c r="W29" s="16">
        <v>0.67269999999999996</v>
      </c>
    </row>
    <row r="30" spans="1:31">
      <c r="V30" t="s">
        <v>88</v>
      </c>
      <c r="W30" s="16">
        <v>0.25590000000000002</v>
      </c>
    </row>
    <row r="31" spans="1:31">
      <c r="V31" t="s">
        <v>8</v>
      </c>
      <c r="W31" s="16">
        <v>0.18179999999999999</v>
      </c>
    </row>
    <row r="32" spans="1:31">
      <c r="V32" t="s">
        <v>9</v>
      </c>
      <c r="W32" s="16">
        <v>0.12039999999999999</v>
      </c>
    </row>
    <row r="34" spans="1:26">
      <c r="W34" s="4" t="s">
        <v>11</v>
      </c>
      <c r="X34" s="18">
        <v>44196</v>
      </c>
      <c r="Y34" s="18">
        <v>44012</v>
      </c>
      <c r="Z34" s="4" t="s">
        <v>12</v>
      </c>
    </row>
    <row r="35" spans="1:26">
      <c r="V35" t="s">
        <v>100</v>
      </c>
      <c r="W35" s="30">
        <f>W18/W17</f>
        <v>0.64675861595731909</v>
      </c>
      <c r="X35" s="30">
        <f>X18/X17</f>
        <v>0.65573151990871525</v>
      </c>
      <c r="Y35" s="30">
        <f t="shared" ref="Y35:Z35" si="0">Y18/Y17</f>
        <v>0.65447738872861649</v>
      </c>
      <c r="Z35" s="30">
        <f t="shared" si="0"/>
        <v>0.62089796595065638</v>
      </c>
    </row>
    <row r="36" spans="1:26">
      <c r="V36" t="s">
        <v>101</v>
      </c>
      <c r="W36" s="29">
        <f>W17/W19</f>
        <v>2.8309253818323095</v>
      </c>
      <c r="X36" s="29">
        <f t="shared" ref="X36:Z36" si="1">X17/X19</f>
        <v>2.9047097188067998</v>
      </c>
      <c r="Y36" s="29">
        <f t="shared" si="1"/>
        <v>2.8941665968557149</v>
      </c>
      <c r="Z36" s="29">
        <f t="shared" si="1"/>
        <v>2.6378122779205162</v>
      </c>
    </row>
    <row r="38" spans="1:26">
      <c r="W38" s="31">
        <v>2018</v>
      </c>
      <c r="X38" s="31">
        <v>2019</v>
      </c>
      <c r="Y38" s="31">
        <v>2020</v>
      </c>
    </row>
    <row r="39" spans="1:26">
      <c r="V39" s="32" t="s">
        <v>103</v>
      </c>
      <c r="W39" s="33">
        <v>5143</v>
      </c>
      <c r="X39" s="33">
        <v>5576</v>
      </c>
      <c r="Y39" s="33">
        <v>4755</v>
      </c>
    </row>
    <row r="40" spans="1:26">
      <c r="V40" s="32" t="s">
        <v>104</v>
      </c>
      <c r="W40" s="33">
        <v>1629</v>
      </c>
      <c r="X40" s="33">
        <v>1729</v>
      </c>
      <c r="Y40" s="33">
        <v>1388</v>
      </c>
    </row>
    <row r="41" spans="1:26">
      <c r="V41" s="32" t="s">
        <v>105</v>
      </c>
      <c r="W41" s="34">
        <v>298</v>
      </c>
      <c r="X41" s="34">
        <v>325</v>
      </c>
      <c r="Y41" s="34">
        <v>320</v>
      </c>
    </row>
    <row r="42" spans="1:26">
      <c r="V42" s="34"/>
      <c r="W42" s="34"/>
      <c r="X42" s="34"/>
      <c r="Y42" s="34"/>
    </row>
    <row r="43" spans="1:26">
      <c r="A43" s="3" t="s">
        <v>102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5"/>
    </row>
    <row r="61" spans="1:19">
      <c r="A61" s="3" t="s">
        <v>29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5"/>
    </row>
  </sheetData>
  <phoneticPr fontId="7" type="noConversion"/>
  <pageMargins left="0.7" right="0.7" top="0.75" bottom="0.75" header="0.3" footer="0.3"/>
  <pageSetup scale="48" orientation="portrait" r:id="rId1"/>
  <colBreaks count="1" manualBreakCount="1">
    <brk id="20" max="4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E49B-6D92-4B55-A19D-3847591A568E}">
  <dimension ref="A1:Z71"/>
  <sheetViews>
    <sheetView view="pageBreakPreview" zoomScale="60" zoomScaleNormal="100" workbookViewId="0">
      <selection activeCell="U35" sqref="U35"/>
    </sheetView>
  </sheetViews>
  <sheetFormatPr baseColWidth="10" defaultColWidth="8.83203125" defaultRowHeight="15"/>
  <cols>
    <col min="22" max="23" width="24.1640625" bestFit="1" customWidth="1"/>
    <col min="24" max="24" width="23.5" bestFit="1" customWidth="1"/>
    <col min="25" max="26" width="19" bestFit="1" customWidth="1"/>
  </cols>
  <sheetData>
    <row r="1" spans="1:26" ht="23" customHeight="1">
      <c r="A1" s="22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26" ht="18" customHeight="1">
      <c r="A2" s="23" t="s">
        <v>106</v>
      </c>
      <c r="B2" s="3"/>
      <c r="C2" s="3"/>
      <c r="D2" s="3"/>
      <c r="E2" s="3"/>
      <c r="F2" s="3"/>
      <c r="G2" s="3"/>
      <c r="H2" s="3"/>
      <c r="I2" s="3"/>
      <c r="J2" s="3"/>
      <c r="K2" s="23"/>
      <c r="L2" s="3"/>
      <c r="M2" s="3"/>
      <c r="N2" s="3"/>
      <c r="O2" s="3"/>
      <c r="P2" s="3"/>
      <c r="Q2" s="3"/>
      <c r="R2" s="3"/>
      <c r="S2" s="3"/>
      <c r="V2" t="s">
        <v>38</v>
      </c>
      <c r="W2" t="s">
        <v>39</v>
      </c>
      <c r="X2" t="s">
        <v>46</v>
      </c>
      <c r="Y2" t="s">
        <v>47</v>
      </c>
      <c r="Z2" t="s">
        <v>45</v>
      </c>
    </row>
    <row r="3" spans="1:26">
      <c r="W3" t="s">
        <v>28</v>
      </c>
      <c r="X3" s="11">
        <v>44040000000</v>
      </c>
      <c r="Y3" s="11">
        <v>11290000000</v>
      </c>
      <c r="Z3" s="11">
        <v>65470000000</v>
      </c>
    </row>
    <row r="4" spans="1:26">
      <c r="W4" t="s">
        <v>40</v>
      </c>
      <c r="X4" s="11">
        <v>13770000000</v>
      </c>
      <c r="Y4" s="11">
        <v>4000000000</v>
      </c>
      <c r="Z4" s="11">
        <v>18800000000</v>
      </c>
    </row>
    <row r="5" spans="1:26">
      <c r="W5" t="s">
        <v>41</v>
      </c>
      <c r="X5" s="11">
        <v>12350000000</v>
      </c>
      <c r="Y5" s="11">
        <v>2840000000</v>
      </c>
      <c r="Z5" s="11">
        <v>19800000000</v>
      </c>
    </row>
    <row r="6" spans="1:26">
      <c r="W6" t="s">
        <v>42</v>
      </c>
      <c r="X6" s="11">
        <v>43900000000</v>
      </c>
      <c r="Y6" s="11">
        <v>4640000000</v>
      </c>
      <c r="Z6" s="11">
        <v>65330000000</v>
      </c>
    </row>
    <row r="7" spans="1:26">
      <c r="W7" t="s">
        <v>43</v>
      </c>
      <c r="X7" s="11">
        <v>3590000000</v>
      </c>
      <c r="Y7" s="11">
        <v>-487550000</v>
      </c>
      <c r="Z7" s="11">
        <v>5280000000</v>
      </c>
    </row>
    <row r="8" spans="1:26">
      <c r="W8" t="s">
        <v>44</v>
      </c>
      <c r="X8" s="11">
        <v>328680000</v>
      </c>
      <c r="Y8" s="11">
        <v>80310000</v>
      </c>
      <c r="Z8" s="11">
        <v>589280000</v>
      </c>
    </row>
    <row r="12" spans="1:26">
      <c r="W12" t="s">
        <v>39</v>
      </c>
      <c r="X12" t="s">
        <v>57</v>
      </c>
    </row>
    <row r="13" spans="1:26">
      <c r="W13" t="s">
        <v>28</v>
      </c>
      <c r="X13">
        <v>823.04</v>
      </c>
    </row>
    <row r="14" spans="1:26">
      <c r="W14" t="s">
        <v>40</v>
      </c>
      <c r="X14">
        <v>805</v>
      </c>
    </row>
    <row r="15" spans="1:26">
      <c r="W15" t="s">
        <v>41</v>
      </c>
      <c r="X15">
        <v>150.56</v>
      </c>
    </row>
    <row r="16" spans="1:26">
      <c r="W16" t="s">
        <v>42</v>
      </c>
      <c r="X16">
        <v>804.33</v>
      </c>
    </row>
    <row r="17" spans="1:25">
      <c r="W17" t="s">
        <v>43</v>
      </c>
      <c r="X17">
        <v>26.33</v>
      </c>
    </row>
    <row r="18" spans="1:25">
      <c r="W18" t="s">
        <v>44</v>
      </c>
      <c r="X18">
        <v>76.069999999999993</v>
      </c>
    </row>
    <row r="19" spans="1:25">
      <c r="X19" t="s">
        <v>108</v>
      </c>
      <c r="Y19" t="s">
        <v>107</v>
      </c>
    </row>
    <row r="20" spans="1:25">
      <c r="W20" t="s">
        <v>28</v>
      </c>
      <c r="X20">
        <v>148343</v>
      </c>
      <c r="Y20" s="16">
        <v>1.67E-2</v>
      </c>
    </row>
    <row r="21" spans="1:25">
      <c r="W21" t="s">
        <v>40</v>
      </c>
      <c r="X21">
        <v>38553</v>
      </c>
      <c r="Y21" s="16">
        <v>1.1000000000000001E-3</v>
      </c>
    </row>
    <row r="22" spans="1:25">
      <c r="W22" t="s">
        <v>41</v>
      </c>
      <c r="X22">
        <v>34760</v>
      </c>
      <c r="Y22" s="35">
        <v>0</v>
      </c>
    </row>
    <row r="23" spans="1:25">
      <c r="W23" t="s">
        <v>42</v>
      </c>
      <c r="X23">
        <v>150479</v>
      </c>
      <c r="Y23" s="16">
        <v>5.4000000000000003E-3</v>
      </c>
    </row>
    <row r="24" spans="1:25">
      <c r="W24" t="s">
        <v>43</v>
      </c>
      <c r="X24">
        <v>20935</v>
      </c>
      <c r="Y24" s="16">
        <v>2.12E-2</v>
      </c>
    </row>
    <row r="25" spans="1:25">
      <c r="W25" t="s">
        <v>44</v>
      </c>
      <c r="X25">
        <v>290</v>
      </c>
      <c r="Y25" s="16">
        <v>2.5000000000000001E-3</v>
      </c>
    </row>
    <row r="26" spans="1:25" ht="19">
      <c r="A26" s="23" t="s">
        <v>48</v>
      </c>
      <c r="B26" s="3"/>
      <c r="C26" s="3"/>
      <c r="D26" s="3"/>
      <c r="E26" s="3"/>
      <c r="F26" s="3"/>
      <c r="G26" s="3"/>
      <c r="H26" s="3"/>
      <c r="I26" s="3"/>
      <c r="J26" s="3"/>
      <c r="K26" s="20"/>
      <c r="L26" s="3"/>
      <c r="M26" s="3"/>
      <c r="N26" s="3"/>
      <c r="O26" s="3"/>
      <c r="P26" s="3"/>
      <c r="Q26" s="3"/>
      <c r="R26" s="3"/>
      <c r="S26" s="3"/>
      <c r="X26" s="1" t="s">
        <v>110</v>
      </c>
    </row>
    <row r="27" spans="1:25">
      <c r="V27" t="s">
        <v>109</v>
      </c>
      <c r="W27" t="s">
        <v>28</v>
      </c>
      <c r="X27">
        <v>414.89</v>
      </c>
    </row>
    <row r="28" spans="1:25">
      <c r="W28" t="s">
        <v>40</v>
      </c>
      <c r="X28">
        <v>116.84</v>
      </c>
    </row>
    <row r="29" spans="1:25">
      <c r="W29" t="s">
        <v>41</v>
      </c>
      <c r="X29">
        <v>59.29</v>
      </c>
    </row>
    <row r="30" spans="1:25">
      <c r="W30" t="s">
        <v>42</v>
      </c>
      <c r="X30">
        <v>197.14</v>
      </c>
    </row>
    <row r="31" spans="1:25">
      <c r="W31" t="s">
        <v>43</v>
      </c>
      <c r="X31">
        <v>8.23</v>
      </c>
    </row>
    <row r="32" spans="1:25">
      <c r="W32" t="s">
        <v>44</v>
      </c>
      <c r="X32">
        <v>3.47</v>
      </c>
    </row>
    <row r="49" spans="1:19" ht="19">
      <c r="A49" s="23" t="s">
        <v>56</v>
      </c>
      <c r="B49" s="3"/>
      <c r="C49" s="3"/>
      <c r="D49" s="3"/>
      <c r="E49" s="3"/>
      <c r="F49" s="3"/>
      <c r="G49" s="3"/>
      <c r="H49" s="3"/>
      <c r="I49" s="3"/>
      <c r="K49" s="23" t="s">
        <v>57</v>
      </c>
      <c r="L49" s="3"/>
      <c r="M49" s="3"/>
      <c r="N49" s="3"/>
      <c r="O49" s="3"/>
      <c r="P49" s="3"/>
      <c r="Q49" s="3"/>
      <c r="R49" s="3"/>
      <c r="S49" s="3"/>
    </row>
    <row r="66" spans="1:19" ht="18">
      <c r="K66" s="23"/>
      <c r="L66" s="3"/>
      <c r="M66" s="3"/>
      <c r="N66" s="3"/>
      <c r="O66" s="3"/>
      <c r="P66" s="3"/>
      <c r="Q66" s="3"/>
      <c r="R66" s="3"/>
      <c r="S66" s="3"/>
    </row>
    <row r="71" spans="1:1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</sheetData>
  <phoneticPr fontId="7" type="noConversion"/>
  <pageMargins left="0.7" right="0.7" top="0.75" bottom="0.75" header="0.3" footer="0.3"/>
  <pageSetup scale="4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E0CD-1F44-49AF-930A-9057FF92ABA6}">
  <dimension ref="A1:J7"/>
  <sheetViews>
    <sheetView workbookViewId="0">
      <selection activeCell="C31" sqref="C31"/>
    </sheetView>
  </sheetViews>
  <sheetFormatPr baseColWidth="10" defaultColWidth="8.83203125" defaultRowHeight="15"/>
  <sheetData>
    <row r="1" spans="1:10" ht="23">
      <c r="A1" s="26" t="s">
        <v>60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7" t="s">
        <v>61</v>
      </c>
    </row>
    <row r="3" spans="1:10">
      <c r="A3" s="27" t="s">
        <v>62</v>
      </c>
    </row>
    <row r="4" spans="1:10">
      <c r="A4" s="27" t="s">
        <v>63</v>
      </c>
    </row>
    <row r="5" spans="1:10">
      <c r="A5" s="27" t="s">
        <v>64</v>
      </c>
    </row>
    <row r="6" spans="1:10">
      <c r="A6" s="27" t="s">
        <v>61</v>
      </c>
    </row>
    <row r="7" spans="1:10">
      <c r="A7" s="27" t="s">
        <v>65</v>
      </c>
    </row>
  </sheetData>
  <phoneticPr fontId="7" type="noConversion"/>
  <hyperlinks>
    <hyperlink ref="A2" r:id="rId1" location="insights" xr:uid="{27E60D32-FAC1-47F4-8959-2F2754C4D5C1}"/>
    <hyperlink ref="A3" r:id="rId2" xr:uid="{D610632B-53FE-4F3B-9A45-DB0D377CA805}"/>
    <hyperlink ref="A4" r:id="rId3" location="region" xr:uid="{7711D143-AB89-42CA-BA0A-FA349B9F3C3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letter</vt:lpstr>
      <vt:lpstr>dashboard1</vt:lpstr>
      <vt:lpstr>dashboard2</vt:lpstr>
      <vt:lpstr>reference</vt:lpstr>
      <vt:lpstr>dashboard1!Print_Area</vt:lpstr>
      <vt:lpstr>dashboard2!Print_Area</vt:lpstr>
      <vt:lpstr>letter!Print_Area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张梓雄</dc:creator>
  <cp:lastModifiedBy>Microsoft Office User</cp:lastModifiedBy>
  <dcterms:created xsi:type="dcterms:W3CDTF">2021-11-27T16:36:20Z</dcterms:created>
  <dcterms:modified xsi:type="dcterms:W3CDTF">2021-12-03T23:53:43Z</dcterms:modified>
</cp:coreProperties>
</file>