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excel\02_Formulas_Functions\"/>
    </mc:Choice>
  </mc:AlternateContent>
  <xr:revisionPtr revIDLastSave="0" documentId="13_ncr:1_{62C57BBE-5EF0-421C-B15E-9AB1D75AAFC9}" xr6:coauthVersionLast="36" xr6:coauthVersionMax="47" xr10:uidLastSave="{00000000-0000-0000-0000-000000000000}"/>
  <bookViews>
    <workbookView xWindow="0" yWindow="0" windowWidth="20490" windowHeight="7545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0" l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O2" i="11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N2" i="10"/>
  <c r="N3" i="11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L3" i="10" l="1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R2" i="10" l="1"/>
  <c r="R2" i="11"/>
  <c r="Q2" i="10"/>
  <c r="Q2" i="11"/>
  <c r="P2" i="10"/>
  <c r="P2" i="11"/>
  <c r="M2" i="10"/>
  <c r="M3" i="11"/>
  <c r="Q4" i="7"/>
  <c r="Q5" i="7"/>
  <c r="Q6" i="7"/>
  <c r="Q7" i="7"/>
  <c r="Q8" i="7"/>
  <c r="Q9" i="7"/>
  <c r="Q10" i="7"/>
  <c r="Q11" i="7"/>
  <c r="Q12" i="7"/>
  <c r="Q3" i="7"/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<sst xmlns="http://schemas.openxmlformats.org/spreadsheetml/2006/main" count="395" uniqueCount="144">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</sst>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D17" sqref="D17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8.25" style="1" bestFit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customWidth="1"/>
    <col min="13" max="13" width="9.125" style="1" customWidth="1"/>
    <col min="14" max="14" width="10.375" style="1" hidden="1" customWidth="1"/>
    <col min="15" max="15" width="14.125" style="1" hidden="1" customWidth="1"/>
    <col min="16" max="16" width="9.625" style="1" customWidth="1"/>
    <col min="17" max="17" width="9.125" style="1"/>
    <col min="18" max="18" width="14.125" style="1" bestFit="1" customWidth="1"/>
    <col min="19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E6" sqref="E6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hidden="1" customWidth="1"/>
    <col min="13" max="13" width="9.125" style="1" hidden="1" customWidth="1"/>
    <col min="14" max="14" width="10.375" style="1" hidden="1" customWidth="1"/>
    <col min="15" max="15" width="14.125" style="1" hidden="1" customWidth="1"/>
    <col min="16" max="16" width="9.625" style="1" hidden="1" customWidth="1"/>
    <col min="17" max="17" width="9.625" style="1" customWidth="1"/>
    <col min="18" max="18" width="9.125" style="1"/>
    <col min="19" max="19" width="14.125" style="1" bestFit="1" customWidth="1"/>
    <col min="20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topLeftCell="J1" workbookViewId="0">
      <selection activeCell="O2" sqref="O2:O21"/>
    </sheetView>
  </sheetViews>
  <sheetFormatPr defaultRowHeight="14.25"/>
  <cols>
    <col min="1" max="1" width="16.875" bestFit="1" customWidth="1"/>
    <col min="2" max="2" width="19.12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bestFit="1" customWidth="1"/>
    <col min="10" max="10" width="68.125" bestFit="1" customWidth="1"/>
    <col min="11" max="11" width="11" bestFit="1" customWidth="1"/>
    <col min="12" max="12" width="14.25" bestFit="1" customWidth="1"/>
    <col min="13" max="13" width="11.5" bestFit="1" customWidth="1"/>
    <col min="14" max="14" width="6.5" bestFit="1" customWidth="1"/>
    <col min="15" max="15" width="6.625" bestFit="1" customWidth="1"/>
    <col min="16" max="16" width="11.625" bestFit="1" customWidth="1"/>
    <col min="17" max="17" width="11.375" bestFit="1" customWidth="1"/>
    <col min="18" max="18" width="7" bestFit="1" customWidth="1"/>
  </cols>
  <sheetData>
    <row r="1" spans="1:18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IF($A2=$K$1,"Role Desired","Not Desired")</f>
        <v>Not Desired</v>
      </c>
      <c r="L2" t="str">
        <f>IF($A2=$L$1,"Role Desired","Not Desired")</f>
        <v>Not Desired</v>
      </c>
      <c r="M2" t="str">
        <f>IF($A3=$K$1, "Role Desired",IF($A3=$L$1, "Role Desired", "NOT Desired"))</f>
        <v>Role Desired</v>
      </c>
      <c r="N2" t="b">
        <f>AND($A3=$K$1, $A3=$L$1)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>
        <f>_xlfn.IFS(H2="", "No Data", H2&gt;=$Q$1, "Salary &gt; 85K", TRUE, "Salary Low")</f>
        <v>Salary &gt; 85K</v>
      </c>
    </row>
    <row r="3" spans="1:18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IF($A3=$K$1,"Role Desired","Not Desired")</f>
        <v>Role Desired</v>
      </c>
      <c r="L3" t="str">
        <f t="shared" ref="L3:L21" si="1">IF($A3=$L$1,"Role Desired","Not Desired")</f>
        <v>Not Desired</v>
      </c>
      <c r="M3" t="str">
        <f t="shared" ref="M3:M21" si="2">IF($A4=$K$1, "Role Desired",IF($A4=$L$1, "Role Desired", "NOT Desired"))</f>
        <v>Role Desired</v>
      </c>
      <c r="N3" t="b">
        <f t="shared" ref="N3:N21" si="3">AND($A4=$K$1, $A4=$L$1)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>
        <f t="shared" ref="R3:R21" si="7">_xlfn.IFS(H3="", "No Data", H3&gt;=$Q$1, "Salary &gt; 85K", TRUE, "Salary Low")</f>
        <v>Salary Low</v>
      </c>
    </row>
    <row r="4" spans="1:18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NOT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>
        <f t="shared" si="7"/>
        <v>No Data</v>
      </c>
    </row>
    <row r="5" spans="1:18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>
        <f t="shared" si="7"/>
        <v>No Data</v>
      </c>
    </row>
    <row r="6" spans="1:18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>
        <f t="shared" si="7"/>
        <v>No Data</v>
      </c>
    </row>
    <row r="7" spans="1:18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Role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>
        <f t="shared" si="7"/>
        <v>No Data</v>
      </c>
    </row>
    <row r="8" spans="1:18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>
        <f t="shared" si="7"/>
        <v>No Data</v>
      </c>
    </row>
    <row r="9" spans="1:18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>
        <f t="shared" si="7"/>
        <v>Salary &gt; 85K</v>
      </c>
    </row>
    <row r="10" spans="1:18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>
        <f t="shared" si="7"/>
        <v>No Data</v>
      </c>
    </row>
    <row r="11" spans="1:18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NOT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>
        <f t="shared" si="7"/>
        <v>Salary &gt; 85K</v>
      </c>
    </row>
    <row r="12" spans="1:18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>
        <f t="shared" si="7"/>
        <v>Salary &gt; 85K</v>
      </c>
    </row>
    <row r="13" spans="1:18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>
        <f t="shared" si="7"/>
        <v>Salary &gt; 85K</v>
      </c>
    </row>
    <row r="14" spans="1:18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>
        <f t="shared" si="7"/>
        <v>Salary &gt; 85K</v>
      </c>
    </row>
    <row r="15" spans="1:18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>
        <f t="shared" si="7"/>
        <v>Salary Low</v>
      </c>
    </row>
    <row r="16" spans="1:18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>
        <f t="shared" si="7"/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Role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>
        <f t="shared" si="7"/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NOT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>
        <f t="shared" si="7"/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>
        <f t="shared" si="7"/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Role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>
        <f t="shared" si="7"/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NOT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>
        <f t="shared" si="7"/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K10" sqref="K10"/>
    </sheetView>
  </sheetViews>
  <sheetFormatPr defaultRowHeight="14.25"/>
  <cols>
    <col min="1" max="1" width="16.875" bestFit="1" customWidth="1"/>
    <col min="2" max="2" width="17.37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5.875" bestFit="1" customWidth="1"/>
    <col min="12" max="12" width="19.125" bestFit="1" customWidth="1"/>
    <col min="13" max="13" width="14.25" bestFit="1" customWidth="1"/>
    <col min="14" max="14" width="11.25" bestFit="1" customWidth="1"/>
    <col min="15" max="15" width="10.125" bestFit="1" customWidth="1"/>
    <col min="16" max="16" width="14.25" bestFit="1" customWidth="1"/>
    <col min="17" max="17" width="10.625" bestFit="1" customWidth="1"/>
    <col min="18" max="18" width="12.375" bestFit="1" customWidth="1"/>
  </cols>
  <sheetData>
    <row r="1" spans="1:18 16384:16384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>
        <f>_xlfn.IFS(H2="", "No Data", H2&gt;=$Q$1, "Salary &gt; 85K", TRUE, "Salary Low")</f>
        <v>Salary &gt; 85K</v>
      </c>
    </row>
    <row r="3" spans="1:18 16384:1638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>IF($A3=$K$1, "Role Desired",IF($A3=$L$1, "Role Desired", "NOT Desired"))</f>
        <v>Role Desired</v>
      </c>
      <c r="N3" t="b">
        <f>AND($A3=$K$1, $A3=$L$1)</f>
        <v>0</v>
      </c>
      <c r="O3" t="b">
        <f t="shared" ref="O3:O21" si="2">OR($A3=$K$1, $A3=$L$1)</f>
        <v>1</v>
      </c>
      <c r="P3" t="str">
        <f t="shared" ref="P3:P21" si="3">IF(OR($A3=$K$1, $A3=$L$1), "Role Desired", "NOT Desired")</f>
        <v>Role Desired</v>
      </c>
      <c r="Q3" t="str">
        <f t="shared" ref="Q3:Q21" si="4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ref="M3:M21" si="5">IF($A4=$K$1, "Role Desired",IF($A4=$L$1, "Role Desired", "NOT Desired"))</f>
        <v>Role Desired</v>
      </c>
      <c r="N4" t="b">
        <f t="shared" ref="N3:N21" si="6">AND($A4=$K$1, $A4=$L$1)</f>
        <v>0</v>
      </c>
      <c r="O4" t="b">
        <f t="shared" si="2"/>
        <v>1</v>
      </c>
      <c r="P4" t="str">
        <f t="shared" si="3"/>
        <v>Role Desired</v>
      </c>
      <c r="Q4" t="str">
        <f t="shared" si="4"/>
        <v>Salary Low</v>
      </c>
      <c r="R4" t="str" cm="1">
        <f t="array" ref="R4">_xlfn.IFS(H4="", "No Data", H4&gt;=$Q$1, "Salary &gt; 85K", TRUE, "Salary Low")</f>
        <v>No Data</v>
      </c>
    </row>
    <row r="5" spans="1:18 16384:1638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5"/>
        <v>NOT Desired</v>
      </c>
      <c r="N5" t="b">
        <f t="shared" si="6"/>
        <v>0</v>
      </c>
      <c r="O5" t="b">
        <f t="shared" si="2"/>
        <v>0</v>
      </c>
      <c r="P5" t="str">
        <f t="shared" si="3"/>
        <v>NOT Desired</v>
      </c>
      <c r="Q5" t="str">
        <f t="shared" si="4"/>
        <v>Salary Low</v>
      </c>
      <c r="R5" t="str" cm="1">
        <f t="array" ref="R5">_xlfn.IFS(H5="", "No Data", H5&gt;=$Q$1, "Salary &gt; 85K", TRUE, "Salary Low")</f>
        <v>No Data</v>
      </c>
    </row>
    <row r="6" spans="1:18 16384:1638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5"/>
        <v>NOT Desired</v>
      </c>
      <c r="N6" t="b">
        <f t="shared" si="6"/>
        <v>0</v>
      </c>
      <c r="O6" t="b">
        <f t="shared" si="2"/>
        <v>0</v>
      </c>
      <c r="P6" t="str">
        <f t="shared" si="3"/>
        <v>NOT Desired</v>
      </c>
      <c r="Q6" t="str">
        <f t="shared" si="4"/>
        <v>Salary Low</v>
      </c>
      <c r="R6" t="str" cm="1">
        <f t="array" ref="R6">_xlfn.IFS(H6="", "No Data", H6&gt;=$Q$1, "Salary &gt; 85K", TRUE, "Salary Low")</f>
        <v>No Data</v>
      </c>
    </row>
    <row r="7" spans="1:18 16384:1638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5"/>
        <v>NOT Desired</v>
      </c>
      <c r="N7" t="b">
        <f t="shared" si="6"/>
        <v>0</v>
      </c>
      <c r="O7" t="b">
        <f t="shared" si="2"/>
        <v>0</v>
      </c>
      <c r="P7" t="str">
        <f t="shared" si="3"/>
        <v>NOT Desired</v>
      </c>
      <c r="Q7" t="str">
        <f t="shared" si="4"/>
        <v>Salary Low</v>
      </c>
      <c r="R7" t="str" cm="1">
        <f t="array" ref="R7">_xlfn.IFS(H7="", "No Data", H7&gt;=$Q$1, "Salary &gt; 85K", TRUE, "Salary Low")</f>
        <v>No Data</v>
      </c>
    </row>
    <row r="8" spans="1:18 16384:1638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5"/>
        <v>Role Desired</v>
      </c>
      <c r="N8" t="b">
        <f t="shared" si="6"/>
        <v>0</v>
      </c>
      <c r="O8" t="b">
        <f t="shared" si="2"/>
        <v>1</v>
      </c>
      <c r="P8" t="str">
        <f t="shared" si="3"/>
        <v>Role Desired</v>
      </c>
      <c r="Q8" t="str">
        <f t="shared" si="4"/>
        <v>Salary Low</v>
      </c>
      <c r="R8" t="str" cm="1">
        <f t="array" ref="R8">_xlfn.IFS(H8="", "No Data", H8&gt;=$Q$1, "Salary &gt; 85K", TRUE, "Salary Low")</f>
        <v>No Data</v>
      </c>
    </row>
    <row r="9" spans="1:18 16384:1638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5"/>
        <v>Role Desired</v>
      </c>
      <c r="N9" t="b">
        <f t="shared" si="6"/>
        <v>0</v>
      </c>
      <c r="O9" t="b">
        <f t="shared" si="2"/>
        <v>1</v>
      </c>
      <c r="P9" t="str">
        <f t="shared" si="3"/>
        <v>Role Desired</v>
      </c>
      <c r="Q9" t="str">
        <f t="shared" si="4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5"/>
        <v>Role Desired</v>
      </c>
      <c r="N10" t="b">
        <f t="shared" si="6"/>
        <v>0</v>
      </c>
      <c r="O10" t="b">
        <f t="shared" si="2"/>
        <v>1</v>
      </c>
      <c r="P10" t="str">
        <f t="shared" si="3"/>
        <v>Role Desired</v>
      </c>
      <c r="Q10" t="str">
        <f t="shared" si="4"/>
        <v>Salary Low</v>
      </c>
      <c r="R10" t="str" cm="1">
        <f t="array" ref="R10">_xlfn.IFS(H10="", "No Data", H10&gt;=$Q$1, "Salary &gt; 85K", TRUE, "Salary Low")</f>
        <v>No Data</v>
      </c>
    </row>
    <row r="11" spans="1:18 16384:1638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5"/>
        <v>Role Desired</v>
      </c>
      <c r="N11" t="b">
        <f t="shared" si="6"/>
        <v>0</v>
      </c>
      <c r="O11" t="b">
        <f t="shared" si="2"/>
        <v>1</v>
      </c>
      <c r="P11" t="str">
        <f t="shared" si="3"/>
        <v>Role Desired</v>
      </c>
      <c r="Q11" t="str">
        <f t="shared" si="4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5"/>
        <v>NOT Desired</v>
      </c>
      <c r="N12" t="b">
        <f t="shared" si="6"/>
        <v>0</v>
      </c>
      <c r="O12" t="b">
        <f t="shared" si="2"/>
        <v>0</v>
      </c>
      <c r="P12" t="str">
        <f t="shared" si="3"/>
        <v>NOT Desired</v>
      </c>
      <c r="Q12" t="str">
        <f t="shared" si="4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5"/>
        <v>NOT Desired</v>
      </c>
      <c r="N13" t="b">
        <f t="shared" si="6"/>
        <v>0</v>
      </c>
      <c r="O13" t="b">
        <f t="shared" si="2"/>
        <v>0</v>
      </c>
      <c r="P13" t="str">
        <f t="shared" si="3"/>
        <v>NOT Desired</v>
      </c>
      <c r="Q13" t="str">
        <f t="shared" si="4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5"/>
        <v>NOT Desired</v>
      </c>
      <c r="N14" t="b">
        <f t="shared" si="6"/>
        <v>0</v>
      </c>
      <c r="O14" t="b">
        <f t="shared" si="2"/>
        <v>0</v>
      </c>
      <c r="P14" t="str">
        <f t="shared" si="3"/>
        <v>NOT Desired</v>
      </c>
      <c r="Q14" t="str">
        <f t="shared" si="4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5"/>
        <v>NOT Desired</v>
      </c>
      <c r="N15" t="b">
        <f t="shared" si="6"/>
        <v>0</v>
      </c>
      <c r="O15" t="b">
        <f t="shared" si="2"/>
        <v>0</v>
      </c>
      <c r="P15" t="str">
        <f t="shared" si="3"/>
        <v>NOT Desired</v>
      </c>
      <c r="Q15" t="str">
        <f t="shared" si="4"/>
        <v>Salary Low</v>
      </c>
      <c r="R15" t="str" cm="1">
        <f t="array" ref="R15">_xlfn.IFS(H15="", "No Data", H15&gt;=$Q$1, "Salary &gt; 85K", TRUE, "Salary Low")</f>
        <v>Salary Low</v>
      </c>
    </row>
    <row r="16" spans="1:18 16384:1638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5"/>
        <v>NOT Desired</v>
      </c>
      <c r="N16" t="b">
        <f t="shared" si="6"/>
        <v>0</v>
      </c>
      <c r="O16" t="b">
        <f t="shared" si="2"/>
        <v>0</v>
      </c>
      <c r="P16" t="str">
        <f t="shared" si="3"/>
        <v>NOT Desired</v>
      </c>
      <c r="Q16" t="str">
        <f t="shared" si="4"/>
        <v>Salary &gt; 85K</v>
      </c>
      <c r="R16" t="str" cm="1">
        <f t="array" ref="R16">_xlfn.IFS(H16="", "No Data", H16&gt;=$Q$1, 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5"/>
        <v>NOT Desired</v>
      </c>
      <c r="N17" t="b">
        <f t="shared" si="6"/>
        <v>0</v>
      </c>
      <c r="O17" t="b">
        <f t="shared" si="2"/>
        <v>0</v>
      </c>
      <c r="P17" t="str">
        <f t="shared" si="3"/>
        <v>NOT Desired</v>
      </c>
      <c r="Q17" t="str">
        <f t="shared" si="4"/>
        <v>Salary &gt; 85K</v>
      </c>
      <c r="R17" t="str" cm="1">
        <f t="array" ref="R17">_xlfn.IFS(H17="", "No Data", H17&gt;=$Q$1, 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5"/>
        <v>Role Desired</v>
      </c>
      <c r="N18" t="b">
        <f t="shared" si="6"/>
        <v>0</v>
      </c>
      <c r="O18" t="b">
        <f t="shared" si="2"/>
        <v>1</v>
      </c>
      <c r="P18" t="str">
        <f t="shared" si="3"/>
        <v>Role Desired</v>
      </c>
      <c r="Q18" t="str">
        <f t="shared" si="4"/>
        <v>Salary Low</v>
      </c>
      <c r="R18" t="str" cm="1">
        <f t="array" ref="R18">_xlfn.IFS(H18="", "No Data", H18&gt;=$Q$1, 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5"/>
        <v>NOT Desired</v>
      </c>
      <c r="N19" t="b">
        <f t="shared" si="6"/>
        <v>0</v>
      </c>
      <c r="O19" t="b">
        <f t="shared" si="2"/>
        <v>0</v>
      </c>
      <c r="P19" t="str">
        <f t="shared" si="3"/>
        <v>NOT Desired</v>
      </c>
      <c r="Q19" t="str">
        <f t="shared" si="4"/>
        <v>Salary &gt; 85K</v>
      </c>
      <c r="R19" t="str" cm="1">
        <f t="array" ref="R19">_xlfn.IFS(H19="", "No Data", H19&gt;=$Q$1, 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5"/>
        <v>NOT Desired</v>
      </c>
      <c r="N20" t="b">
        <f t="shared" si="6"/>
        <v>0</v>
      </c>
      <c r="O20" t="b">
        <f t="shared" si="2"/>
        <v>0</v>
      </c>
      <c r="P20" t="str">
        <f t="shared" si="3"/>
        <v>NOT Desired</v>
      </c>
      <c r="Q20" t="str">
        <f t="shared" si="4"/>
        <v>Salary Low</v>
      </c>
      <c r="R20" t="str" cm="1">
        <f t="array" ref="R20">_xlfn.IFS(H20="", "No Data", H20&gt;=$Q$1, 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5"/>
        <v>Role Desired</v>
      </c>
      <c r="N21" t="b">
        <f t="shared" si="6"/>
        <v>0</v>
      </c>
      <c r="O21" t="b">
        <f t="shared" si="2"/>
        <v>1</v>
      </c>
      <c r="P21" t="str">
        <f t="shared" si="3"/>
        <v>Role Desired</v>
      </c>
      <c r="Q21" t="str">
        <f t="shared" si="4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25"/>
  <cols>
    <col min="1" max="1" width="6.625" customWidth="1"/>
    <col min="2" max="2" width="13.375" customWidth="1"/>
    <col min="3" max="3" width="31.375" bestFit="1" customWidth="1"/>
    <col min="4" max="4" width="60.375" bestFit="1" customWidth="1"/>
    <col min="5" max="5" width="19.625" bestFit="1" customWidth="1"/>
    <col min="6" max="6" width="17.625" bestFit="1" customWidth="1"/>
  </cols>
  <sheetData>
    <row r="2" spans="2:6" ht="1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25"/>
  <cols>
    <col min="2" max="2" width="9.875" bestFit="1" customWidth="1"/>
    <col min="3" max="3" width="10.625" customWidth="1"/>
  </cols>
  <sheetData>
    <row r="1" spans="2:5" ht="15" thickBot="1"/>
    <row r="2" spans="2:5" ht="1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Admin</cp:lastModifiedBy>
  <dcterms:created xsi:type="dcterms:W3CDTF">2024-07-16T20:11:02Z</dcterms:created>
  <dcterms:modified xsi:type="dcterms:W3CDTF">2025-03-16T16:43:34Z</dcterms:modified>
</cp:coreProperties>
</file>