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Admin\Desktop\excel\02_Formulas_Functions\"/>
    </mc:Choice>
  </mc:AlternateContent>
  <xr:revisionPtr revIDLastSave="0" documentId="13_ncr:1_{63CD4B4E-ED52-4F85-A994-C2DB2D900D44}" xr6:coauthVersionLast="36" xr6:coauthVersionMax="47" xr10:uidLastSave="{00000000-0000-0000-0000-000000000000}"/>
  <bookViews>
    <workbookView xWindow="0" yWindow="0" windowWidth="20490" windowHeight="7545"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3" i="8" l="1"/>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T2" i="8" l="1"/>
  <c r="U2" i="8"/>
  <c r="O3" i="8"/>
  <c r="O4" i="8"/>
  <c r="O5" i="8"/>
  <c r="O6" i="8"/>
  <c r="O7" i="8"/>
  <c r="O8" i="8"/>
  <c r="O9" i="8"/>
  <c r="O10" i="8"/>
  <c r="O11" i="8"/>
  <c r="O12" i="8"/>
  <c r="O13" i="8"/>
  <c r="O14" i="8"/>
  <c r="O15" i="8"/>
  <c r="O16" i="8"/>
  <c r="O17" i="8"/>
  <c r="O18" i="8"/>
  <c r="O19" i="8"/>
  <c r="O20" i="8"/>
  <c r="O21" i="8"/>
  <c r="O2" i="8"/>
  <c r="M3" i="8"/>
  <c r="M4" i="8"/>
  <c r="M5" i="8"/>
  <c r="M6" i="8"/>
  <c r="M7" i="8"/>
  <c r="M8" i="8"/>
  <c r="M9" i="8"/>
  <c r="M10" i="8"/>
  <c r="M11" i="8"/>
  <c r="M12" i="8"/>
  <c r="M13" i="8"/>
  <c r="M14" i="8"/>
  <c r="M15" i="8"/>
  <c r="M16" i="8"/>
  <c r="M17" i="8"/>
  <c r="M18" i="8"/>
  <c r="M19" i="8"/>
  <c r="M20" i="8"/>
  <c r="M21" i="8"/>
  <c r="M2" i="8"/>
  <c r="L21" i="8"/>
  <c r="L3" i="8"/>
  <c r="L4" i="8"/>
  <c r="L5" i="8"/>
  <c r="L6" i="8"/>
  <c r="L7" i="8"/>
  <c r="L8" i="8"/>
  <c r="L9" i="8"/>
  <c r="L10" i="8"/>
  <c r="L11" i="8"/>
  <c r="L12" i="8"/>
  <c r="L13" i="8"/>
  <c r="L14" i="8"/>
  <c r="L15" i="8"/>
  <c r="L16" i="8"/>
  <c r="L17" i="8"/>
  <c r="L18" i="8"/>
  <c r="L19" i="8"/>
  <c r="L20" i="8"/>
  <c r="L2" i="8"/>
  <c r="M2" i="10" l="1"/>
  <c r="K2" i="11"/>
  <c r="J2" i="11" l="1"/>
  <c r="J3" i="8"/>
  <c r="J4" i="8"/>
  <c r="J5" i="8"/>
  <c r="J6" i="8"/>
  <c r="J7" i="8"/>
  <c r="J8" i="8"/>
  <c r="J9" i="8"/>
  <c r="J10" i="8"/>
  <c r="J11" i="8"/>
  <c r="J12" i="8"/>
  <c r="J13" i="8"/>
  <c r="J14" i="8"/>
  <c r="J15" i="8"/>
  <c r="J16" i="8"/>
  <c r="J17" i="8"/>
  <c r="J18" i="8"/>
  <c r="J19" i="8"/>
  <c r="J20" i="8"/>
  <c r="J21" i="8"/>
  <c r="J2" i="8"/>
  <c r="L2" i="11" l="1"/>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N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 r="A25" i="12"/>
  <c r="A24" i="12"/>
  <c r="A23" i="12"/>
  <c r="A22" i="12"/>
  <c r="A21" i="12"/>
  <c r="A20" i="12"/>
  <c r="A19" i="12"/>
  <c r="A18" i="12"/>
  <c r="A17" i="12"/>
  <c r="A16" i="12"/>
  <c r="A15" i="12"/>
  <c r="A14" i="12"/>
  <c r="A13" i="12"/>
  <c r="A12" i="12"/>
  <c r="A11" i="12"/>
  <c r="A10" i="12"/>
  <c r="BW6" i="12"/>
  <c r="BV6" i="12"/>
  <c r="BU6" i="12"/>
  <c r="BT6" i="12"/>
  <c r="BS6" i="12"/>
  <c r="BR6" i="12"/>
  <c r="BQ6" i="12"/>
  <c r="BP6" i="12"/>
  <c r="BO6" i="12"/>
  <c r="BN6" i="12"/>
  <c r="BM6" i="12"/>
  <c r="BL6" i="12"/>
  <c r="BK6" i="12"/>
  <c r="BJ6" i="12"/>
  <c r="BI6" i="12"/>
  <c r="BH6" i="12"/>
  <c r="BG6" i="12"/>
  <c r="BF6" i="12"/>
  <c r="BE6" i="12"/>
  <c r="BD6" i="12"/>
  <c r="BC6" i="12"/>
  <c r="BB6" i="12"/>
  <c r="BA6" i="12"/>
  <c r="AZ6" i="12"/>
  <c r="AY6" i="12"/>
  <c r="AX6" i="12"/>
  <c r="AW6" i="12"/>
  <c r="AV6" i="12"/>
  <c r="AU6" i="12"/>
  <c r="AT6" i="12"/>
  <c r="AS6" i="12"/>
  <c r="AR6" i="12"/>
  <c r="AQ6" i="12"/>
  <c r="AP6" i="12"/>
  <c r="AO6" i="12"/>
  <c r="AN6" i="12"/>
  <c r="AM6" i="12"/>
  <c r="AL6" i="12"/>
  <c r="AK6" i="12"/>
  <c r="AJ6" i="12"/>
  <c r="AI6" i="12"/>
  <c r="AH6"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J21" i="10"/>
  <c r="J20" i="10"/>
  <c r="J19" i="10"/>
  <c r="J18" i="10"/>
  <c r="J17" i="10"/>
  <c r="J16" i="10"/>
  <c r="J15" i="10"/>
  <c r="J14" i="10"/>
  <c r="J13" i="10"/>
  <c r="J12" i="10"/>
  <c r="J11" i="10"/>
  <c r="J10" i="10"/>
  <c r="J9" i="10"/>
  <c r="J8" i="10"/>
  <c r="J7" i="10"/>
  <c r="J6" i="10"/>
  <c r="J5" i="10"/>
  <c r="J4" i="10"/>
  <c r="J3" i="10"/>
  <c r="L6" i="10"/>
  <c r="L5" i="10"/>
  <c r="L4" i="10"/>
  <c r="L3" i="10"/>
  <c r="J2" i="10"/>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<sst xmlns="http://schemas.openxmlformats.org/spreadsheetml/2006/main" count="609" uniqueCount="95">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</sst>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topLeftCell="I1" zoomScale="110" zoomScaleNormal="110" workbookViewId="0">
      <selection activeCell="X7" sqref="X7"/>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 min="21" max="21" width="8.42578125" bestFit="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tr">
        <f>LEFT(B2,FIND(" ",B2)-1)</f>
        <v>Pam</v>
      </c>
      <c r="M2" t="str">
        <f>RIGHT(B2,LEN(B2)-(FIND(" ",B2)))</f>
        <v>Beesly</v>
      </c>
      <c r="O2" t="str">
        <f>RIGHT(A2,7)</f>
        <v>0123548</v>
      </c>
      <c r="Q2">
        <f>FIND(",", G2)+LEN(", ")</f>
        <v>11</v>
      </c>
      <c r="R2">
        <f>FIND(",",G2,Q2)</f>
        <v>13</v>
      </c>
      <c r="S2" t="str">
        <f>MID(G2,Q2,R2-Q2)</f>
        <v>CA</v>
      </c>
      <c r="T2">
        <f>FIND(", ",G2)</f>
        <v>9</v>
      </c>
      <c r="U2">
        <f>FIND(",",G2,T2+1)</f>
        <v>13</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t="str">
        <f t="shared" ref="L3:L20" si="1">LEFT(B3,FIND(" ",B3)-1)</f>
        <v>Michael</v>
      </c>
      <c r="M3" t="str">
        <f t="shared" ref="M3:M21" si="2">RIGHT(B3,LEN(B3)-(FIND(" ",B3)))</f>
        <v>Scott</v>
      </c>
      <c r="O3" t="str">
        <f t="shared" ref="O3:O21" si="3">RIGHT(A3,7)</f>
        <v>0123549</v>
      </c>
      <c r="Q3">
        <f t="shared" ref="Q3:Q21" si="4">FIND(",", G3)+LEN(", ")</f>
        <v>10</v>
      </c>
      <c r="R3">
        <f t="shared" ref="R3:R21" si="5">FIND(",",G3,Q3)</f>
        <v>12</v>
      </c>
      <c r="S3" t="str">
        <f t="shared" ref="S3:S21" si="6">MID(G3,Q3,R3-Q3)</f>
        <v>IL</v>
      </c>
      <c r="T3">
        <f t="shared" ref="T3:T21" si="7">FIND(", ",G3)</f>
        <v>8</v>
      </c>
      <c r="U3">
        <f t="shared" ref="U3:U21" si="8">FIND(",",G3,T3+1)</f>
        <v>12</v>
      </c>
    </row>
    <row r="4" spans="1:22" x14ac:dyDescent="0.25">
      <c r="A4" s="5" t="s">
        <v>73</v>
      </c>
      <c r="B4" s="1" t="s">
        <v>58</v>
      </c>
      <c r="C4" s="1" t="s">
        <v>12</v>
      </c>
      <c r="D4" s="11">
        <v>45128.729710648149</v>
      </c>
      <c r="E4" s="1" t="s">
        <v>59</v>
      </c>
      <c r="F4" s="1" t="s">
        <v>27</v>
      </c>
      <c r="G4" s="1" t="s">
        <v>26</v>
      </c>
      <c r="H4" s="6" t="s">
        <v>6</v>
      </c>
      <c r="J4" t="str">
        <f t="shared" si="0"/>
        <v>790 Pine St Chicago, IL, 60601</v>
      </c>
      <c r="L4" t="str">
        <f t="shared" si="1"/>
        <v>Kevin</v>
      </c>
      <c r="M4" t="str">
        <f t="shared" si="2"/>
        <v>Malone</v>
      </c>
      <c r="O4" t="str">
        <f t="shared" si="3"/>
        <v>0123550</v>
      </c>
      <c r="Q4">
        <f t="shared" si="4"/>
        <v>10</v>
      </c>
      <c r="R4">
        <f t="shared" si="5"/>
        <v>12</v>
      </c>
      <c r="S4" t="str">
        <f t="shared" si="6"/>
        <v>IL</v>
      </c>
      <c r="T4">
        <f t="shared" si="7"/>
        <v>8</v>
      </c>
      <c r="U4">
        <f t="shared" si="8"/>
        <v>12</v>
      </c>
    </row>
    <row r="5" spans="1:22" x14ac:dyDescent="0.25">
      <c r="A5" s="5" t="s">
        <v>74</v>
      </c>
      <c r="B5" s="1" t="s">
        <v>42</v>
      </c>
      <c r="C5" s="1" t="s">
        <v>5</v>
      </c>
      <c r="D5" s="11">
        <v>45173.302187499998</v>
      </c>
      <c r="E5" s="1" t="s">
        <v>43</v>
      </c>
      <c r="F5" s="1" t="s">
        <v>23</v>
      </c>
      <c r="G5" s="1" t="s">
        <v>24</v>
      </c>
      <c r="H5" s="6" t="s">
        <v>11</v>
      </c>
      <c r="J5" t="str">
        <f t="shared" si="0"/>
        <v>457 Oak St San Jose, CA, 95101</v>
      </c>
      <c r="L5" t="str">
        <f t="shared" si="1"/>
        <v>Pam</v>
      </c>
      <c r="M5" t="str">
        <f t="shared" si="2"/>
        <v>Beesly</v>
      </c>
      <c r="O5" t="str">
        <f t="shared" si="3"/>
        <v>0123551</v>
      </c>
      <c r="Q5">
        <f t="shared" si="4"/>
        <v>11</v>
      </c>
      <c r="R5">
        <f t="shared" si="5"/>
        <v>13</v>
      </c>
      <c r="S5" t="str">
        <f t="shared" si="6"/>
        <v>CA</v>
      </c>
      <c r="T5">
        <f t="shared" si="7"/>
        <v>9</v>
      </c>
      <c r="U5">
        <f t="shared" si="8"/>
        <v>13</v>
      </c>
    </row>
    <row r="6" spans="1:22" x14ac:dyDescent="0.25">
      <c r="A6" s="5" t="s">
        <v>75</v>
      </c>
      <c r="B6" s="1" t="s">
        <v>40</v>
      </c>
      <c r="C6" s="1" t="s">
        <v>7</v>
      </c>
      <c r="D6" s="11">
        <v>45248.70857638889</v>
      </c>
      <c r="E6" s="1" t="s">
        <v>41</v>
      </c>
      <c r="F6" s="1" t="s">
        <v>29</v>
      </c>
      <c r="G6" s="1" t="s">
        <v>30</v>
      </c>
      <c r="H6" s="6" t="s">
        <v>10</v>
      </c>
      <c r="J6" t="str">
        <f t="shared" si="0"/>
        <v>459 Oak St Philadelphia, PA, 19101</v>
      </c>
      <c r="L6" t="str">
        <f t="shared" si="1"/>
        <v>Jim</v>
      </c>
      <c r="M6" t="str">
        <f t="shared" si="2"/>
        <v>Halpert</v>
      </c>
      <c r="O6" t="str">
        <f t="shared" si="3"/>
        <v>0123552</v>
      </c>
      <c r="Q6">
        <f t="shared" si="4"/>
        <v>15</v>
      </c>
      <c r="R6">
        <f t="shared" si="5"/>
        <v>17</v>
      </c>
      <c r="S6" t="str">
        <f t="shared" si="6"/>
        <v>PA</v>
      </c>
      <c r="T6">
        <f t="shared" si="7"/>
        <v>13</v>
      </c>
      <c r="U6">
        <f t="shared" si="8"/>
        <v>17</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f t="shared" si="1"/>
        <v>Ryan</v>
      </c>
      <c r="M7" t="str">
        <f t="shared" si="2"/>
        <v>Howard</v>
      </c>
      <c r="O7" t="str">
        <f t="shared" si="3"/>
        <v>0123553</v>
      </c>
      <c r="Q7">
        <f t="shared" si="4"/>
        <v>15</v>
      </c>
      <c r="R7">
        <f t="shared" si="5"/>
        <v>17</v>
      </c>
      <c r="S7" t="str">
        <f t="shared" si="6"/>
        <v>PA</v>
      </c>
      <c r="T7">
        <f t="shared" si="7"/>
        <v>13</v>
      </c>
      <c r="U7">
        <f t="shared" si="8"/>
        <v>17</v>
      </c>
    </row>
    <row r="8" spans="1:22" x14ac:dyDescent="0.25">
      <c r="A8" s="5" t="s">
        <v>77</v>
      </c>
      <c r="B8" s="1" t="s">
        <v>58</v>
      </c>
      <c r="C8" s="1" t="s">
        <v>5</v>
      </c>
      <c r="D8" s="11">
        <v>45354.687881944446</v>
      </c>
      <c r="E8" s="1" t="s">
        <v>59</v>
      </c>
      <c r="F8" s="1" t="s">
        <v>27</v>
      </c>
      <c r="G8" s="1" t="s">
        <v>26</v>
      </c>
      <c r="H8" s="6" t="s">
        <v>6</v>
      </c>
      <c r="J8" t="str">
        <f t="shared" si="0"/>
        <v>790 Pine St Chicago, IL, 60601</v>
      </c>
      <c r="L8" t="str">
        <f t="shared" si="1"/>
        <v>Kevin</v>
      </c>
      <c r="M8" t="str">
        <f t="shared" si="2"/>
        <v>Malone</v>
      </c>
      <c r="O8" t="str">
        <f t="shared" si="3"/>
        <v>0123554</v>
      </c>
      <c r="Q8">
        <f t="shared" si="4"/>
        <v>10</v>
      </c>
      <c r="R8">
        <f t="shared" si="5"/>
        <v>12</v>
      </c>
      <c r="S8" t="str">
        <f t="shared" si="6"/>
        <v>IL</v>
      </c>
      <c r="T8">
        <f t="shared" si="7"/>
        <v>8</v>
      </c>
      <c r="U8">
        <f t="shared" si="8"/>
        <v>12</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f t="shared" si="1"/>
        <v>Ryan</v>
      </c>
      <c r="M9" t="str">
        <f t="shared" si="2"/>
        <v>Howard</v>
      </c>
      <c r="O9" t="str">
        <f t="shared" si="3"/>
        <v>0123555</v>
      </c>
      <c r="Q9">
        <f t="shared" si="4"/>
        <v>15</v>
      </c>
      <c r="R9">
        <f t="shared" si="5"/>
        <v>17</v>
      </c>
      <c r="S9" t="str">
        <f t="shared" si="6"/>
        <v>PA</v>
      </c>
      <c r="T9">
        <f t="shared" si="7"/>
        <v>13</v>
      </c>
      <c r="U9">
        <f t="shared" si="8"/>
        <v>17</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f t="shared" si="1"/>
        <v>Stanley</v>
      </c>
      <c r="M10" t="str">
        <f t="shared" si="2"/>
        <v>Hudson</v>
      </c>
      <c r="O10" t="str">
        <f t="shared" si="3"/>
        <v>0123556</v>
      </c>
      <c r="Q10">
        <f t="shared" si="4"/>
        <v>10</v>
      </c>
      <c r="R10">
        <f t="shared" si="5"/>
        <v>12</v>
      </c>
      <c r="S10" t="str">
        <f t="shared" si="6"/>
        <v>IL</v>
      </c>
      <c r="T10">
        <f t="shared" si="7"/>
        <v>8</v>
      </c>
      <c r="U10">
        <f t="shared" si="8"/>
        <v>12</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f t="shared" si="1"/>
        <v>Angela</v>
      </c>
      <c r="M11" t="str">
        <f t="shared" si="2"/>
        <v>Martin</v>
      </c>
      <c r="O11" t="str">
        <f t="shared" si="3"/>
        <v>0123557</v>
      </c>
      <c r="Q11">
        <f t="shared" si="4"/>
        <v>14</v>
      </c>
      <c r="R11">
        <f t="shared" si="5"/>
        <v>16</v>
      </c>
      <c r="S11" t="str">
        <f t="shared" si="6"/>
        <v>CA</v>
      </c>
      <c r="T11">
        <f t="shared" si="7"/>
        <v>12</v>
      </c>
      <c r="U11">
        <f t="shared" si="8"/>
        <v>16</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f t="shared" si="1"/>
        <v>Dwight</v>
      </c>
      <c r="M12" t="str">
        <f t="shared" si="2"/>
        <v>Schrute</v>
      </c>
      <c r="O12" t="str">
        <f t="shared" si="3"/>
        <v>0123558</v>
      </c>
      <c r="Q12">
        <f t="shared" si="4"/>
        <v>12</v>
      </c>
      <c r="R12">
        <f t="shared" si="5"/>
        <v>14</v>
      </c>
      <c r="S12" t="str">
        <f t="shared" si="6"/>
        <v>CA</v>
      </c>
      <c r="T12">
        <f t="shared" si="7"/>
        <v>10</v>
      </c>
      <c r="U12">
        <f t="shared" si="8"/>
        <v>14</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f t="shared" si="1"/>
        <v>Oscar</v>
      </c>
      <c r="M13" t="str">
        <f t="shared" si="2"/>
        <v>Martinez</v>
      </c>
      <c r="O13" t="str">
        <f t="shared" si="3"/>
        <v>0123559</v>
      </c>
      <c r="Q13">
        <f t="shared" si="4"/>
        <v>10</v>
      </c>
      <c r="R13">
        <f t="shared" si="5"/>
        <v>12</v>
      </c>
      <c r="S13" t="str">
        <f t="shared" si="6"/>
        <v>IL</v>
      </c>
      <c r="T13">
        <f t="shared" si="7"/>
        <v>8</v>
      </c>
      <c r="U13">
        <f t="shared" si="8"/>
        <v>12</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f t="shared" si="1"/>
        <v>Ryan</v>
      </c>
      <c r="M14" t="str">
        <f t="shared" si="2"/>
        <v>Howard</v>
      </c>
      <c r="O14" t="str">
        <f t="shared" si="3"/>
        <v>0123560</v>
      </c>
      <c r="Q14">
        <f t="shared" si="4"/>
        <v>15</v>
      </c>
      <c r="R14">
        <f t="shared" si="5"/>
        <v>17</v>
      </c>
      <c r="S14" t="str">
        <f t="shared" si="6"/>
        <v>PA</v>
      </c>
      <c r="T14">
        <f t="shared" si="7"/>
        <v>13</v>
      </c>
      <c r="U14">
        <f t="shared" si="8"/>
        <v>17</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f t="shared" si="1"/>
        <v>Phyllis</v>
      </c>
      <c r="M15" t="str">
        <f t="shared" si="2"/>
        <v>Vance</v>
      </c>
      <c r="O15" t="str">
        <f t="shared" si="3"/>
        <v>0123561</v>
      </c>
      <c r="Q15">
        <f t="shared" si="4"/>
        <v>10</v>
      </c>
      <c r="R15">
        <f t="shared" si="5"/>
        <v>12</v>
      </c>
      <c r="S15" t="str">
        <f t="shared" si="6"/>
        <v>IL</v>
      </c>
      <c r="T15">
        <f t="shared" si="7"/>
        <v>8</v>
      </c>
      <c r="U15">
        <f t="shared" si="8"/>
        <v>12</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f t="shared" si="1"/>
        <v>Meredith</v>
      </c>
      <c r="M16" t="str">
        <f t="shared" si="2"/>
        <v>Palmer</v>
      </c>
      <c r="O16" t="str">
        <f t="shared" si="3"/>
        <v>0123562</v>
      </c>
      <c r="Q16">
        <f t="shared" si="4"/>
        <v>10</v>
      </c>
      <c r="R16">
        <f t="shared" si="5"/>
        <v>12</v>
      </c>
      <c r="S16" t="str">
        <f t="shared" si="6"/>
        <v>IL</v>
      </c>
      <c r="T16">
        <f t="shared" si="7"/>
        <v>8</v>
      </c>
      <c r="U16">
        <f t="shared" si="8"/>
        <v>12</v>
      </c>
    </row>
    <row r="17" spans="1:21" x14ac:dyDescent="0.25">
      <c r="A17" s="5" t="s">
        <v>86</v>
      </c>
      <c r="B17" s="1" t="s">
        <v>38</v>
      </c>
      <c r="C17" s="1" t="s">
        <v>7</v>
      </c>
      <c r="D17" s="11">
        <v>45218.319780092592</v>
      </c>
      <c r="E17" s="1" t="s">
        <v>39</v>
      </c>
      <c r="F17" s="1" t="s">
        <v>25</v>
      </c>
      <c r="G17" s="1" t="s">
        <v>37</v>
      </c>
      <c r="H17" s="6" t="s">
        <v>14</v>
      </c>
      <c r="J17" t="str">
        <f t="shared" si="0"/>
        <v>203 Birch St Chicago, IL, 60602</v>
      </c>
      <c r="L17" t="str">
        <f t="shared" si="1"/>
        <v>Michael</v>
      </c>
      <c r="M17" t="str">
        <f t="shared" si="2"/>
        <v>Scott</v>
      </c>
      <c r="O17" t="str">
        <f t="shared" si="3"/>
        <v>0123563</v>
      </c>
      <c r="Q17">
        <f t="shared" si="4"/>
        <v>10</v>
      </c>
      <c r="R17">
        <f t="shared" si="5"/>
        <v>12</v>
      </c>
      <c r="S17" t="str">
        <f t="shared" si="6"/>
        <v>IL</v>
      </c>
      <c r="T17">
        <f t="shared" si="7"/>
        <v>8</v>
      </c>
      <c r="U17">
        <f t="shared" si="8"/>
        <v>12</v>
      </c>
    </row>
    <row r="18" spans="1:21" x14ac:dyDescent="0.25">
      <c r="A18" s="5" t="s">
        <v>87</v>
      </c>
      <c r="B18" s="1" t="s">
        <v>40</v>
      </c>
      <c r="C18" s="1" t="s">
        <v>12</v>
      </c>
      <c r="D18" s="11">
        <v>45350.719236111108</v>
      </c>
      <c r="E18" s="1" t="s">
        <v>41</v>
      </c>
      <c r="F18" s="1" t="s">
        <v>29</v>
      </c>
      <c r="G18" s="1" t="s">
        <v>30</v>
      </c>
      <c r="H18" s="6" t="s">
        <v>10</v>
      </c>
      <c r="J18" t="str">
        <f t="shared" si="0"/>
        <v>459 Oak St Philadelphia, PA, 19101</v>
      </c>
      <c r="L18" t="str">
        <f t="shared" si="1"/>
        <v>Jim</v>
      </c>
      <c r="M18" t="str">
        <f t="shared" si="2"/>
        <v>Halpert</v>
      </c>
      <c r="O18" t="str">
        <f t="shared" si="3"/>
        <v>0123564</v>
      </c>
      <c r="Q18">
        <f t="shared" si="4"/>
        <v>15</v>
      </c>
      <c r="R18">
        <f t="shared" si="5"/>
        <v>17</v>
      </c>
      <c r="S18" t="str">
        <f t="shared" si="6"/>
        <v>PA</v>
      </c>
      <c r="T18">
        <f t="shared" si="7"/>
        <v>13</v>
      </c>
      <c r="U18">
        <f t="shared" si="8"/>
        <v>17</v>
      </c>
    </row>
    <row r="19" spans="1:21" x14ac:dyDescent="0.25">
      <c r="A19" s="5" t="s">
        <v>88</v>
      </c>
      <c r="B19" s="1" t="s">
        <v>48</v>
      </c>
      <c r="C19" s="1" t="s">
        <v>7</v>
      </c>
      <c r="D19" s="11">
        <v>45418.726354166669</v>
      </c>
      <c r="E19" s="1" t="s">
        <v>49</v>
      </c>
      <c r="F19" s="1" t="s">
        <v>28</v>
      </c>
      <c r="G19" s="1" t="s">
        <v>36</v>
      </c>
      <c r="H19" s="6" t="s">
        <v>8</v>
      </c>
      <c r="J19" t="str">
        <f t="shared" si="0"/>
        <v>456 Oak St New York, NY, 10001</v>
      </c>
      <c r="L19" t="str">
        <f t="shared" si="1"/>
        <v>Kelly</v>
      </c>
      <c r="M19" t="str">
        <f t="shared" si="2"/>
        <v>Kapoor</v>
      </c>
      <c r="O19" t="str">
        <f t="shared" si="3"/>
        <v>0123565</v>
      </c>
      <c r="Q19">
        <f t="shared" si="4"/>
        <v>11</v>
      </c>
      <c r="R19">
        <f t="shared" si="5"/>
        <v>13</v>
      </c>
      <c r="S19" t="str">
        <f t="shared" si="6"/>
        <v>NY</v>
      </c>
      <c r="T19">
        <f t="shared" si="7"/>
        <v>9</v>
      </c>
      <c r="U19">
        <f t="shared" si="8"/>
        <v>13</v>
      </c>
    </row>
    <row r="20" spans="1:21" x14ac:dyDescent="0.25">
      <c r="A20" s="5" t="s">
        <v>89</v>
      </c>
      <c r="B20" s="1" t="s">
        <v>40</v>
      </c>
      <c r="C20" s="1" t="s">
        <v>9</v>
      </c>
      <c r="D20" s="11">
        <v>45496.291701388887</v>
      </c>
      <c r="E20" s="1" t="s">
        <v>41</v>
      </c>
      <c r="F20" s="1" t="s">
        <v>29</v>
      </c>
      <c r="G20" s="1" t="s">
        <v>30</v>
      </c>
      <c r="H20" s="6" t="s">
        <v>10</v>
      </c>
      <c r="J20" t="str">
        <f t="shared" si="0"/>
        <v>459 Oak St Philadelphia, PA, 19101</v>
      </c>
      <c r="L20" t="str">
        <f t="shared" si="1"/>
        <v>Jim</v>
      </c>
      <c r="M20" t="str">
        <f t="shared" si="2"/>
        <v>Halpert</v>
      </c>
      <c r="O20" t="str">
        <f t="shared" si="3"/>
        <v>0123566</v>
      </c>
      <c r="Q20">
        <f t="shared" si="4"/>
        <v>15</v>
      </c>
      <c r="R20">
        <f t="shared" si="5"/>
        <v>17</v>
      </c>
      <c r="S20" t="str">
        <f t="shared" si="6"/>
        <v>PA</v>
      </c>
      <c r="T20">
        <f t="shared" si="7"/>
        <v>13</v>
      </c>
      <c r="U20">
        <f t="shared" si="8"/>
        <v>17</v>
      </c>
    </row>
    <row r="21" spans="1:21" ht="15.75" thickBot="1" x14ac:dyDescent="0.3">
      <c r="A21" s="5" t="s">
        <v>90</v>
      </c>
      <c r="B21" s="7" t="s">
        <v>40</v>
      </c>
      <c r="C21" s="7" t="s">
        <v>9</v>
      </c>
      <c r="D21" s="12">
        <v>45422.739884259259</v>
      </c>
      <c r="E21" s="7" t="s">
        <v>41</v>
      </c>
      <c r="F21" s="7" t="s">
        <v>29</v>
      </c>
      <c r="G21" s="7" t="s">
        <v>36</v>
      </c>
      <c r="H21" s="8" t="s">
        <v>10</v>
      </c>
      <c r="J21" t="str">
        <f t="shared" si="0"/>
        <v>459 Oak St New York, NY, 10001</v>
      </c>
      <c r="L21" t="str">
        <f>LEFT(B21,FIND(" ",B21)-1)</f>
        <v>Jim</v>
      </c>
      <c r="M21" t="str">
        <f t="shared" si="2"/>
        <v>Halpert</v>
      </c>
      <c r="O21" t="str">
        <f t="shared" si="3"/>
        <v>0123567</v>
      </c>
      <c r="Q21">
        <f t="shared" si="4"/>
        <v>11</v>
      </c>
      <c r="R21">
        <f t="shared" si="5"/>
        <v>13</v>
      </c>
      <c r="S21" t="str">
        <f t="shared" si="6"/>
        <v>NY</v>
      </c>
      <c r="T21">
        <f t="shared" si="7"/>
        <v>9</v>
      </c>
      <c r="U21">
        <f t="shared" si="8"/>
        <v>13</v>
      </c>
    </row>
  </sheetData>
  <sortState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D1" workbookViewId="0">
      <selection activeCell="J2" sqref="J2"/>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G1" workbookViewId="0">
      <selection activeCell="I2" sqref="I2"/>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G1" zoomScaleNormal="100" workbookViewId="0">
      <selection activeCell="K2" sqref="K2"/>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opLeftCell="A6" zoomScale="120" zoomScaleNormal="120" workbookViewId="0">
      <selection activeCell="L9" sqref="L9"/>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Admin</cp:lastModifiedBy>
  <dcterms:created xsi:type="dcterms:W3CDTF">2015-06-05T18:17:20Z</dcterms:created>
  <dcterms:modified xsi:type="dcterms:W3CDTF">2025-03-16T16:44:09Z</dcterms:modified>
</cp:coreProperties>
</file>