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<sst xmlns="http://schemas.openxmlformats.org/spreadsheetml/2006/main" count="90" uniqueCount="22">
  <si>
    <t>第1组</t>
  </si>
  <si>
    <t>Is=45mA</t>
  </si>
  <si>
    <t>U0=2.03</t>
  </si>
  <si>
    <t>第2组</t>
  </si>
  <si>
    <t>Is=35mA</t>
  </si>
  <si>
    <t>U0=2.01</t>
  </si>
  <si>
    <t>I/mA</t>
  </si>
  <si>
    <t>U/V</t>
  </si>
  <si>
    <t>R/Ω</t>
  </si>
  <si>
    <t>P/mW</t>
  </si>
  <si>
    <t>第3组</t>
  </si>
  <si>
    <t>Is=25mA</t>
  </si>
  <si>
    <t>U0=1.99</t>
  </si>
  <si>
    <t>第4组</t>
  </si>
  <si>
    <t>Is=15mA</t>
  </si>
  <si>
    <t>U0=1.92</t>
  </si>
  <si>
    <t>Rmax/Ω</t>
  </si>
  <si>
    <t>Ri/Ω</t>
  </si>
  <si>
    <t>Rmax/Ri</t>
  </si>
  <si>
    <t>Pmax/mW</t>
  </si>
  <si>
    <t>(U0*Is)/mW</t>
  </si>
  <si>
    <t>F=Pmax/(U0*Is)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</si>
</sst>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177" formatCode="0.0_);[Red]\(0.0\)"/>
    <numFmt numFmtId="178" formatCode="0.0000_);[Red]\(0.0000\)"/>
    <numFmt numFmtId="179" formatCode="0.00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7" borderId="14" applyNumberFormat="0" applyAlignment="0" applyProtection="0">
      <alignment vertical="center"/>
    </xf>
    <xf numFmtId="0" fontId="16" fillId="27" borderId="9" applyNumberFormat="0" applyAlignment="0" applyProtection="0">
      <alignment vertical="center"/>
    </xf>
    <xf numFmtId="0" fontId="7" fillId="14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7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9" fontId="0" fillId="0" borderId="6" xfId="0" applyNumberFormat="1" applyBorder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9"/>
  <sheetViews>
    <sheetView tabSelected="1" zoomScale="85" zoomScaleNormal="85" workbookViewId="0">
      <selection activeCell="G54" sqref="G54"/>
    </sheetView>
  </sheetViews>
  <sheetFormatPr defaultColWidth="9" defaultRowHeight="14.4"/>
  <cols>
    <col min="1" max="1" width="15.5555555555556" customWidth="1"/>
    <col min="2" max="7" width="12.8888888888889"/>
    <col min="8" max="8" width="9.53703703703704" customWidth="1"/>
    <col min="9" max="24" width="12.8888888888889"/>
    <col min="25" max="25" width="9.66666666666667"/>
    <col min="26" max="26" width="12.8888888888889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H1" s="1" t="s">
        <v>3</v>
      </c>
      <c r="I1" s="1" t="s">
        <v>4</v>
      </c>
      <c r="J1" s="1" t="s">
        <v>5</v>
      </c>
      <c r="K1" s="1"/>
      <c r="L1" s="1"/>
      <c r="M1" s="1"/>
    </row>
    <row r="2" spans="1:13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H2" s="3"/>
      <c r="I2" s="4">
        <v>1</v>
      </c>
      <c r="J2" s="4">
        <v>2</v>
      </c>
      <c r="K2" s="4">
        <v>3</v>
      </c>
      <c r="L2" s="4">
        <v>4</v>
      </c>
      <c r="M2" s="4">
        <v>5</v>
      </c>
    </row>
    <row r="3" spans="1:13">
      <c r="A3" s="3" t="s">
        <v>6</v>
      </c>
      <c r="B3" s="5">
        <v>44.9</v>
      </c>
      <c r="C3" s="5">
        <v>44.9</v>
      </c>
      <c r="D3" s="5">
        <v>44.9</v>
      </c>
      <c r="E3" s="5">
        <v>44.9</v>
      </c>
      <c r="F3" s="5">
        <v>42.4</v>
      </c>
      <c r="H3" s="3" t="s">
        <v>6</v>
      </c>
      <c r="I3" s="5">
        <v>35</v>
      </c>
      <c r="J3" s="5">
        <v>35</v>
      </c>
      <c r="K3" s="5">
        <v>35</v>
      </c>
      <c r="L3" s="5">
        <v>35</v>
      </c>
      <c r="M3" s="5">
        <v>35</v>
      </c>
    </row>
    <row r="4" spans="1:13">
      <c r="A4" s="3" t="s">
        <v>7</v>
      </c>
      <c r="B4" s="5">
        <v>0.01</v>
      </c>
      <c r="C4" s="5">
        <v>0.43</v>
      </c>
      <c r="D4" s="5">
        <v>0.87</v>
      </c>
      <c r="E4" s="5">
        <v>1.34</v>
      </c>
      <c r="F4" s="5">
        <v>1.68</v>
      </c>
      <c r="H4" s="3" t="s">
        <v>7</v>
      </c>
      <c r="I4" s="5">
        <v>0.01</v>
      </c>
      <c r="J4" s="5">
        <v>0.37</v>
      </c>
      <c r="K4" s="5">
        <v>0.74</v>
      </c>
      <c r="L4" s="5">
        <v>1.15</v>
      </c>
      <c r="M4" s="5">
        <v>1.42</v>
      </c>
    </row>
    <row r="5" spans="1:13">
      <c r="A5" s="3" t="s">
        <v>8</v>
      </c>
      <c r="B5" s="6">
        <f>1000*B4/B3</f>
        <v>0.22271714922049</v>
      </c>
      <c r="C5" s="6">
        <f>1000*C4/C3</f>
        <v>9.57683741648107</v>
      </c>
      <c r="D5" s="6">
        <f>1000*D4/D3</f>
        <v>19.3763919821826</v>
      </c>
      <c r="E5" s="6">
        <f>1000*E4/E3</f>
        <v>29.8440979955457</v>
      </c>
      <c r="F5" s="6">
        <f>1000*F4/F3</f>
        <v>39.622641509434</v>
      </c>
      <c r="H5" s="3" t="s">
        <v>8</v>
      </c>
      <c r="I5" s="6">
        <f>1000*I4/I3</f>
        <v>0.285714285714286</v>
      </c>
      <c r="J5" s="6">
        <f>1000*J4/J3</f>
        <v>10.5714285714286</v>
      </c>
      <c r="K5" s="6">
        <f>1000*K4/K3</f>
        <v>21.1428571428571</v>
      </c>
      <c r="L5" s="6">
        <f>1000*L4/L3</f>
        <v>32.8571428571429</v>
      </c>
      <c r="M5" s="6">
        <f>1000*M4/M3</f>
        <v>40.5714285714286</v>
      </c>
    </row>
    <row r="6" spans="1:13">
      <c r="A6" s="3" t="s">
        <v>9</v>
      </c>
      <c r="B6" s="7">
        <f>B4*B3</f>
        <v>0.449</v>
      </c>
      <c r="C6" s="7">
        <f>C4*C3</f>
        <v>19.307</v>
      </c>
      <c r="D6" s="7">
        <f>D4*D3</f>
        <v>39.063</v>
      </c>
      <c r="E6" s="7">
        <f>E4*E3</f>
        <v>60.166</v>
      </c>
      <c r="F6" s="7">
        <f>F4*F3</f>
        <v>71.232</v>
      </c>
      <c r="H6" s="3" t="s">
        <v>9</v>
      </c>
      <c r="I6" s="7">
        <f>I4*I3</f>
        <v>0.35</v>
      </c>
      <c r="J6" s="7">
        <f>J4*J3</f>
        <v>12.95</v>
      </c>
      <c r="K6" s="7">
        <f>K4*K3</f>
        <v>25.9</v>
      </c>
      <c r="L6" s="7">
        <f>L4*L3</f>
        <v>40.25</v>
      </c>
      <c r="M6" s="7">
        <f>M4*M3</f>
        <v>49.7</v>
      </c>
    </row>
    <row r="7" spans="1:13">
      <c r="A7" s="3"/>
      <c r="B7" s="4">
        <v>6</v>
      </c>
      <c r="C7" s="4">
        <v>7</v>
      </c>
      <c r="D7" s="4">
        <v>8</v>
      </c>
      <c r="E7" s="4">
        <v>9</v>
      </c>
      <c r="F7" s="4">
        <v>10</v>
      </c>
      <c r="H7" s="3"/>
      <c r="I7" s="4">
        <v>6</v>
      </c>
      <c r="J7" s="4">
        <v>7</v>
      </c>
      <c r="K7" s="4">
        <v>8</v>
      </c>
      <c r="L7" s="4">
        <v>9</v>
      </c>
      <c r="M7" s="4">
        <v>10</v>
      </c>
    </row>
    <row r="8" spans="1:13">
      <c r="A8" s="3" t="s">
        <v>6</v>
      </c>
      <c r="B8" s="5">
        <v>35.9</v>
      </c>
      <c r="C8" s="5">
        <v>30.7</v>
      </c>
      <c r="D8" s="5">
        <v>26.8</v>
      </c>
      <c r="E8" s="5">
        <v>23.8</v>
      </c>
      <c r="F8" s="5">
        <v>21.3</v>
      </c>
      <c r="H8" s="3" t="s">
        <v>6</v>
      </c>
      <c r="I8" s="5">
        <v>33</v>
      </c>
      <c r="J8" s="5">
        <v>28.8</v>
      </c>
      <c r="K8" s="5">
        <v>25.3</v>
      </c>
      <c r="L8" s="5">
        <v>22.5</v>
      </c>
      <c r="M8" s="5">
        <v>20.3</v>
      </c>
    </row>
    <row r="9" spans="1:13">
      <c r="A9" s="3" t="s">
        <v>7</v>
      </c>
      <c r="B9" s="5">
        <v>1.77</v>
      </c>
      <c r="C9" s="5">
        <v>1.82</v>
      </c>
      <c r="D9" s="5">
        <v>1.85</v>
      </c>
      <c r="E9" s="5">
        <v>1.88</v>
      </c>
      <c r="F9" s="5">
        <v>1.89</v>
      </c>
      <c r="H9" s="3" t="s">
        <v>7</v>
      </c>
      <c r="I9" s="5">
        <v>1.67</v>
      </c>
      <c r="J9" s="5">
        <v>1.75</v>
      </c>
      <c r="K9" s="5">
        <v>1.79</v>
      </c>
      <c r="L9" s="5">
        <v>1.82</v>
      </c>
      <c r="M9" s="5">
        <v>1.84</v>
      </c>
    </row>
    <row r="10" spans="1:13">
      <c r="A10" s="3" t="s">
        <v>8</v>
      </c>
      <c r="B10" s="6">
        <f>1000*B9/B8</f>
        <v>49.3036211699164</v>
      </c>
      <c r="C10" s="6">
        <f>1000*C9/C8</f>
        <v>59.2833876221498</v>
      </c>
      <c r="D10" s="6">
        <f>1000*D9/D8</f>
        <v>69.0298507462687</v>
      </c>
      <c r="E10" s="6">
        <f>1000*E9/E8</f>
        <v>78.9915966386555</v>
      </c>
      <c r="F10" s="6">
        <f>1000*F9/F8</f>
        <v>88.7323943661972</v>
      </c>
      <c r="H10" s="3" t="s">
        <v>8</v>
      </c>
      <c r="I10" s="6">
        <f>1000*I9/I8</f>
        <v>50.6060606060606</v>
      </c>
      <c r="J10" s="6">
        <f>1000*J9/J8</f>
        <v>60.7638888888889</v>
      </c>
      <c r="K10" s="6">
        <f>1000*K9/K8</f>
        <v>70.7509881422925</v>
      </c>
      <c r="L10" s="6">
        <f>1000*L9/L8</f>
        <v>80.8888888888889</v>
      </c>
      <c r="M10" s="6">
        <f>1000*M9/M8</f>
        <v>90.64039408867</v>
      </c>
    </row>
    <row r="11" spans="1:13">
      <c r="A11" s="3" t="s">
        <v>9</v>
      </c>
      <c r="B11" s="7">
        <f>B9*B8</f>
        <v>63.543</v>
      </c>
      <c r="C11" s="7">
        <f>C9*C8</f>
        <v>55.874</v>
      </c>
      <c r="D11" s="7">
        <f>D9*D8</f>
        <v>49.58</v>
      </c>
      <c r="E11" s="7">
        <f>E9*E8</f>
        <v>44.744</v>
      </c>
      <c r="F11" s="7">
        <f>F9*F8</f>
        <v>40.257</v>
      </c>
      <c r="H11" s="3" t="s">
        <v>9</v>
      </c>
      <c r="I11" s="7">
        <f>I9*I8</f>
        <v>55.11</v>
      </c>
      <c r="J11" s="7">
        <f>J9*J8</f>
        <v>50.4</v>
      </c>
      <c r="K11" s="7">
        <f>K9*K8</f>
        <v>45.287</v>
      </c>
      <c r="L11" s="7">
        <f>L9*L8</f>
        <v>40.95</v>
      </c>
      <c r="M11" s="7">
        <f>M9*M8</f>
        <v>37.352</v>
      </c>
    </row>
    <row r="12" spans="1:13">
      <c r="A12" s="3"/>
      <c r="B12" s="4">
        <v>11</v>
      </c>
      <c r="C12" s="4">
        <v>12</v>
      </c>
      <c r="D12" s="4">
        <v>13</v>
      </c>
      <c r="E12" s="4">
        <v>14</v>
      </c>
      <c r="F12" s="4">
        <v>15</v>
      </c>
      <c r="H12" s="3"/>
      <c r="I12" s="4">
        <v>11</v>
      </c>
      <c r="J12" s="4">
        <v>12</v>
      </c>
      <c r="K12" s="4">
        <v>13</v>
      </c>
      <c r="L12" s="4">
        <v>14</v>
      </c>
      <c r="M12" s="4">
        <v>15</v>
      </c>
    </row>
    <row r="13" spans="1:13">
      <c r="A13" s="3" t="s">
        <v>6</v>
      </c>
      <c r="B13" s="5">
        <v>19.3</v>
      </c>
      <c r="C13" s="5">
        <v>17.7</v>
      </c>
      <c r="D13" s="5">
        <v>15.1</v>
      </c>
      <c r="E13" s="5">
        <v>11.7</v>
      </c>
      <c r="F13" s="5">
        <v>10.5</v>
      </c>
      <c r="H13" s="3" t="s">
        <v>6</v>
      </c>
      <c r="I13" s="5">
        <v>18.4</v>
      </c>
      <c r="J13" s="5">
        <v>16.9</v>
      </c>
      <c r="K13" s="5">
        <v>14.5</v>
      </c>
      <c r="L13" s="5">
        <v>11.9</v>
      </c>
      <c r="M13" s="5">
        <v>9.6</v>
      </c>
    </row>
    <row r="14" spans="1:13">
      <c r="A14" s="3" t="s">
        <v>7</v>
      </c>
      <c r="B14" s="5">
        <v>1.91</v>
      </c>
      <c r="C14" s="5">
        <v>1.92</v>
      </c>
      <c r="D14" s="5">
        <v>1.94</v>
      </c>
      <c r="E14" s="5">
        <v>1.96</v>
      </c>
      <c r="F14" s="5">
        <v>1.97</v>
      </c>
      <c r="H14" s="3" t="s">
        <v>7</v>
      </c>
      <c r="I14" s="5">
        <v>1.86</v>
      </c>
      <c r="J14" s="5">
        <v>1.88</v>
      </c>
      <c r="K14" s="5">
        <v>1.9</v>
      </c>
      <c r="L14" s="5">
        <v>1.92</v>
      </c>
      <c r="M14" s="5">
        <v>1.94</v>
      </c>
    </row>
    <row r="15" spans="1:13">
      <c r="A15" s="3" t="s">
        <v>8</v>
      </c>
      <c r="B15" s="6">
        <f>1000*B14/B13</f>
        <v>98.9637305699482</v>
      </c>
      <c r="C15" s="6">
        <f>1000*C14/C13</f>
        <v>108.474576271186</v>
      </c>
      <c r="D15" s="6">
        <f>1000*D14/D13</f>
        <v>128.476821192053</v>
      </c>
      <c r="E15" s="6">
        <f>1000*E14/E13</f>
        <v>167.521367521368</v>
      </c>
      <c r="F15" s="6">
        <f>1000*F14/F13</f>
        <v>187.619047619048</v>
      </c>
      <c r="H15" s="3" t="s">
        <v>8</v>
      </c>
      <c r="I15" s="6">
        <f>1000*I14/I13</f>
        <v>101.086956521739</v>
      </c>
      <c r="J15" s="6">
        <f>1000*J14/J13</f>
        <v>111.242603550296</v>
      </c>
      <c r="K15" s="6">
        <f>1000*K14/K13</f>
        <v>131.034482758621</v>
      </c>
      <c r="L15" s="6">
        <f>1000*L14/L13</f>
        <v>161.344537815126</v>
      </c>
      <c r="M15" s="6">
        <f>1000*M14/M13</f>
        <v>202.083333333333</v>
      </c>
    </row>
    <row r="16" spans="1:13">
      <c r="A16" s="3" t="s">
        <v>9</v>
      </c>
      <c r="B16" s="7">
        <f>B14*B13</f>
        <v>36.863</v>
      </c>
      <c r="C16" s="7">
        <f>C14*C13</f>
        <v>33.984</v>
      </c>
      <c r="D16" s="7">
        <f>D14*D13</f>
        <v>29.294</v>
      </c>
      <c r="E16" s="7">
        <f>E14*E13</f>
        <v>22.932</v>
      </c>
      <c r="F16" s="7">
        <f>F14*F13</f>
        <v>20.685</v>
      </c>
      <c r="H16" s="3" t="s">
        <v>9</v>
      </c>
      <c r="I16" s="7">
        <f>I14*I13</f>
        <v>34.224</v>
      </c>
      <c r="J16" s="7">
        <f>J14*J13</f>
        <v>31.772</v>
      </c>
      <c r="K16" s="7">
        <f>K14*K13</f>
        <v>27.55</v>
      </c>
      <c r="L16" s="7">
        <f>L14*L13</f>
        <v>22.848</v>
      </c>
      <c r="M16" s="7">
        <f>M14*M13</f>
        <v>18.624</v>
      </c>
    </row>
    <row r="17" spans="1:13">
      <c r="A17" s="3"/>
      <c r="B17" s="4">
        <v>16</v>
      </c>
      <c r="C17" s="4">
        <v>17</v>
      </c>
      <c r="D17" s="4">
        <v>18</v>
      </c>
      <c r="E17" s="4">
        <v>19</v>
      </c>
      <c r="F17" s="4">
        <v>20</v>
      </c>
      <c r="H17" s="3"/>
      <c r="I17" s="4">
        <v>16</v>
      </c>
      <c r="J17" s="4">
        <v>17</v>
      </c>
      <c r="K17" s="4">
        <v>18</v>
      </c>
      <c r="L17" s="4">
        <v>19</v>
      </c>
      <c r="M17" s="4">
        <v>20</v>
      </c>
    </row>
    <row r="18" spans="1:13">
      <c r="A18" s="3" t="s">
        <v>6</v>
      </c>
      <c r="B18" s="5">
        <v>8.7</v>
      </c>
      <c r="C18" s="5">
        <v>7.2</v>
      </c>
      <c r="D18" s="5">
        <v>5.6</v>
      </c>
      <c r="E18" s="5">
        <v>4</v>
      </c>
      <c r="F18" s="5">
        <v>2.4</v>
      </c>
      <c r="H18" s="3" t="s">
        <v>6</v>
      </c>
      <c r="I18" s="5">
        <v>7.2</v>
      </c>
      <c r="J18" s="5">
        <v>5.9</v>
      </c>
      <c r="K18" s="5">
        <v>4.7</v>
      </c>
      <c r="L18" s="5">
        <v>3.4</v>
      </c>
      <c r="M18" s="5">
        <v>2.1</v>
      </c>
    </row>
    <row r="19" spans="1:13">
      <c r="A19" s="3" t="s">
        <v>7</v>
      </c>
      <c r="B19" s="5">
        <v>1.98</v>
      </c>
      <c r="C19" s="5">
        <v>1.99</v>
      </c>
      <c r="D19" s="5">
        <v>2</v>
      </c>
      <c r="E19" s="5">
        <v>2.01</v>
      </c>
      <c r="F19" s="5">
        <v>2.02</v>
      </c>
      <c r="H19" s="3" t="s">
        <v>7</v>
      </c>
      <c r="I19" s="5">
        <v>1.96</v>
      </c>
      <c r="J19" s="5">
        <v>1.97</v>
      </c>
      <c r="K19" s="5">
        <v>1.98</v>
      </c>
      <c r="L19" s="5">
        <v>1.99</v>
      </c>
      <c r="M19" s="5">
        <v>2</v>
      </c>
    </row>
    <row r="20" spans="1:13">
      <c r="A20" s="3" t="s">
        <v>8</v>
      </c>
      <c r="B20" s="6">
        <f>1000*B19/B18</f>
        <v>227.586206896552</v>
      </c>
      <c r="C20" s="6">
        <f>1000*C19/C18</f>
        <v>276.388888888889</v>
      </c>
      <c r="D20" s="6">
        <f>1000*D19/D18</f>
        <v>357.142857142857</v>
      </c>
      <c r="E20" s="6">
        <f>1000*E19/E18</f>
        <v>502.5</v>
      </c>
      <c r="F20" s="6">
        <f>1000*F19/F18</f>
        <v>841.666666666667</v>
      </c>
      <c r="H20" s="3" t="s">
        <v>8</v>
      </c>
      <c r="I20" s="6">
        <f>1000*I19/I18</f>
        <v>272.222222222222</v>
      </c>
      <c r="J20" s="6">
        <f>1000*J19/J18</f>
        <v>333.898305084746</v>
      </c>
      <c r="K20" s="6">
        <f>1000*K19/K18</f>
        <v>421.276595744681</v>
      </c>
      <c r="L20" s="6">
        <f>1000*L19/L18</f>
        <v>585.294117647059</v>
      </c>
      <c r="M20" s="6">
        <f>1000*M19/M18</f>
        <v>952.380952380952</v>
      </c>
    </row>
    <row r="21" spans="1:13">
      <c r="A21" s="3" t="s">
        <v>9</v>
      </c>
      <c r="B21" s="7">
        <f>B19*B18</f>
        <v>17.226</v>
      </c>
      <c r="C21" s="7">
        <f>C19*C18</f>
        <v>14.328</v>
      </c>
      <c r="D21" s="7">
        <f>D19*D18</f>
        <v>11.2</v>
      </c>
      <c r="E21" s="7">
        <f>E19*E18</f>
        <v>8.04</v>
      </c>
      <c r="F21" s="7">
        <f>F19*F18</f>
        <v>4.848</v>
      </c>
      <c r="H21" s="3" t="s">
        <v>9</v>
      </c>
      <c r="I21" s="7">
        <f>I19*I18</f>
        <v>14.112</v>
      </c>
      <c r="J21" s="7">
        <f>J19*J18</f>
        <v>11.623</v>
      </c>
      <c r="K21" s="7">
        <f>K19*K18</f>
        <v>9.306</v>
      </c>
      <c r="L21" s="7">
        <f>L19*L18</f>
        <v>6.766</v>
      </c>
      <c r="M21" s="7">
        <f>M19*M18</f>
        <v>4.2</v>
      </c>
    </row>
    <row r="25" spans="1:13">
      <c r="A25" s="1" t="s">
        <v>10</v>
      </c>
      <c r="B25" s="1" t="s">
        <v>11</v>
      </c>
      <c r="C25" s="1" t="s">
        <v>12</v>
      </c>
      <c r="D25" s="1"/>
      <c r="E25" s="1"/>
      <c r="F25" s="1"/>
      <c r="H25" s="1" t="s">
        <v>13</v>
      </c>
      <c r="I25" s="1" t="s">
        <v>14</v>
      </c>
      <c r="J25" s="1" t="s">
        <v>15</v>
      </c>
      <c r="K25" s="1"/>
      <c r="L25" s="1"/>
      <c r="M25" s="1"/>
    </row>
    <row r="26" spans="1:13">
      <c r="A26" s="3"/>
      <c r="B26" s="4">
        <v>1</v>
      </c>
      <c r="C26" s="4">
        <v>2</v>
      </c>
      <c r="D26" s="4">
        <v>3</v>
      </c>
      <c r="E26" s="4">
        <v>4</v>
      </c>
      <c r="F26" s="4">
        <v>5</v>
      </c>
      <c r="H26" s="3"/>
      <c r="I26" s="4">
        <v>1</v>
      </c>
      <c r="J26" s="4">
        <v>2</v>
      </c>
      <c r="K26" s="4">
        <v>3</v>
      </c>
      <c r="L26" s="4">
        <v>4</v>
      </c>
      <c r="M26" s="4">
        <v>5</v>
      </c>
    </row>
    <row r="27" spans="1:13">
      <c r="A27" s="3" t="s">
        <v>6</v>
      </c>
      <c r="B27" s="5">
        <v>25</v>
      </c>
      <c r="C27" s="5">
        <v>25</v>
      </c>
      <c r="D27" s="5">
        <v>25</v>
      </c>
      <c r="E27" s="5">
        <v>25</v>
      </c>
      <c r="F27" s="5">
        <v>25</v>
      </c>
      <c r="H27" s="3" t="s">
        <v>6</v>
      </c>
      <c r="I27" s="5">
        <v>15</v>
      </c>
      <c r="J27" s="5">
        <v>15</v>
      </c>
      <c r="K27" s="5">
        <v>15</v>
      </c>
      <c r="L27" s="5">
        <v>15</v>
      </c>
      <c r="M27" s="5">
        <v>15</v>
      </c>
    </row>
    <row r="28" spans="1:13">
      <c r="A28" s="3" t="s">
        <v>7</v>
      </c>
      <c r="B28" s="5">
        <v>0.01</v>
      </c>
      <c r="C28" s="5">
        <v>0.31</v>
      </c>
      <c r="D28" s="5">
        <v>0.68</v>
      </c>
      <c r="E28" s="5">
        <v>0.97</v>
      </c>
      <c r="F28" s="5">
        <v>1.28</v>
      </c>
      <c r="H28" s="3" t="s">
        <v>7</v>
      </c>
      <c r="I28" s="5">
        <v>0</v>
      </c>
      <c r="J28" s="5">
        <v>0.27</v>
      </c>
      <c r="K28" s="5">
        <v>0.49</v>
      </c>
      <c r="L28" s="5">
        <v>0.81</v>
      </c>
      <c r="M28" s="5">
        <v>1.16</v>
      </c>
    </row>
    <row r="29" spans="1:13">
      <c r="A29" s="3" t="s">
        <v>8</v>
      </c>
      <c r="B29" s="6">
        <f>1000*B28/B27</f>
        <v>0.4</v>
      </c>
      <c r="C29" s="6">
        <f>1000*C28/C27</f>
        <v>12.4</v>
      </c>
      <c r="D29" s="6">
        <f>1000*D28/D27</f>
        <v>27.2</v>
      </c>
      <c r="E29" s="6">
        <f>1000*E28/E27</f>
        <v>38.8</v>
      </c>
      <c r="F29" s="6">
        <f>1000*F28/F27</f>
        <v>51.2</v>
      </c>
      <c r="H29" s="3" t="s">
        <v>8</v>
      </c>
      <c r="I29" s="6">
        <f>1000*I28/I27</f>
        <v>0</v>
      </c>
      <c r="J29" s="6">
        <f>1000*J28/J27</f>
        <v>18</v>
      </c>
      <c r="K29" s="6">
        <f>1000*K28/K27</f>
        <v>32.6666666666667</v>
      </c>
      <c r="L29" s="6">
        <f>1000*L28/L27</f>
        <v>54</v>
      </c>
      <c r="M29" s="6">
        <f>1000*M28/M27</f>
        <v>77.3333333333333</v>
      </c>
    </row>
    <row r="30" spans="1:13">
      <c r="A30" s="3" t="s">
        <v>9</v>
      </c>
      <c r="B30" s="7">
        <f>B28*B27</f>
        <v>0.25</v>
      </c>
      <c r="C30" s="7">
        <f>C28*C27</f>
        <v>7.75</v>
      </c>
      <c r="D30" s="7">
        <f>D28*D27</f>
        <v>17</v>
      </c>
      <c r="E30" s="7">
        <f>E28*E27</f>
        <v>24.25</v>
      </c>
      <c r="F30" s="7">
        <f>F28*F27</f>
        <v>32</v>
      </c>
      <c r="H30" s="3" t="s">
        <v>9</v>
      </c>
      <c r="I30" s="7">
        <f>I28*I27</f>
        <v>0</v>
      </c>
      <c r="J30" s="7">
        <f>J28*J27</f>
        <v>4.05</v>
      </c>
      <c r="K30" s="7">
        <f>K28*K27</f>
        <v>7.35</v>
      </c>
      <c r="L30" s="7">
        <f>L28*L27</f>
        <v>12.15</v>
      </c>
      <c r="M30" s="7">
        <f>M28*M27</f>
        <v>17.4</v>
      </c>
    </row>
    <row r="31" spans="1:13">
      <c r="A31" s="3"/>
      <c r="B31" s="4">
        <v>6</v>
      </c>
      <c r="C31" s="4">
        <v>7</v>
      </c>
      <c r="D31" s="4">
        <v>8</v>
      </c>
      <c r="E31" s="4">
        <v>9</v>
      </c>
      <c r="F31" s="4">
        <v>10</v>
      </c>
      <c r="H31" s="3"/>
      <c r="I31" s="4">
        <v>6</v>
      </c>
      <c r="J31" s="4">
        <v>7</v>
      </c>
      <c r="K31" s="4">
        <v>8</v>
      </c>
      <c r="L31" s="4">
        <v>9</v>
      </c>
      <c r="M31" s="4">
        <v>10</v>
      </c>
    </row>
    <row r="32" spans="1:13">
      <c r="A32" s="3" t="s">
        <v>6</v>
      </c>
      <c r="B32" s="5">
        <v>24.9</v>
      </c>
      <c r="C32" s="5">
        <v>23.4</v>
      </c>
      <c r="D32" s="5">
        <v>21.2</v>
      </c>
      <c r="E32" s="5">
        <v>19.3</v>
      </c>
      <c r="F32" s="5">
        <v>17.6</v>
      </c>
      <c r="H32" s="3" t="s">
        <v>6</v>
      </c>
      <c r="I32" s="5">
        <v>15</v>
      </c>
      <c r="J32" s="5">
        <v>14.9</v>
      </c>
      <c r="K32" s="5">
        <v>14.4</v>
      </c>
      <c r="L32" s="5">
        <v>13.6</v>
      </c>
      <c r="M32" s="5">
        <v>12.1</v>
      </c>
    </row>
    <row r="33" spans="1:13">
      <c r="A33" s="3" t="s">
        <v>7</v>
      </c>
      <c r="B33" s="5">
        <v>1.53</v>
      </c>
      <c r="C33" s="5">
        <v>1.67</v>
      </c>
      <c r="D33" s="5">
        <v>1.73</v>
      </c>
      <c r="E33" s="5">
        <v>1.77</v>
      </c>
      <c r="F33" s="5">
        <v>1.8</v>
      </c>
      <c r="H33" s="3" t="s">
        <v>7</v>
      </c>
      <c r="I33" s="5">
        <v>1.38</v>
      </c>
      <c r="J33" s="5">
        <v>1.52</v>
      </c>
      <c r="K33" s="5">
        <v>1.62</v>
      </c>
      <c r="L33" s="5">
        <v>1.67</v>
      </c>
      <c r="M33" s="5">
        <v>1.72</v>
      </c>
    </row>
    <row r="34" spans="1:13">
      <c r="A34" s="3" t="s">
        <v>8</v>
      </c>
      <c r="B34" s="6">
        <f>1000*B33/B32</f>
        <v>61.4457831325301</v>
      </c>
      <c r="C34" s="6">
        <f>1000*C33/C32</f>
        <v>71.3675213675214</v>
      </c>
      <c r="D34" s="6">
        <f>1000*D33/D32</f>
        <v>81.6037735849057</v>
      </c>
      <c r="E34" s="6">
        <f>1000*E33/E32</f>
        <v>91.7098445595855</v>
      </c>
      <c r="F34" s="6">
        <f>1000*F33/F32</f>
        <v>102.272727272727</v>
      </c>
      <c r="H34" s="3" t="s">
        <v>8</v>
      </c>
      <c r="I34" s="6">
        <f>1000*I33/I32</f>
        <v>92</v>
      </c>
      <c r="J34" s="6">
        <f>1000*J33/J32</f>
        <v>102.013422818792</v>
      </c>
      <c r="K34" s="6">
        <f>1000*K33/K32</f>
        <v>112.5</v>
      </c>
      <c r="L34" s="6">
        <f>1000*L33/L32</f>
        <v>122.794117647059</v>
      </c>
      <c r="M34" s="6">
        <f>1000*M33/M32</f>
        <v>142.148760330579</v>
      </c>
    </row>
    <row r="35" spans="1:13">
      <c r="A35" s="3" t="s">
        <v>9</v>
      </c>
      <c r="B35" s="7">
        <f>B33*B32</f>
        <v>38.097</v>
      </c>
      <c r="C35" s="7">
        <f>C33*C32</f>
        <v>39.078</v>
      </c>
      <c r="D35" s="7">
        <f>D33*D32</f>
        <v>36.676</v>
      </c>
      <c r="E35" s="7">
        <f>E33*E32</f>
        <v>34.161</v>
      </c>
      <c r="F35" s="7">
        <f>F33*F32</f>
        <v>31.68</v>
      </c>
      <c r="H35" s="3" t="s">
        <v>9</v>
      </c>
      <c r="I35" s="7">
        <f>I33*I32</f>
        <v>20.7</v>
      </c>
      <c r="J35" s="7">
        <f>J33*J32</f>
        <v>22.648</v>
      </c>
      <c r="K35" s="7">
        <f>K33*K32</f>
        <v>23.328</v>
      </c>
      <c r="L35" s="7">
        <f>L33*L32</f>
        <v>22.712</v>
      </c>
      <c r="M35" s="7">
        <f>M33*M32</f>
        <v>20.812</v>
      </c>
    </row>
    <row r="36" spans="1:13">
      <c r="A36" s="3"/>
      <c r="B36" s="4">
        <v>11</v>
      </c>
      <c r="C36" s="4">
        <v>12</v>
      </c>
      <c r="D36" s="4">
        <v>13</v>
      </c>
      <c r="E36" s="4">
        <v>14</v>
      </c>
      <c r="F36" s="4">
        <v>15</v>
      </c>
      <c r="H36" s="3"/>
      <c r="I36" s="4">
        <v>11</v>
      </c>
      <c r="J36" s="4">
        <v>12</v>
      </c>
      <c r="K36" s="4">
        <v>13</v>
      </c>
      <c r="L36" s="4">
        <v>14</v>
      </c>
      <c r="M36" s="4">
        <v>15</v>
      </c>
    </row>
    <row r="37" spans="1:13">
      <c r="A37" s="3" t="s">
        <v>6</v>
      </c>
      <c r="B37" s="5">
        <v>16.2</v>
      </c>
      <c r="C37" s="5">
        <v>14.3</v>
      </c>
      <c r="D37" s="5">
        <v>13.3</v>
      </c>
      <c r="E37" s="5">
        <v>11.1</v>
      </c>
      <c r="F37" s="5">
        <v>9.5</v>
      </c>
      <c r="H37" s="3" t="s">
        <v>6</v>
      </c>
      <c r="I37" s="5">
        <v>11.4</v>
      </c>
      <c r="J37" s="5">
        <v>10.2</v>
      </c>
      <c r="K37" s="5">
        <v>9.2</v>
      </c>
      <c r="L37" s="5">
        <v>8.4</v>
      </c>
      <c r="M37" s="5">
        <v>7.1</v>
      </c>
    </row>
    <row r="38" spans="1:13">
      <c r="A38" s="3" t="s">
        <v>7</v>
      </c>
      <c r="B38" s="5">
        <v>1.82</v>
      </c>
      <c r="C38" s="5">
        <v>1.84</v>
      </c>
      <c r="D38" s="5">
        <v>1.86</v>
      </c>
      <c r="E38" s="5">
        <v>1.88</v>
      </c>
      <c r="F38" s="5">
        <v>1.9</v>
      </c>
      <c r="H38" s="3" t="s">
        <v>7</v>
      </c>
      <c r="I38" s="5">
        <v>1.74</v>
      </c>
      <c r="J38" s="5">
        <v>1.76</v>
      </c>
      <c r="K38" s="5">
        <v>1.78</v>
      </c>
      <c r="L38" s="5">
        <v>1.8</v>
      </c>
      <c r="M38" s="5">
        <v>1.82</v>
      </c>
    </row>
    <row r="39" spans="1:13">
      <c r="A39" s="3" t="s">
        <v>8</v>
      </c>
      <c r="B39" s="6">
        <f>1000*B38/B37</f>
        <v>112.345679012346</v>
      </c>
      <c r="C39" s="6">
        <f>1000*C38/C37</f>
        <v>128.671328671329</v>
      </c>
      <c r="D39" s="6">
        <f>1000*D38/D37</f>
        <v>139.84962406015</v>
      </c>
      <c r="E39" s="6">
        <f>1000*E38/E37</f>
        <v>169.369369369369</v>
      </c>
      <c r="F39" s="6">
        <f>1000*F38/F37</f>
        <v>200</v>
      </c>
      <c r="H39" s="3" t="s">
        <v>8</v>
      </c>
      <c r="I39" s="6">
        <f>1000*I38/I37</f>
        <v>152.631578947368</v>
      </c>
      <c r="J39" s="6">
        <f>1000*J38/J37</f>
        <v>172.549019607843</v>
      </c>
      <c r="K39" s="6">
        <f>1000*K38/K37</f>
        <v>193.478260869565</v>
      </c>
      <c r="L39" s="6">
        <f>1000*L38/L37</f>
        <v>214.285714285714</v>
      </c>
      <c r="M39" s="6">
        <f>1000*M38/M37</f>
        <v>256.338028169014</v>
      </c>
    </row>
    <row r="40" spans="1:13">
      <c r="A40" s="3" t="s">
        <v>9</v>
      </c>
      <c r="B40" s="7">
        <f>B38*B37</f>
        <v>29.484</v>
      </c>
      <c r="C40" s="7">
        <f>C38*C37</f>
        <v>26.312</v>
      </c>
      <c r="D40" s="7">
        <f>D38*D37</f>
        <v>24.738</v>
      </c>
      <c r="E40" s="7">
        <f>E38*E37</f>
        <v>20.868</v>
      </c>
      <c r="F40" s="7">
        <f>F38*F37</f>
        <v>18.05</v>
      </c>
      <c r="H40" s="3" t="s">
        <v>9</v>
      </c>
      <c r="I40" s="7">
        <f>I38*I37</f>
        <v>19.836</v>
      </c>
      <c r="J40" s="7">
        <f>J38*J37</f>
        <v>17.952</v>
      </c>
      <c r="K40" s="7">
        <f>K38*K37</f>
        <v>16.376</v>
      </c>
      <c r="L40" s="7">
        <f>L38*L37</f>
        <v>15.12</v>
      </c>
      <c r="M40" s="7">
        <f>M38*M37</f>
        <v>12.922</v>
      </c>
    </row>
    <row r="41" spans="1:13">
      <c r="A41" s="3"/>
      <c r="B41" s="4">
        <v>16</v>
      </c>
      <c r="C41" s="4">
        <v>17</v>
      </c>
      <c r="D41" s="4">
        <v>18</v>
      </c>
      <c r="E41" s="4">
        <v>19</v>
      </c>
      <c r="F41" s="4">
        <v>20</v>
      </c>
      <c r="H41" s="3"/>
      <c r="I41" s="4">
        <v>16</v>
      </c>
      <c r="J41" s="4">
        <v>17</v>
      </c>
      <c r="K41" s="4">
        <v>18</v>
      </c>
      <c r="L41" s="4">
        <v>19</v>
      </c>
      <c r="M41" s="4">
        <v>20</v>
      </c>
    </row>
    <row r="42" spans="1:13">
      <c r="A42" s="3" t="s">
        <v>6</v>
      </c>
      <c r="B42" s="5">
        <v>7.7</v>
      </c>
      <c r="C42" s="5">
        <v>5.9</v>
      </c>
      <c r="D42" s="5">
        <v>3.9</v>
      </c>
      <c r="E42" s="5">
        <v>2.9</v>
      </c>
      <c r="F42" s="5">
        <v>1.8</v>
      </c>
      <c r="H42" s="3" t="s">
        <v>6</v>
      </c>
      <c r="I42" s="5">
        <v>6</v>
      </c>
      <c r="J42" s="5">
        <v>4.7</v>
      </c>
      <c r="K42" s="5">
        <v>3.4</v>
      </c>
      <c r="L42" s="5">
        <v>2</v>
      </c>
      <c r="M42" s="5">
        <v>1.2</v>
      </c>
    </row>
    <row r="43" spans="1:13">
      <c r="A43" s="3" t="s">
        <v>7</v>
      </c>
      <c r="B43" s="5">
        <v>1.92</v>
      </c>
      <c r="C43" s="5">
        <v>1.94</v>
      </c>
      <c r="D43" s="5">
        <v>1.96</v>
      </c>
      <c r="E43" s="5">
        <v>1.97</v>
      </c>
      <c r="F43" s="5">
        <v>1.98</v>
      </c>
      <c r="H43" s="3" t="s">
        <v>7</v>
      </c>
      <c r="I43" s="5">
        <v>1.84</v>
      </c>
      <c r="J43" s="5">
        <v>1.86</v>
      </c>
      <c r="K43" s="5">
        <v>1.88</v>
      </c>
      <c r="L43" s="5">
        <v>1.9</v>
      </c>
      <c r="M43" s="5">
        <v>1.91</v>
      </c>
    </row>
    <row r="44" spans="1:13">
      <c r="A44" s="3" t="s">
        <v>8</v>
      </c>
      <c r="B44" s="6">
        <f>1000*B43/B42</f>
        <v>249.350649350649</v>
      </c>
      <c r="C44" s="6">
        <f>1000*C43/C42</f>
        <v>328.813559322034</v>
      </c>
      <c r="D44" s="6">
        <f>1000*D43/D42</f>
        <v>502.564102564103</v>
      </c>
      <c r="E44" s="6">
        <f>1000*E43/E42</f>
        <v>679.310344827586</v>
      </c>
      <c r="F44" s="6">
        <f>1000*F43/F42</f>
        <v>1100</v>
      </c>
      <c r="H44" s="3" t="s">
        <v>8</v>
      </c>
      <c r="I44" s="6">
        <f>1000*I43/I42</f>
        <v>306.666666666667</v>
      </c>
      <c r="J44" s="6">
        <f>1000*J43/J42</f>
        <v>395.744680851064</v>
      </c>
      <c r="K44" s="6">
        <f>1000*K43/K42</f>
        <v>552.941176470588</v>
      </c>
      <c r="L44" s="6">
        <f>1000*L43/L42</f>
        <v>950</v>
      </c>
      <c r="M44" s="6">
        <f>1000*M43/M42</f>
        <v>1591.66666666667</v>
      </c>
    </row>
    <row r="45" spans="1:13">
      <c r="A45" s="3" t="s">
        <v>9</v>
      </c>
      <c r="B45" s="7">
        <f>B43*B42</f>
        <v>14.784</v>
      </c>
      <c r="C45" s="7">
        <f>C43*C42</f>
        <v>11.446</v>
      </c>
      <c r="D45" s="7">
        <f>D43*D42</f>
        <v>7.644</v>
      </c>
      <c r="E45" s="7">
        <f>E43*E42</f>
        <v>5.713</v>
      </c>
      <c r="F45" s="7">
        <f>F43*F42</f>
        <v>3.564</v>
      </c>
      <c r="H45" s="3" t="s">
        <v>9</v>
      </c>
      <c r="I45" s="7">
        <f>I43*I42</f>
        <v>11.04</v>
      </c>
      <c r="J45" s="7">
        <f>J43*J42</f>
        <v>8.742</v>
      </c>
      <c r="K45" s="7">
        <f>K43*K42</f>
        <v>6.392</v>
      </c>
      <c r="L45" s="7">
        <f>L43*L42</f>
        <v>3.8</v>
      </c>
      <c r="M45" s="7">
        <f>M43*M42</f>
        <v>2.292</v>
      </c>
    </row>
    <row r="47" ht="15.15" spans="1:4">
      <c r="A47" s="8"/>
      <c r="B47" s="9"/>
      <c r="C47" s="9"/>
      <c r="D47" s="8"/>
    </row>
    <row r="48" ht="15.15" spans="1:5">
      <c r="A48" s="10"/>
      <c r="B48" s="11" t="s">
        <v>0</v>
      </c>
      <c r="C48" s="11" t="s">
        <v>3</v>
      </c>
      <c r="D48" s="8" t="s">
        <v>10</v>
      </c>
      <c r="E48" s="11" t="s">
        <v>13</v>
      </c>
    </row>
    <row r="49" spans="1:5">
      <c r="A49" s="12" t="s">
        <v>16</v>
      </c>
      <c r="B49" s="13">
        <v>39.622641509434</v>
      </c>
      <c r="C49" s="14">
        <v>50.6060606060606</v>
      </c>
      <c r="D49" s="14">
        <v>71.3675213675214</v>
      </c>
      <c r="E49" s="15">
        <v>112.5</v>
      </c>
    </row>
    <row r="50" spans="1:5">
      <c r="A50" t="s">
        <v>17</v>
      </c>
      <c r="B50" s="16">
        <v>45.1</v>
      </c>
      <c r="C50" s="14">
        <v>57.4</v>
      </c>
      <c r="D50" s="14">
        <v>79.6</v>
      </c>
      <c r="E50" s="14">
        <v>128</v>
      </c>
    </row>
    <row r="51" ht="15.15" spans="1:5">
      <c r="A51" s="10" t="s">
        <v>18</v>
      </c>
      <c r="B51" s="17">
        <f>B49/B50</f>
        <v>0.878550809521817</v>
      </c>
      <c r="C51" s="18">
        <f>C49/C50</f>
        <v>0.881638686516735</v>
      </c>
      <c r="D51" s="18">
        <f>D49/D50</f>
        <v>0.896576901602027</v>
      </c>
      <c r="E51" s="18">
        <f>E49/E50</f>
        <v>0.87890625</v>
      </c>
    </row>
    <row r="52" spans="1:1">
      <c r="A52" s="19"/>
    </row>
    <row r="55" ht="15.15" spans="1:22">
      <c r="A55" s="20"/>
      <c r="C55" s="8"/>
      <c r="D55" s="8"/>
      <c r="V55" s="14"/>
    </row>
    <row r="56" ht="15.15" spans="1:22">
      <c r="A56" s="10"/>
      <c r="B56" s="21" t="s">
        <v>0</v>
      </c>
      <c r="C56" s="8" t="s">
        <v>3</v>
      </c>
      <c r="D56" s="8" t="s">
        <v>10</v>
      </c>
      <c r="E56" s="22" t="s">
        <v>13</v>
      </c>
      <c r="V56" s="26"/>
    </row>
    <row r="57" ht="15.15" spans="1:5">
      <c r="A57" s="23" t="s">
        <v>19</v>
      </c>
      <c r="B57" s="24">
        <v>71.232</v>
      </c>
      <c r="C57" s="25">
        <v>55.11</v>
      </c>
      <c r="D57" s="25">
        <v>39.078</v>
      </c>
      <c r="E57" s="24">
        <v>23.328</v>
      </c>
    </row>
    <row r="58" spans="1:5">
      <c r="A58" s="23" t="s">
        <v>20</v>
      </c>
      <c r="B58" s="26">
        <v>91.35</v>
      </c>
      <c r="C58" s="26">
        <v>70.35</v>
      </c>
      <c r="D58" s="26">
        <v>49.75</v>
      </c>
      <c r="E58" s="26">
        <v>28.8</v>
      </c>
    </row>
    <row r="59" ht="15.15" spans="1:5">
      <c r="A59" s="10" t="s">
        <v>21</v>
      </c>
      <c r="B59" s="18">
        <f>B57/B58</f>
        <v>0.779770114942529</v>
      </c>
      <c r="C59" s="18">
        <f>C57/C58</f>
        <v>0.783368869936034</v>
      </c>
      <c r="D59" s="18">
        <f>D57/D58</f>
        <v>0.78548743718593</v>
      </c>
      <c r="E59" s="18">
        <f>E57/E58</f>
        <v>0.81</v>
      </c>
    </row>
    <row r="60" spans="1:1">
      <c r="A60" s="19"/>
    </row>
    <row r="64" spans="22:24">
      <c r="V64" s="14"/>
      <c r="X64" s="14"/>
    </row>
    <row r="65" spans="22:24">
      <c r="V65" s="26"/>
      <c r="X65" s="26"/>
    </row>
    <row r="89" spans="2:5">
      <c r="B89" s="14"/>
      <c r="C89" s="14"/>
      <c r="D89" s="14"/>
      <c r="E89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小猫儿乖乖</cp:lastModifiedBy>
  <dcterms:created xsi:type="dcterms:W3CDTF">2022-03-21T06:48:00Z</dcterms:created>
  <dcterms:modified xsi:type="dcterms:W3CDTF">2022-03-25T12:05:32Z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90DDDF40FC87423A952E373CE9BF9A41</vt:lpwstr>
  </property>
  <property fmtid="{D5CDD505-2E9C-101B-9397-08002B2CF9AE}" pid="3" name="KSOProductBuildVer">
    <vt:lpwstr>2052-11.1.0.11365</vt:lpwstr>
  </property>
</Properties>
</file>