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<sst xmlns="http://schemas.openxmlformats.org/spreadsheetml/2006/main" count="194" uniqueCount="91">
  <si>
    <t>物资编码</t>
  </si>
  <si>
    <t>合同数量</t>
  </si>
  <si>
    <t>仓库</t>
  </si>
  <si>
    <t>库位</t>
  </si>
  <si>
    <t>仓库类型</t>
  </si>
  <si>
    <t>仓库标签</t>
  </si>
  <si>
    <t>4104170001</t>
  </si>
  <si>
    <t>0002</t>
  </si>
  <si>
    <t>D区</t>
  </si>
  <si>
    <t>4104990007</t>
  </si>
  <si>
    <t>C区</t>
  </si>
  <si>
    <t>4104050004</t>
  </si>
  <si>
    <t>0001</t>
  </si>
  <si>
    <t>C00623</t>
  </si>
  <si>
    <t>4104050001</t>
  </si>
  <si>
    <t>4104180001</t>
  </si>
  <si>
    <t>C00501</t>
  </si>
  <si>
    <t>4104080001</t>
  </si>
  <si>
    <t>4104190002</t>
  </si>
  <si>
    <t>4104040004</t>
  </si>
  <si>
    <t>D01254</t>
  </si>
  <si>
    <t>4104990006</t>
  </si>
  <si>
    <t>4104990004</t>
  </si>
  <si>
    <t>4104050005</t>
  </si>
  <si>
    <t>4104120001</t>
  </si>
  <si>
    <t>4104050003</t>
  </si>
  <si>
    <t>4104990003</t>
  </si>
  <si>
    <t>C00411</t>
  </si>
  <si>
    <t>4104050002</t>
  </si>
  <si>
    <t>4104990005</t>
  </si>
  <si>
    <t>4104190001</t>
  </si>
  <si>
    <t>4104070001</t>
  </si>
  <si>
    <t>4104040003</t>
  </si>
  <si>
    <t>4104990008</t>
  </si>
  <si>
    <t>4104050007</t>
  </si>
  <si>
    <t>4104050006</t>
  </si>
  <si>
    <t>7202060026</t>
  </si>
  <si>
    <t>7202060029</t>
  </si>
  <si>
    <t>7202060028</t>
  </si>
  <si>
    <t>7202060030</t>
  </si>
  <si>
    <t>7202060027</t>
  </si>
  <si>
    <t>7501020013</t>
  </si>
  <si>
    <t>4104030001</t>
  </si>
  <si>
    <t>6602200015</t>
  </si>
  <si>
    <t>6602030122</t>
  </si>
  <si>
    <t>C01252</t>
  </si>
  <si>
    <t>6602030123</t>
  </si>
  <si>
    <t>6602020004</t>
  </si>
  <si>
    <t>6602020005</t>
  </si>
  <si>
    <t>6501010089</t>
  </si>
  <si>
    <t>6602020028</t>
  </si>
  <si>
    <t>6603100007</t>
  </si>
  <si>
    <t>6501040126</t>
  </si>
  <si>
    <t>WAREHOUSE_NO</t>
  </si>
  <si>
    <t>WAREHOUSE_TYPE</t>
  </si>
  <si>
    <t>2</t>
  </si>
  <si>
    <t>1</t>
  </si>
  <si>
    <t>0003</t>
  </si>
  <si>
    <t>S2B101</t>
  </si>
  <si>
    <t>S2B2</t>
  </si>
  <si>
    <t>S2B3</t>
  </si>
  <si>
    <t>S2B11</t>
  </si>
  <si>
    <t>S2B12</t>
  </si>
  <si>
    <t>S2B21</t>
  </si>
  <si>
    <t>S2B24</t>
  </si>
  <si>
    <t>S2B26</t>
  </si>
  <si>
    <t>S2B32</t>
  </si>
  <si>
    <t>S2B61</t>
  </si>
  <si>
    <t>S2B62</t>
  </si>
  <si>
    <t>0006</t>
  </si>
  <si>
    <t>0005</t>
  </si>
  <si>
    <t>WB-01仓库</t>
  </si>
  <si>
    <t>S2B100</t>
  </si>
  <si>
    <t>S2B42</t>
  </si>
  <si>
    <t>S2B43</t>
  </si>
  <si>
    <t>S2B44</t>
  </si>
  <si>
    <t>S2B46</t>
  </si>
  <si>
    <t>S2B51</t>
  </si>
  <si>
    <t>S2B1</t>
  </si>
  <si>
    <t>S2B5</t>
  </si>
  <si>
    <t>S2B13</t>
  </si>
  <si>
    <t>S2B14</t>
  </si>
  <si>
    <t>S2B15</t>
  </si>
  <si>
    <t>S2B22</t>
  </si>
  <si>
    <t>S2B23</t>
  </si>
  <si>
    <t>S2B25</t>
  </si>
  <si>
    <t>S2B31</t>
  </si>
  <si>
    <t>S2B33</t>
  </si>
  <si>
    <t>S2B41</t>
  </si>
  <si>
    <t>S2B45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</si>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</sst>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宋体"/>
      <charset val="0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F3" sqref="F3:F39"/>
    </sheetView>
  </sheetViews>
  <sheetFormatPr defaultColWidth="9" defaultRowHeight="13.5" outlineLevelCol="5"/>
  <cols>
    <col min="1" max="1" width="12" style="2" customWidth="1"/>
    <col min="2" max="2" width="12" style="3" customWidth="1"/>
    <col min="3" max="3" width="6.60833333333333" style="2" customWidth="1"/>
    <col min="4" max="4" width="9.36666666666667" style="2" customWidth="1"/>
    <col min="5" max="5" width="20.1833333333333" customWidth="1"/>
    <col min="6" max="6" width="31.6333333333333" customWidth="1"/>
  </cols>
  <sheetData>
    <row r="1" ht="18.75" spans="1:6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</row>
    <row r="2" spans="1:6">
      <c r="A2" s="11" t="s">
        <v>6</v>
      </c>
      <c r="B2" s="8">
        <v>1</v>
      </c>
      <c r="C2" s="9" t="s">
        <v>7</v>
      </c>
      <c r="D2" s="10" t="s">
        <v>8</v>
      </c>
      <c r="E2" t="str">
        <f>VLOOKUP(C2,Sheet2!A:B,2,FALSE)</f>
        <v>1</v>
      </c>
      <c r="F2" t="str">
        <f>IF(E2&lt;=1,"平面库","立体库")</f>
        <v>立体库</v>
      </c>
    </row>
    <row r="3" spans="1:6">
      <c r="A3" s="11" t="s">
        <v>9</v>
      </c>
      <c r="B3" s="8">
        <v>1</v>
      </c>
      <c r="C3" s="9" t="s">
        <v>7</v>
      </c>
      <c r="D3" s="10" t="s">
        <v>10</v>
      </c>
      <c r="E3" t="str">
        <f>VLOOKUP(C3,Sheet2!A:B,2,FALSE)</f>
        <v>1</v>
      </c>
      <c r="F3" t="str">
        <f>IF(E3&lt;=1,"平面库","立体库")</f>
        <v>立体库</v>
      </c>
    </row>
    <row r="4" spans="1:6">
      <c r="A4" s="11" t="s">
        <v>11</v>
      </c>
      <c r="B4" s="8">
        <v>1</v>
      </c>
      <c r="C4" s="9" t="s">
        <v>12</v>
      </c>
      <c r="D4" s="10" t="s">
        <v>13</v>
      </c>
      <c r="E4" t="str">
        <f>VLOOKUP(C4,Sheet2!A:B,2,FALSE)</f>
        <v>2</v>
      </c>
      <c r="F4" t="str">
        <f t="shared" ref="F4:F39" si="0">IF(E4&lt;=1,"平面库","立体库")</f>
        <v>立体库</v>
      </c>
    </row>
    <row r="5" spans="1:6">
      <c r="A5" s="11" t="s">
        <v>14</v>
      </c>
      <c r="B5" s="8">
        <v>1</v>
      </c>
      <c r="C5" s="9" t="s">
        <v>12</v>
      </c>
      <c r="D5" s="10" t="s">
        <v>13</v>
      </c>
      <c r="E5" t="str">
        <f>VLOOKUP(C5,Sheet2!A:B,2,FALSE)</f>
        <v>2</v>
      </c>
      <c r="F5" t="str">
        <f t="shared" si="0"/>
        <v>立体库</v>
      </c>
    </row>
    <row r="6" spans="1:6">
      <c r="A6" s="11" t="s">
        <v>15</v>
      </c>
      <c r="B6" s="8">
        <v>1</v>
      </c>
      <c r="C6" s="9" t="s">
        <v>12</v>
      </c>
      <c r="D6" s="10" t="s">
        <v>16</v>
      </c>
      <c r="E6" t="str">
        <f>VLOOKUP(C6,Sheet2!A:B,2,FALSE)</f>
        <v>2</v>
      </c>
      <c r="F6" t="str">
        <f t="shared" si="0"/>
        <v>立体库</v>
      </c>
    </row>
    <row r="7" spans="1:6">
      <c r="A7" s="11" t="s">
        <v>17</v>
      </c>
      <c r="B7" s="8">
        <v>1</v>
      </c>
      <c r="C7" s="9" t="s">
        <v>7</v>
      </c>
      <c r="D7" s="10" t="s">
        <v>8</v>
      </c>
      <c r="E7" t="str">
        <f>VLOOKUP(C7,Sheet2!A:B,2,FALSE)</f>
        <v>1</v>
      </c>
      <c r="F7" t="str">
        <f t="shared" si="0"/>
        <v>立体库</v>
      </c>
    </row>
    <row r="8" spans="1:6">
      <c r="A8" s="11" t="s">
        <v>18</v>
      </c>
      <c r="B8" s="8">
        <v>1</v>
      </c>
      <c r="C8" s="9" t="s">
        <v>12</v>
      </c>
      <c r="D8" s="10" t="s">
        <v>13</v>
      </c>
      <c r="E8" t="str">
        <f>VLOOKUP(C8,Sheet2!A:B,2,FALSE)</f>
        <v>2</v>
      </c>
      <c r="F8" t="str">
        <f t="shared" si="0"/>
        <v>立体库</v>
      </c>
    </row>
    <row r="9" spans="1:6">
      <c r="A9" s="11" t="s">
        <v>19</v>
      </c>
      <c r="B9" s="8">
        <v>1</v>
      </c>
      <c r="C9" s="9" t="s">
        <v>12</v>
      </c>
      <c r="D9" s="10" t="s">
        <v>20</v>
      </c>
      <c r="E9" t="str">
        <f>VLOOKUP(C9,Sheet2!A:B,2,FALSE)</f>
        <v>2</v>
      </c>
      <c r="F9" t="str">
        <f t="shared" si="0"/>
        <v>立体库</v>
      </c>
    </row>
    <row r="10" spans="1:6">
      <c r="A10" s="11" t="s">
        <v>21</v>
      </c>
      <c r="B10" s="8">
        <v>1</v>
      </c>
      <c r="C10" s="9" t="s">
        <v>12</v>
      </c>
      <c r="D10" s="10" t="s">
        <v>13</v>
      </c>
      <c r="E10" t="str">
        <f>VLOOKUP(C10,Sheet2!A:B,2,FALSE)</f>
        <v>2</v>
      </c>
      <c r="F10" t="str">
        <f t="shared" si="0"/>
        <v>立体库</v>
      </c>
    </row>
    <row r="11" spans="1:6">
      <c r="A11" s="11" t="s">
        <v>22</v>
      </c>
      <c r="B11" s="8">
        <v>1</v>
      </c>
      <c r="C11" s="9" t="s">
        <v>12</v>
      </c>
      <c r="D11" s="10" t="s">
        <v>13</v>
      </c>
      <c r="E11" t="str">
        <f>VLOOKUP(C11,Sheet2!A:B,2,FALSE)</f>
        <v>2</v>
      </c>
      <c r="F11" t="str">
        <f t="shared" si="0"/>
        <v>立体库</v>
      </c>
    </row>
    <row r="12" spans="1:6">
      <c r="A12" s="11" t="s">
        <v>23</v>
      </c>
      <c r="B12" s="8">
        <v>1</v>
      </c>
      <c r="C12" s="9" t="s">
        <v>12</v>
      </c>
      <c r="D12" s="10" t="s">
        <v>13</v>
      </c>
      <c r="E12" t="str">
        <f>VLOOKUP(C12,Sheet2!A:B,2,FALSE)</f>
        <v>2</v>
      </c>
      <c r="F12" t="str">
        <f t="shared" si="0"/>
        <v>立体库</v>
      </c>
    </row>
    <row r="13" spans="1:6">
      <c r="A13" s="11" t="s">
        <v>24</v>
      </c>
      <c r="B13" s="8">
        <v>1</v>
      </c>
      <c r="C13" s="9" t="s">
        <v>12</v>
      </c>
      <c r="D13" s="10" t="s">
        <v>13</v>
      </c>
      <c r="E13" t="str">
        <f>VLOOKUP(C13,Sheet2!A:B,2,FALSE)</f>
        <v>2</v>
      </c>
      <c r="F13" t="str">
        <f t="shared" si="0"/>
        <v>立体库</v>
      </c>
    </row>
    <row r="14" spans="1:6">
      <c r="A14" s="11" t="s">
        <v>25</v>
      </c>
      <c r="B14" s="8">
        <v>1</v>
      </c>
      <c r="C14" s="9" t="s">
        <v>12</v>
      </c>
      <c r="D14" s="10" t="s">
        <v>13</v>
      </c>
      <c r="E14" t="str">
        <f>VLOOKUP(C14,Sheet2!A:B,2,FALSE)</f>
        <v>2</v>
      </c>
      <c r="F14" t="str">
        <f t="shared" si="0"/>
        <v>立体库</v>
      </c>
    </row>
    <row r="15" spans="1:6">
      <c r="A15" s="11" t="s">
        <v>26</v>
      </c>
      <c r="B15" s="8">
        <v>1</v>
      </c>
      <c r="C15" s="9" t="s">
        <v>12</v>
      </c>
      <c r="D15" s="10" t="s">
        <v>27</v>
      </c>
      <c r="E15" t="str">
        <f>VLOOKUP(C15,Sheet2!A:B,2,FALSE)</f>
        <v>2</v>
      </c>
      <c r="F15" t="str">
        <f t="shared" si="0"/>
        <v>立体库</v>
      </c>
    </row>
    <row r="16" spans="1:6">
      <c r="A16" s="11" t="s">
        <v>28</v>
      </c>
      <c r="B16" s="8">
        <v>1</v>
      </c>
      <c r="C16" s="9" t="s">
        <v>12</v>
      </c>
      <c r="D16" s="10" t="s">
        <v>13</v>
      </c>
      <c r="E16" t="str">
        <f>VLOOKUP(C16,Sheet2!A:B,2,FALSE)</f>
        <v>2</v>
      </c>
      <c r="F16" t="str">
        <f t="shared" si="0"/>
        <v>立体库</v>
      </c>
    </row>
    <row r="17" spans="1:6">
      <c r="A17" s="11" t="s">
        <v>29</v>
      </c>
      <c r="B17" s="8">
        <v>1</v>
      </c>
      <c r="C17" s="9" t="s">
        <v>12</v>
      </c>
      <c r="D17" s="10" t="s">
        <v>16</v>
      </c>
      <c r="E17" t="str">
        <f>VLOOKUP(C17,Sheet2!A:B,2,FALSE)</f>
        <v>2</v>
      </c>
      <c r="F17" t="str">
        <f t="shared" si="0"/>
        <v>立体库</v>
      </c>
    </row>
    <row r="18" spans="1:6">
      <c r="A18" s="11" t="s">
        <v>30</v>
      </c>
      <c r="B18" s="8">
        <v>1</v>
      </c>
      <c r="C18" s="9" t="s">
        <v>12</v>
      </c>
      <c r="D18" s="10" t="s">
        <v>13</v>
      </c>
      <c r="E18" t="str">
        <f>VLOOKUP(C18,Sheet2!A:B,2,FALSE)</f>
        <v>2</v>
      </c>
      <c r="F18" t="str">
        <f t="shared" si="0"/>
        <v>立体库</v>
      </c>
    </row>
    <row r="19" spans="1:6">
      <c r="A19" s="11" t="s">
        <v>31</v>
      </c>
      <c r="B19" s="8">
        <v>1</v>
      </c>
      <c r="C19" s="9" t="s">
        <v>12</v>
      </c>
      <c r="D19" s="10" t="s">
        <v>13</v>
      </c>
      <c r="E19" t="str">
        <f>VLOOKUP(C19,Sheet2!A:B,2,FALSE)</f>
        <v>2</v>
      </c>
      <c r="F19" t="str">
        <f t="shared" si="0"/>
        <v>立体库</v>
      </c>
    </row>
    <row r="20" spans="1:6">
      <c r="A20" s="11" t="s">
        <v>32</v>
      </c>
      <c r="B20" s="8">
        <v>1</v>
      </c>
      <c r="C20" s="9" t="s">
        <v>12</v>
      </c>
      <c r="D20" s="10" t="s">
        <v>13</v>
      </c>
      <c r="E20" t="str">
        <f>VLOOKUP(C20,Sheet2!A:B,2,FALSE)</f>
        <v>2</v>
      </c>
      <c r="F20" t="str">
        <f t="shared" si="0"/>
        <v>立体库</v>
      </c>
    </row>
    <row r="21" spans="1:6">
      <c r="A21" s="11" t="s">
        <v>33</v>
      </c>
      <c r="B21" s="8">
        <v>1</v>
      </c>
      <c r="C21" s="9" t="s">
        <v>12</v>
      </c>
      <c r="D21" s="10" t="s">
        <v>13</v>
      </c>
      <c r="E21" t="str">
        <f>VLOOKUP(C21,Sheet2!A:B,2,FALSE)</f>
        <v>2</v>
      </c>
      <c r="F21" t="str">
        <f t="shared" si="0"/>
        <v>立体库</v>
      </c>
    </row>
    <row r="22" spans="1:6">
      <c r="A22" s="11" t="s">
        <v>34</v>
      </c>
      <c r="B22" s="8">
        <v>1</v>
      </c>
      <c r="C22" s="9" t="s">
        <v>12</v>
      </c>
      <c r="D22" s="10" t="s">
        <v>13</v>
      </c>
      <c r="E22" t="str">
        <f>VLOOKUP(C22,Sheet2!A:B,2,FALSE)</f>
        <v>2</v>
      </c>
      <c r="F22" t="str">
        <f t="shared" si="0"/>
        <v>立体库</v>
      </c>
    </row>
    <row r="23" spans="1:6">
      <c r="A23" s="11" t="s">
        <v>35</v>
      </c>
      <c r="B23" s="8">
        <v>1</v>
      </c>
      <c r="C23" s="9" t="s">
        <v>12</v>
      </c>
      <c r="D23" s="10" t="s">
        <v>13</v>
      </c>
      <c r="E23" t="str">
        <f>VLOOKUP(C23,Sheet2!A:B,2,FALSE)</f>
        <v>2</v>
      </c>
      <c r="F23" t="str">
        <f t="shared" si="0"/>
        <v>立体库</v>
      </c>
    </row>
    <row r="24" spans="1:6">
      <c r="A24" s="11" t="s">
        <v>36</v>
      </c>
      <c r="B24" s="8">
        <v>15</v>
      </c>
      <c r="C24" s="9" t="s">
        <v>12</v>
      </c>
      <c r="D24" s="10" t="s">
        <v>20</v>
      </c>
      <c r="E24" t="str">
        <f>VLOOKUP(C24,Sheet2!A:B,2,FALSE)</f>
        <v>2</v>
      </c>
      <c r="F24" t="str">
        <f t="shared" si="0"/>
        <v>立体库</v>
      </c>
    </row>
    <row r="25" spans="1:6">
      <c r="A25" s="11" t="s">
        <v>37</v>
      </c>
      <c r="B25" s="8">
        <v>10</v>
      </c>
      <c r="C25" s="9" t="s">
        <v>12</v>
      </c>
      <c r="D25" s="10" t="s">
        <v>20</v>
      </c>
      <c r="E25" t="str">
        <f>VLOOKUP(C25,Sheet2!A:B,2,FALSE)</f>
        <v>2</v>
      </c>
      <c r="F25" t="str">
        <f t="shared" si="0"/>
        <v>立体库</v>
      </c>
    </row>
    <row r="26" spans="1:6">
      <c r="A26" s="11" t="s">
        <v>38</v>
      </c>
      <c r="B26" s="8">
        <v>10</v>
      </c>
      <c r="C26" s="9" t="s">
        <v>12</v>
      </c>
      <c r="D26" s="10" t="s">
        <v>20</v>
      </c>
      <c r="E26" t="str">
        <f>VLOOKUP(C26,Sheet2!A:B,2,FALSE)</f>
        <v>2</v>
      </c>
      <c r="F26" t="str">
        <f t="shared" si="0"/>
        <v>立体库</v>
      </c>
    </row>
    <row r="27" spans="1:6">
      <c r="A27" s="11" t="s">
        <v>39</v>
      </c>
      <c r="B27" s="8">
        <v>10</v>
      </c>
      <c r="C27" s="9" t="s">
        <v>12</v>
      </c>
      <c r="D27" s="10" t="s">
        <v>20</v>
      </c>
      <c r="E27" t="str">
        <f>VLOOKUP(C27,Sheet2!A:B,2,FALSE)</f>
        <v>2</v>
      </c>
      <c r="F27" t="str">
        <f t="shared" si="0"/>
        <v>立体库</v>
      </c>
    </row>
    <row r="28" spans="1:6">
      <c r="A28" s="11" t="s">
        <v>40</v>
      </c>
      <c r="B28" s="8">
        <v>5</v>
      </c>
      <c r="C28" s="9" t="s">
        <v>12</v>
      </c>
      <c r="D28" s="10" t="s">
        <v>20</v>
      </c>
      <c r="E28" t="str">
        <f>VLOOKUP(C28,Sheet2!A:B,2,FALSE)</f>
        <v>2</v>
      </c>
      <c r="F28" t="str">
        <f t="shared" si="0"/>
        <v>立体库</v>
      </c>
    </row>
    <row r="29" spans="1:6">
      <c r="A29" s="11" t="s">
        <v>41</v>
      </c>
      <c r="B29" s="8">
        <v>1</v>
      </c>
      <c r="C29" s="9" t="s">
        <v>7</v>
      </c>
      <c r="D29" s="10" t="s">
        <v>8</v>
      </c>
      <c r="E29" t="str">
        <f>VLOOKUP(C29,Sheet2!A:B,2,FALSE)</f>
        <v>1</v>
      </c>
      <c r="F29" t="str">
        <f t="shared" si="0"/>
        <v>立体库</v>
      </c>
    </row>
    <row r="30" spans="1:6">
      <c r="A30" s="11" t="s">
        <v>42</v>
      </c>
      <c r="B30" s="8">
        <v>25</v>
      </c>
      <c r="C30" s="9" t="s">
        <v>12</v>
      </c>
      <c r="D30" s="10" t="s">
        <v>20</v>
      </c>
      <c r="E30" t="str">
        <f>VLOOKUP(C30,Sheet2!A:B,2,FALSE)</f>
        <v>2</v>
      </c>
      <c r="F30" t="str">
        <f t="shared" si="0"/>
        <v>立体库</v>
      </c>
    </row>
    <row r="31" spans="1:6">
      <c r="A31" s="11" t="s">
        <v>43</v>
      </c>
      <c r="B31" s="8">
        <v>1</v>
      </c>
      <c r="C31" s="9" t="s">
        <v>12</v>
      </c>
      <c r="D31" s="10" t="s">
        <v>20</v>
      </c>
      <c r="E31" t="str">
        <f>VLOOKUP(C31,Sheet2!A:B,2,FALSE)</f>
        <v>2</v>
      </c>
      <c r="F31" t="str">
        <f t="shared" si="0"/>
        <v>立体库</v>
      </c>
    </row>
    <row r="32" spans="1:6">
      <c r="A32" s="11" t="s">
        <v>44</v>
      </c>
      <c r="B32" s="8">
        <v>1</v>
      </c>
      <c r="C32" s="9" t="s">
        <v>12</v>
      </c>
      <c r="D32" s="10" t="s">
        <v>45</v>
      </c>
      <c r="E32" t="str">
        <f>VLOOKUP(C32,Sheet2!A:B,2,FALSE)</f>
        <v>2</v>
      </c>
      <c r="F32" t="str">
        <f t="shared" si="0"/>
        <v>立体库</v>
      </c>
    </row>
    <row r="33" spans="1:6">
      <c r="A33" s="11" t="s">
        <v>46</v>
      </c>
      <c r="B33" s="8">
        <v>1</v>
      </c>
      <c r="C33" s="9" t="s">
        <v>12</v>
      </c>
      <c r="D33" s="10" t="s">
        <v>45</v>
      </c>
      <c r="E33" t="str">
        <f>VLOOKUP(C33,Sheet2!A:B,2,FALSE)</f>
        <v>2</v>
      </c>
      <c r="F33" t="str">
        <f t="shared" si="0"/>
        <v>立体库</v>
      </c>
    </row>
    <row r="34" spans="1:6">
      <c r="A34" s="11" t="s">
        <v>47</v>
      </c>
      <c r="B34" s="8">
        <v>1</v>
      </c>
      <c r="C34" s="9" t="s">
        <v>12</v>
      </c>
      <c r="D34" s="10" t="s">
        <v>45</v>
      </c>
      <c r="E34" t="str">
        <f>VLOOKUP(C34,Sheet2!A:B,2,FALSE)</f>
        <v>2</v>
      </c>
      <c r="F34" t="str">
        <f t="shared" si="0"/>
        <v>立体库</v>
      </c>
    </row>
    <row r="35" spans="1:6">
      <c r="A35" s="11" t="s">
        <v>48</v>
      </c>
      <c r="B35" s="8">
        <v>1</v>
      </c>
      <c r="C35" s="9" t="s">
        <v>12</v>
      </c>
      <c r="D35" s="10" t="s">
        <v>45</v>
      </c>
      <c r="E35" t="str">
        <f>VLOOKUP(C35,Sheet2!A:B,2,FALSE)</f>
        <v>2</v>
      </c>
      <c r="F35" t="str">
        <f t="shared" si="0"/>
        <v>立体库</v>
      </c>
    </row>
    <row r="36" spans="1:6">
      <c r="A36" s="11" t="s">
        <v>49</v>
      </c>
      <c r="B36" s="8">
        <v>1</v>
      </c>
      <c r="C36" s="9" t="s">
        <v>12</v>
      </c>
      <c r="D36" s="10" t="s">
        <v>45</v>
      </c>
      <c r="E36" t="str">
        <f>VLOOKUP(C36,Sheet2!A:B,2,FALSE)</f>
        <v>2</v>
      </c>
      <c r="F36" t="str">
        <f t="shared" si="0"/>
        <v>立体库</v>
      </c>
    </row>
    <row r="37" spans="1:6">
      <c r="A37" s="11" t="s">
        <v>50</v>
      </c>
      <c r="B37" s="8">
        <v>1</v>
      </c>
      <c r="C37" s="9" t="s">
        <v>12</v>
      </c>
      <c r="D37" s="10" t="s">
        <v>45</v>
      </c>
      <c r="E37" t="str">
        <f>VLOOKUP(C37,Sheet2!A:B,2,FALSE)</f>
        <v>2</v>
      </c>
      <c r="F37" t="str">
        <f t="shared" si="0"/>
        <v>立体库</v>
      </c>
    </row>
    <row r="38" spans="1:6">
      <c r="A38" s="11" t="s">
        <v>51</v>
      </c>
      <c r="B38" s="8">
        <v>1</v>
      </c>
      <c r="C38" s="9" t="s">
        <v>12</v>
      </c>
      <c r="D38" s="10" t="s">
        <v>45</v>
      </c>
      <c r="E38" t="str">
        <f>VLOOKUP(C38,Sheet2!A:B,2,FALSE)</f>
        <v>2</v>
      </c>
      <c r="F38" t="str">
        <f t="shared" si="0"/>
        <v>立体库</v>
      </c>
    </row>
    <row r="39" spans="1:6">
      <c r="A39" s="11" t="s">
        <v>52</v>
      </c>
      <c r="B39" s="8">
        <v>1</v>
      </c>
      <c r="C39" s="9" t="s">
        <v>12</v>
      </c>
      <c r="D39" s="10" t="s">
        <v>45</v>
      </c>
      <c r="E39" t="str">
        <f>VLOOKUP(C39,Sheet2!A:B,2,FALSE)</f>
        <v>2</v>
      </c>
      <c r="F39" t="str">
        <f t="shared" si="0"/>
        <v>立体库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D2" sqref="D2"/>
    </sheetView>
  </sheetViews>
  <sheetFormatPr defaultColWidth="9" defaultRowHeight="13.5" outlineLevelCol="3"/>
  <cols>
    <col min="1" max="1" width="21" customWidth="1"/>
    <col min="2" max="2" width="20.1833333333333" customWidth="1"/>
  </cols>
  <sheetData>
    <row r="1" ht="15" spans="1:2">
      <c r="A1" s="1" t="s">
        <v>53</v>
      </c>
      <c r="B1" s="1" t="s">
        <v>54</v>
      </c>
    </row>
    <row r="2" ht="15" spans="1:4">
      <c r="A2" s="1" t="s">
        <v>12</v>
      </c>
      <c r="B2" s="1" t="s">
        <v>55</v>
      </c>
      <c r="D2">
        <f>VLOOKUP(B2,Sheet2!B:W,11,FALSE)</f>
        <v>0</v>
      </c>
    </row>
    <row r="3" ht="15" spans="1:2">
      <c r="A3" s="1" t="s">
        <v>7</v>
      </c>
      <c r="B3" s="1" t="s">
        <v>56</v>
      </c>
    </row>
    <row r="4" ht="15" spans="1:2">
      <c r="A4" s="1" t="s">
        <v>57</v>
      </c>
      <c r="B4" s="1" t="s">
        <v>56</v>
      </c>
    </row>
    <row r="5" ht="15" spans="1:2">
      <c r="A5" s="1" t="s">
        <v>58</v>
      </c>
      <c r="B5" s="1" t="s">
        <v>56</v>
      </c>
    </row>
    <row r="6" ht="15" spans="1:2">
      <c r="A6" s="1" t="s">
        <v>59</v>
      </c>
      <c r="B6" s="1" t="s">
        <v>56</v>
      </c>
    </row>
    <row r="7" ht="15" spans="1:2">
      <c r="A7" s="1" t="s">
        <v>60</v>
      </c>
      <c r="B7" s="1" t="s">
        <v>56</v>
      </c>
    </row>
    <row r="8" ht="15" spans="1:2">
      <c r="A8" s="1" t="s">
        <v>61</v>
      </c>
      <c r="B8" s="1" t="s">
        <v>56</v>
      </c>
    </row>
    <row r="9" ht="15" spans="1:2">
      <c r="A9" s="1" t="s">
        <v>62</v>
      </c>
      <c r="B9" s="1" t="s">
        <v>56</v>
      </c>
    </row>
    <row r="10" ht="15" spans="1:2">
      <c r="A10" s="1" t="s">
        <v>63</v>
      </c>
      <c r="B10" s="1" t="s">
        <v>56</v>
      </c>
    </row>
    <row r="11" ht="15" spans="1:2">
      <c r="A11" s="1" t="s">
        <v>64</v>
      </c>
      <c r="B11" s="1" t="s">
        <v>56</v>
      </c>
    </row>
    <row r="12" ht="15" spans="1:2">
      <c r="A12" s="1" t="s">
        <v>65</v>
      </c>
      <c r="B12" s="1" t="s">
        <v>56</v>
      </c>
    </row>
    <row r="13" ht="15" spans="1:2">
      <c r="A13" s="1" t="s">
        <v>66</v>
      </c>
      <c r="B13" s="1" t="s">
        <v>56</v>
      </c>
    </row>
    <row r="14" ht="15" spans="1:2">
      <c r="A14" s="1" t="s">
        <v>67</v>
      </c>
      <c r="B14" s="1" t="s">
        <v>56</v>
      </c>
    </row>
    <row r="15" ht="15" spans="1:2">
      <c r="A15" s="1" t="s">
        <v>68</v>
      </c>
      <c r="B15" s="1" t="s">
        <v>56</v>
      </c>
    </row>
    <row r="16" ht="15" spans="1:2">
      <c r="A16" s="1" t="s">
        <v>69</v>
      </c>
      <c r="B16" s="1" t="s">
        <v>56</v>
      </c>
    </row>
    <row r="17" ht="15" spans="1:2">
      <c r="A17" s="1" t="s">
        <v>70</v>
      </c>
      <c r="B17" s="1" t="s">
        <v>56</v>
      </c>
    </row>
    <row r="18" ht="15" spans="1:2">
      <c r="A18" s="1" t="s">
        <v>71</v>
      </c>
      <c r="B18" s="1" t="s">
        <v>56</v>
      </c>
    </row>
    <row r="19" ht="15" spans="1:2">
      <c r="A19" s="1" t="s">
        <v>72</v>
      </c>
      <c r="B19" s="1" t="s">
        <v>56</v>
      </c>
    </row>
    <row r="20" ht="15" spans="1:2">
      <c r="A20" s="1" t="s">
        <v>73</v>
      </c>
      <c r="B20" s="1" t="s">
        <v>56</v>
      </c>
    </row>
    <row r="21" ht="15" spans="1:2">
      <c r="A21" s="1" t="s">
        <v>74</v>
      </c>
      <c r="B21" s="1" t="s">
        <v>56</v>
      </c>
    </row>
    <row r="22" ht="15" spans="1:2">
      <c r="A22" s="1" t="s">
        <v>75</v>
      </c>
      <c r="B22" s="1" t="s">
        <v>56</v>
      </c>
    </row>
    <row r="23" ht="15" spans="1:2">
      <c r="A23" s="1" t="s">
        <v>76</v>
      </c>
      <c r="B23" s="1" t="s">
        <v>56</v>
      </c>
    </row>
    <row r="24" ht="15" spans="1:2">
      <c r="A24" s="1" t="s">
        <v>77</v>
      </c>
      <c r="B24" s="1" t="s">
        <v>56</v>
      </c>
    </row>
    <row r="25" ht="15" spans="1:2">
      <c r="A25" s="1" t="s">
        <v>78</v>
      </c>
      <c r="B25" s="1" t="s">
        <v>56</v>
      </c>
    </row>
    <row r="26" ht="15" spans="1:2">
      <c r="A26" s="1" t="s">
        <v>79</v>
      </c>
      <c r="B26" s="1" t="s">
        <v>56</v>
      </c>
    </row>
    <row r="27" ht="15" spans="1:2">
      <c r="A27" s="1" t="s">
        <v>80</v>
      </c>
      <c r="B27" s="1" t="s">
        <v>56</v>
      </c>
    </row>
    <row r="28" ht="15" spans="1:2">
      <c r="A28" s="1" t="s">
        <v>81</v>
      </c>
      <c r="B28" s="1" t="s">
        <v>56</v>
      </c>
    </row>
    <row r="29" ht="15" spans="1:2">
      <c r="A29" s="1" t="s">
        <v>82</v>
      </c>
      <c r="B29" s="1" t="s">
        <v>56</v>
      </c>
    </row>
    <row r="30" ht="15" spans="1:2">
      <c r="A30" s="1" t="s">
        <v>83</v>
      </c>
      <c r="B30" s="1" t="s">
        <v>56</v>
      </c>
    </row>
    <row r="31" ht="15" spans="1:2">
      <c r="A31" s="1" t="s">
        <v>84</v>
      </c>
      <c r="B31" s="1" t="s">
        <v>56</v>
      </c>
    </row>
    <row r="32" ht="15" spans="1:2">
      <c r="A32" s="1" t="s">
        <v>85</v>
      </c>
      <c r="B32" s="1" t="s">
        <v>56</v>
      </c>
    </row>
    <row r="33" ht="15" spans="1:2">
      <c r="A33" s="1" t="s">
        <v>86</v>
      </c>
      <c r="B33" s="1" t="s">
        <v>56</v>
      </c>
    </row>
    <row r="34" ht="15" spans="1:2">
      <c r="A34" s="1" t="s">
        <v>87</v>
      </c>
      <c r="B34" s="1" t="s">
        <v>56</v>
      </c>
    </row>
    <row r="35" ht="15" spans="1:2">
      <c r="A35" s="1" t="s">
        <v>88</v>
      </c>
      <c r="B35" s="1" t="s">
        <v>56</v>
      </c>
    </row>
    <row r="36" ht="15" spans="1:2">
      <c r="A36" s="1" t="s">
        <v>89</v>
      </c>
      <c r="B36" s="1" t="s">
        <v>56</v>
      </c>
    </row>
    <row r="37" ht="15" spans="1:2">
      <c r="A37" s="1" t="s">
        <v>90</v>
      </c>
      <c r="B37" s="1" t="s">
        <v>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 chen</dc:creator>
  <cp:lastModifiedBy>牛奶  .</cp:lastModifiedBy>
  <dcterms:created xsi:type="dcterms:W3CDTF">2024-08-01T06:47:00Z</dcterms:created>
  <dcterms:modified xsi:type="dcterms:W3CDTF">2024-08-05T01:57:15Z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40331BB4C310453483CAB90898AC3C95</vt:lpwstr>
  </property>
</Properties>
</file>