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mmoffat/tex/16/ymt16airs/alistair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16" i="1"/>
  <c r="E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" i="1"/>
  <c r="C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<sst xmlns="http://schemas.openxmlformats.org/spreadsheetml/2006/main" count="5" uniqueCount="4">
  <si>
    <t>rho</t>
  </si>
  <si>
    <t>floor(1/(rho-1))</t>
  </si>
  <si>
    <t>1/(rho-1)</t>
  </si>
  <si>
    <t>1+floor()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</si>
</sst>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15" sqref="G15"/>
    </sheetView>
  </sheetViews>
  <sheetFormatPr baseColWidth="10" defaultRowHeight="16" x14ac:dyDescent="0.2"/>
  <sheetData>
    <row r="1" spans="1:12" x14ac:dyDescent="0.2">
      <c r="A1" t="s">
        <v>0</v>
      </c>
      <c r="B1">
        <v>3</v>
      </c>
      <c r="D1" t="s">
        <v>1</v>
      </c>
      <c r="E1">
        <f>FLOOR(1/(B1-1),1)</f>
        <v>0</v>
      </c>
    </row>
    <row r="3" spans="1:12" x14ac:dyDescent="0.2">
      <c r="A3">
        <v>1</v>
      </c>
      <c r="B3" s="1">
        <v>1</v>
      </c>
      <c r="C3" s="1">
        <f>B4-1</f>
        <v>2</v>
      </c>
      <c r="H3" t="s">
        <v>0</v>
      </c>
    </row>
    <row r="4" spans="1:12" x14ac:dyDescent="0.2">
      <c r="A4">
        <f>A3+1</f>
        <v>2</v>
      </c>
      <c r="B4" s="1">
        <f>CEILING(B3*B$1,1)</f>
        <v>3</v>
      </c>
      <c r="C4" s="1">
        <f>B5-1</f>
        <v>8</v>
      </c>
      <c r="K4" t="s">
        <v>2</v>
      </c>
      <c r="L4" t="s">
        <v>3</v>
      </c>
    </row>
    <row r="5" spans="1:12" x14ac:dyDescent="0.2">
      <c r="A5">
        <f t="shared" ref="A5:A21" si="0">A4+1</f>
        <v>3</v>
      </c>
      <c r="B5" s="1">
        <f>CEILING(B4*B$1,1)</f>
        <v>9</v>
      </c>
      <c r="C5" s="1">
        <f>B6-1</f>
        <v>26</v>
      </c>
      <c r="H5">
        <v>1.1000000000000001</v>
      </c>
      <c r="I5">
        <v>11</v>
      </c>
      <c r="K5" s="2">
        <f t="shared" ref="K5:K18" si="1">1/(H5-1)</f>
        <v>9.9999999999999911</v>
      </c>
      <c r="L5" s="2">
        <f>1+FLOOR(K5+0.000001,1)</f>
        <v>11</v>
      </c>
    </row>
    <row r="6" spans="1:12" x14ac:dyDescent="0.2">
      <c r="A6">
        <f t="shared" si="0"/>
        <v>4</v>
      </c>
      <c r="B6" s="1">
        <f>CEILING(B5*B$1,1)</f>
        <v>27</v>
      </c>
      <c r="C6" s="1">
        <f>B7-1</f>
        <v>80</v>
      </c>
      <c r="H6">
        <v>1.2</v>
      </c>
      <c r="I6">
        <v>6</v>
      </c>
      <c r="K6" s="2">
        <f t="shared" si="1"/>
        <v>5.0000000000000009</v>
      </c>
      <c r="L6" s="2">
        <f>1+FLOOR(K6+0.000001,1)</f>
        <v>6</v>
      </c>
    </row>
    <row r="7" spans="1:12" x14ac:dyDescent="0.2">
      <c r="A7">
        <f t="shared" si="0"/>
        <v>5</v>
      </c>
      <c r="B7" s="1">
        <f>CEILING(B6*B$1,1)</f>
        <v>81</v>
      </c>
      <c r="C7" s="1">
        <f>B8-1</f>
        <v>242</v>
      </c>
      <c r="H7">
        <v>1.25</v>
      </c>
      <c r="I7">
        <v>5</v>
      </c>
      <c r="K7" s="2">
        <f t="shared" si="1"/>
        <v>4</v>
      </c>
      <c r="L7" s="2">
        <f>1+FLOOR(K7+0.000001,1)</f>
        <v>5</v>
      </c>
    </row>
    <row r="8" spans="1:12" x14ac:dyDescent="0.2">
      <c r="A8">
        <f t="shared" si="0"/>
        <v>6</v>
      </c>
      <c r="B8" s="1">
        <f>CEILING(B7*B$1,1)</f>
        <v>243</v>
      </c>
      <c r="C8" s="1">
        <f>B9-1</f>
        <v>728</v>
      </c>
      <c r="H8">
        <v>1.3</v>
      </c>
      <c r="I8">
        <v>4</v>
      </c>
      <c r="K8" s="2">
        <f t="shared" si="1"/>
        <v>3.333333333333333</v>
      </c>
      <c r="L8" s="2">
        <f>1+FLOOR(K8+0.000001,1)</f>
        <v>4</v>
      </c>
    </row>
    <row r="9" spans="1:12" x14ac:dyDescent="0.2">
      <c r="A9">
        <f t="shared" si="0"/>
        <v>7</v>
      </c>
      <c r="B9" s="1">
        <f>CEILING(B8*B$1,1)</f>
        <v>729</v>
      </c>
      <c r="C9" s="1">
        <f>B10-1</f>
        <v>2186</v>
      </c>
      <c r="H9">
        <v>1.35</v>
      </c>
      <c r="I9">
        <v>3</v>
      </c>
      <c r="K9" s="2">
        <f t="shared" si="1"/>
        <v>2.8571428571428563</v>
      </c>
      <c r="L9" s="2">
        <f>1+FLOOR(K9+0.000001,1)</f>
        <v>3</v>
      </c>
    </row>
    <row r="10" spans="1:12" x14ac:dyDescent="0.2">
      <c r="A10">
        <f t="shared" si="0"/>
        <v>8</v>
      </c>
      <c r="B10" s="1">
        <f>CEILING(B9*B$1,1)</f>
        <v>2187</v>
      </c>
      <c r="C10" s="1">
        <f>B11-1</f>
        <v>6560</v>
      </c>
      <c r="H10">
        <v>1.4</v>
      </c>
      <c r="I10">
        <v>3</v>
      </c>
      <c r="K10" s="2">
        <f t="shared" si="1"/>
        <v>2.5000000000000004</v>
      </c>
      <c r="L10" s="2">
        <f>1+FLOOR(K10+0.000001,1)</f>
        <v>3</v>
      </c>
    </row>
    <row r="11" spans="1:12" x14ac:dyDescent="0.2">
      <c r="A11">
        <f t="shared" si="0"/>
        <v>9</v>
      </c>
      <c r="B11" s="1">
        <f>CEILING(B10*B$1,1)</f>
        <v>6561</v>
      </c>
      <c r="C11" s="1">
        <f>B12-1</f>
        <v>19682</v>
      </c>
      <c r="H11">
        <v>1.45</v>
      </c>
      <c r="I11">
        <v>3</v>
      </c>
      <c r="K11" s="2">
        <f t="shared" si="1"/>
        <v>2.2222222222222223</v>
      </c>
      <c r="L11" s="2">
        <f>1+FLOOR(K11+0.000001,1)</f>
        <v>3</v>
      </c>
    </row>
    <row r="12" spans="1:12" x14ac:dyDescent="0.2">
      <c r="A12">
        <f t="shared" si="0"/>
        <v>10</v>
      </c>
      <c r="B12" s="1">
        <f>CEILING(B11*B$1,1)</f>
        <v>19683</v>
      </c>
      <c r="C12" s="1">
        <f>B13-1</f>
        <v>59048</v>
      </c>
      <c r="H12">
        <v>1.5</v>
      </c>
      <c r="I12">
        <v>3</v>
      </c>
      <c r="K12" s="2">
        <f t="shared" si="1"/>
        <v>2</v>
      </c>
      <c r="L12" s="2">
        <f>1+FLOOR(K12+0.000001,1)</f>
        <v>3</v>
      </c>
    </row>
    <row r="13" spans="1:12" x14ac:dyDescent="0.2">
      <c r="A13">
        <f t="shared" si="0"/>
        <v>11</v>
      </c>
      <c r="B13" s="1">
        <f t="shared" ref="B13:B22" si="2">CEILING(B12*B$1,1)</f>
        <v>59049</v>
      </c>
      <c r="C13" s="1">
        <f t="shared" ref="C13:C22" si="3">B14-1</f>
        <v>177146</v>
      </c>
      <c r="H13">
        <v>1.6</v>
      </c>
      <c r="I13">
        <v>2</v>
      </c>
      <c r="K13" s="2">
        <f t="shared" si="1"/>
        <v>1.6666666666666665</v>
      </c>
      <c r="L13" s="2">
        <f>1+FLOOR(K13+0.000001,1)</f>
        <v>2</v>
      </c>
    </row>
    <row r="14" spans="1:12" x14ac:dyDescent="0.2">
      <c r="A14">
        <f t="shared" si="0"/>
        <v>12</v>
      </c>
      <c r="B14" s="1">
        <f t="shared" si="2"/>
        <v>177147</v>
      </c>
      <c r="C14" s="1">
        <f t="shared" si="3"/>
        <v>531440</v>
      </c>
      <c r="H14">
        <v>1.7</v>
      </c>
      <c r="I14">
        <v>2</v>
      </c>
      <c r="K14" s="2">
        <f t="shared" si="1"/>
        <v>1.4285714285714286</v>
      </c>
      <c r="L14" s="2">
        <f>1+FLOOR(K14+0.000001,1)</f>
        <v>2</v>
      </c>
    </row>
    <row r="15" spans="1:12" x14ac:dyDescent="0.2">
      <c r="A15">
        <f t="shared" si="0"/>
        <v>13</v>
      </c>
      <c r="B15" s="1">
        <f t="shared" si="2"/>
        <v>531441</v>
      </c>
      <c r="C15" s="1">
        <f t="shared" si="3"/>
        <v>1594322</v>
      </c>
      <c r="H15">
        <v>1.9</v>
      </c>
      <c r="I15">
        <v>2</v>
      </c>
      <c r="K15" s="2">
        <f t="shared" si="1"/>
        <v>1.1111111111111112</v>
      </c>
      <c r="L15" s="2">
        <f>1+FLOOR(K15+0.000001,1)</f>
        <v>2</v>
      </c>
    </row>
    <row r="16" spans="1:12" x14ac:dyDescent="0.2">
      <c r="A16">
        <f t="shared" si="0"/>
        <v>14</v>
      </c>
      <c r="B16" s="1">
        <f t="shared" si="2"/>
        <v>1594323</v>
      </c>
      <c r="C16" s="1">
        <f t="shared" si="3"/>
        <v>4782968</v>
      </c>
      <c r="H16">
        <v>2</v>
      </c>
      <c r="I16">
        <v>2</v>
      </c>
      <c r="K16" s="2">
        <f>1/(H16-1)</f>
        <v>1</v>
      </c>
      <c r="L16" s="2">
        <f>1+FLOOR(K16+0.000001,1)</f>
        <v>2</v>
      </c>
    </row>
    <row r="17" spans="1:12" x14ac:dyDescent="0.2">
      <c r="A17">
        <f t="shared" si="0"/>
        <v>15</v>
      </c>
      <c r="B17" s="1">
        <f t="shared" si="2"/>
        <v>4782969</v>
      </c>
      <c r="C17" s="1">
        <f t="shared" si="3"/>
        <v>14348906</v>
      </c>
      <c r="H17">
        <v>2.1</v>
      </c>
      <c r="I17">
        <v>1</v>
      </c>
      <c r="K17" s="2">
        <f t="shared" ref="K17:K18" si="4">1/(H17-1)</f>
        <v>0.90909090909090906</v>
      </c>
      <c r="L17" s="2">
        <f>1+FLOOR(K17+0.000001,1)</f>
        <v>1</v>
      </c>
    </row>
    <row r="18" spans="1:12" x14ac:dyDescent="0.2">
      <c r="A18">
        <f t="shared" si="0"/>
        <v>16</v>
      </c>
      <c r="B18" s="1">
        <f t="shared" si="2"/>
        <v>14348907</v>
      </c>
      <c r="C18" s="1">
        <f t="shared" si="3"/>
        <v>43046720</v>
      </c>
      <c r="H18">
        <v>3</v>
      </c>
      <c r="I18">
        <v>1</v>
      </c>
      <c r="K18" s="2">
        <f t="shared" si="4"/>
        <v>0.5</v>
      </c>
      <c r="L18" s="2">
        <f>1+FLOOR(K18+0.000001,1)</f>
        <v>1</v>
      </c>
    </row>
    <row r="19" spans="1:12" x14ac:dyDescent="0.2">
      <c r="A19">
        <f t="shared" si="0"/>
        <v>17</v>
      </c>
      <c r="B19" s="1">
        <f t="shared" si="2"/>
        <v>43046721</v>
      </c>
      <c r="C19" s="1">
        <f t="shared" si="3"/>
        <v>129140162</v>
      </c>
    </row>
    <row r="20" spans="1:12" x14ac:dyDescent="0.2">
      <c r="A20">
        <f t="shared" si="0"/>
        <v>18</v>
      </c>
      <c r="B20" s="1">
        <f t="shared" si="2"/>
        <v>129140163</v>
      </c>
      <c r="C20" s="1">
        <f t="shared" si="3"/>
        <v>387420488</v>
      </c>
    </row>
    <row r="21" spans="1:12" x14ac:dyDescent="0.2">
      <c r="A21">
        <f t="shared" si="0"/>
        <v>19</v>
      </c>
      <c r="B21" s="1">
        <f t="shared" si="2"/>
        <v>387420489</v>
      </c>
      <c r="C21" s="1">
        <f t="shared" si="3"/>
        <v>1162261466</v>
      </c>
    </row>
    <row r="22" spans="1:12" x14ac:dyDescent="0.2">
      <c r="B22" s="1">
        <f t="shared" si="2"/>
        <v>1162261467</v>
      </c>
      <c r="C22" s="1">
        <f t="shared" si="3"/>
        <v>-1</v>
      </c>
    </row>
    <row r="33" spans="5:6" x14ac:dyDescent="0.2">
      <c r="E33">
        <v>0.5</v>
      </c>
      <c r="F33">
        <v>0.50000100000000003</v>
      </c>
    </row>
    <row r="34" spans="5:6" x14ac:dyDescent="0.2">
      <c r="E34">
        <v>0.6</v>
      </c>
      <c r="F34">
        <v>0.59999899999999995</v>
      </c>
    </row>
    <row r="35" spans="5:6" x14ac:dyDescent="0.2">
      <c r="E35">
        <v>0.5</v>
      </c>
      <c r="F35">
        <v>0.49999900000000003</v>
      </c>
    </row>
    <row r="36" spans="5:6" x14ac:dyDescent="0.2">
      <c r="E36">
        <v>0.4</v>
      </c>
      <c r="F36">
        <v>0.400001</v>
      </c>
    </row>
    <row r="37" spans="5:6" x14ac:dyDescent="0.2">
      <c r="E37">
        <v>0.5</v>
      </c>
      <c r="F37">
        <v>0.50000100000000003</v>
      </c>
    </row>
    <row r="38" spans="5:6" x14ac:dyDescent="0.2">
      <c r="E38">
        <v>0.6</v>
      </c>
      <c r="F38">
        <v>0.59999899999999995</v>
      </c>
    </row>
    <row r="39" spans="5:6" x14ac:dyDescent="0.2">
      <c r="E39">
        <v>0.3</v>
      </c>
      <c r="F39">
        <v>0.29999900000000002</v>
      </c>
    </row>
    <row r="40" spans="5:6" x14ac:dyDescent="0.2">
      <c r="E40">
        <v>0.4</v>
      </c>
      <c r="F40">
        <v>0.39999899999999999</v>
      </c>
    </row>
    <row r="41" spans="5:6" x14ac:dyDescent="0.2">
      <c r="E41">
        <v>0.4</v>
      </c>
      <c r="F41">
        <v>0.400001</v>
      </c>
    </row>
    <row r="42" spans="5:6" x14ac:dyDescent="0.2">
      <c r="E42">
        <v>0.3</v>
      </c>
      <c r="F42" s="3">
        <v>0.3</v>
      </c>
    </row>
    <row r="45" spans="5:6" x14ac:dyDescent="0.2">
      <c r="F45">
        <f>TTEST(E33:E42,F33:F42,2,1)</f>
        <v>0.75773932912276754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2016-06-17T00:29:44Z</dcterms:created>
  <dcterms:modified xsi:type="dcterms:W3CDTF">2016-06-20T04:34:27Z</dcterms:modified>
</cp:coreProperties>
</file>