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7360" activeTab="3"/>
  </bookViews>
  <sheets>
    <sheet name="19081001" sheetId="71" r:id="rId1"/>
    <sheet name="19081003" sheetId="72" r:id="rId2"/>
    <sheet name="19081004" sheetId="74" r:id="rId3"/>
    <sheet name="19081002" sheetId="75" r:id="rId4"/>
  </sheets>
  <calcPr calcId="144525"/>
</workbook>
</file>

<file path=xl/sharedStrings.xml><?xml version="1.0" encoding="utf-8"?>
<sst xmlns="http://schemas.openxmlformats.org/spreadsheetml/2006/main" count="196" uniqueCount="39">
  <si>
    <t>编号：</t>
  </si>
  <si>
    <t>标定前（mm）</t>
  </si>
  <si>
    <t>平均误差</t>
  </si>
  <si>
    <t>最大误差</t>
  </si>
  <si>
    <t>重复性</t>
  </si>
  <si>
    <t>标定后（mm）</t>
  </si>
  <si>
    <t>path accuracy</t>
  </si>
  <si>
    <t>标定前</t>
  </si>
  <si>
    <t>轨迹平均误差</t>
  </si>
  <si>
    <t>重复性平均值</t>
  </si>
  <si>
    <t>最大值</t>
  </si>
  <si>
    <t>零位角度校正值</t>
  </si>
  <si>
    <t>Cornering</t>
  </si>
  <si>
    <t>a1</t>
  </si>
  <si>
    <t>a2</t>
  </si>
  <si>
    <t>a3</t>
  </si>
  <si>
    <t>a4</t>
  </si>
  <si>
    <t>a5</t>
  </si>
  <si>
    <t>a6</t>
  </si>
  <si>
    <t>拐角偏差</t>
  </si>
  <si>
    <t>最大偏差</t>
  </si>
  <si>
    <t>过冲量</t>
  </si>
  <si>
    <t>杆长偏距校正值</t>
  </si>
  <si>
    <t>项目</t>
  </si>
  <si>
    <t>理论值</t>
  </si>
  <si>
    <t>实际值</t>
  </si>
  <si>
    <t>补偿值</t>
  </si>
  <si>
    <t>标准差</t>
  </si>
  <si>
    <t>对应项目</t>
  </si>
  <si>
    <t>j3-d1</t>
  </si>
  <si>
    <t>j4-d1</t>
  </si>
  <si>
    <t>d4</t>
  </si>
  <si>
    <t>j2-d2</t>
  </si>
  <si>
    <t>标定后</t>
  </si>
  <si>
    <t>d5</t>
  </si>
  <si>
    <t>j5-d2</t>
  </si>
  <si>
    <t>测试日期：2019-08-06</t>
  </si>
  <si>
    <t>测试人员：江新亮</t>
  </si>
  <si>
    <t>测试日期：2019-08-08</t>
  </si>
</sst>
</file>

<file path=xl/styles.xml><?xml version="1.0" encoding="utf-8"?>
<styleSheet xmlns="http://schemas.openxmlformats.org/spreadsheetml/2006/main">
  <numFmts count="7">
    <numFmt numFmtId="176" formatCode="0.000000"/>
    <numFmt numFmtId="177" formatCode="0.00000_ "/>
    <numFmt numFmtId="178" formatCode="0.000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9" borderId="15" applyNumberFormat="0" applyAlignment="0" applyProtection="0">
      <alignment vertical="center"/>
    </xf>
    <xf numFmtId="0" fontId="21" fillId="19" borderId="14" applyNumberFormat="0" applyAlignment="0" applyProtection="0">
      <alignment vertical="center"/>
    </xf>
    <xf numFmtId="0" fontId="20" fillId="35" borderId="20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30">
    <xf numFmtId="0" fontId="0" fillId="0" borderId="0" xfId="0">
      <alignment vertical="center"/>
    </xf>
    <xf numFmtId="0" fontId="0" fillId="0" borderId="0" xfId="53">
      <alignment vertical="center"/>
    </xf>
    <xf numFmtId="0" fontId="0" fillId="0" borderId="0" xfId="58"/>
    <xf numFmtId="0" fontId="0" fillId="0" borderId="1" xfId="58" applyBorder="1" applyAlignment="1"/>
    <xf numFmtId="0" fontId="0" fillId="0" borderId="1" xfId="58" applyBorder="1" applyAlignment="1">
      <alignment horizontal="center"/>
    </xf>
    <xf numFmtId="0" fontId="0" fillId="0" borderId="2" xfId="58" applyBorder="1" applyAlignment="1"/>
    <xf numFmtId="0" fontId="0" fillId="0" borderId="2" xfId="58" applyBorder="1" applyAlignment="1">
      <alignment horizontal="center"/>
    </xf>
    <xf numFmtId="0" fontId="0" fillId="0" borderId="3" xfId="58" applyBorder="1" applyAlignment="1">
      <alignment horizontal="center" vertical="center"/>
    </xf>
    <xf numFmtId="0" fontId="0" fillId="0" borderId="4" xfId="58" applyBorder="1" applyAlignment="1">
      <alignment horizontal="center" vertical="center"/>
    </xf>
    <xf numFmtId="0" fontId="1" fillId="2" borderId="4" xfId="58" applyFont="1" applyFill="1" applyBorder="1" applyAlignment="1">
      <alignment horizontal="center" vertical="center"/>
    </xf>
    <xf numFmtId="0" fontId="0" fillId="2" borderId="4" xfId="58" applyFont="1" applyFill="1" applyBorder="1" applyAlignment="1">
      <alignment horizontal="center" vertical="center"/>
    </xf>
    <xf numFmtId="0" fontId="0" fillId="0" borderId="1" xfId="58" applyBorder="1" applyAlignment="1">
      <alignment horizontal="center" vertical="center"/>
    </xf>
    <xf numFmtId="0" fontId="0" fillId="3" borderId="1" xfId="58" applyFill="1" applyBorder="1" applyAlignment="1">
      <alignment horizontal="center" vertical="center"/>
    </xf>
    <xf numFmtId="176" fontId="0" fillId="0" borderId="1" xfId="58" applyNumberFormat="1" applyBorder="1" applyAlignment="1">
      <alignment horizontal="center" vertical="center"/>
    </xf>
    <xf numFmtId="176" fontId="0" fillId="4" borderId="1" xfId="58" applyNumberFormat="1" applyFill="1" applyBorder="1" applyAlignment="1">
      <alignment horizontal="center" vertical="center"/>
    </xf>
    <xf numFmtId="176" fontId="2" fillId="0" borderId="5" xfId="58" applyNumberFormat="1" applyFont="1" applyBorder="1" applyAlignment="1">
      <alignment horizontal="center" vertical="center"/>
    </xf>
    <xf numFmtId="176" fontId="2" fillId="0" borderId="6" xfId="58" applyNumberFormat="1" applyFont="1" applyBorder="1" applyAlignment="1">
      <alignment horizontal="center" vertical="center"/>
    </xf>
    <xf numFmtId="176" fontId="2" fillId="0" borderId="7" xfId="58" applyNumberFormat="1" applyFont="1" applyBorder="1" applyAlignment="1">
      <alignment horizontal="center" vertical="center"/>
    </xf>
    <xf numFmtId="178" fontId="0" fillId="0" borderId="1" xfId="58" applyNumberFormat="1" applyBorder="1" applyAlignment="1">
      <alignment horizontal="center" vertical="center"/>
    </xf>
    <xf numFmtId="177" fontId="0" fillId="4" borderId="1" xfId="58" applyNumberFormat="1" applyFill="1" applyBorder="1" applyAlignment="1">
      <alignment horizontal="center" vertical="center"/>
    </xf>
    <xf numFmtId="0" fontId="0" fillId="0" borderId="0" xfId="53" applyBorder="1" applyAlignment="1"/>
    <xf numFmtId="0" fontId="0" fillId="0" borderId="8" xfId="58" applyBorder="1" applyAlignment="1">
      <alignment horizontal="left" vertical="center"/>
    </xf>
    <xf numFmtId="20" fontId="0" fillId="0" borderId="0" xfId="53" applyNumberFormat="1" applyBorder="1" applyAlignment="1"/>
    <xf numFmtId="20" fontId="0" fillId="0" borderId="0" xfId="58" applyNumberFormat="1" applyBorder="1" applyAlignment="1">
      <alignment horizontal="right"/>
    </xf>
    <xf numFmtId="0" fontId="0" fillId="0" borderId="0" xfId="58" applyBorder="1" applyAlignment="1">
      <alignment horizontal="right"/>
    </xf>
    <xf numFmtId="0" fontId="0" fillId="0" borderId="0" xfId="58" applyBorder="1" applyAlignment="1">
      <alignment horizontal="left"/>
    </xf>
    <xf numFmtId="0" fontId="0" fillId="0" borderId="9" xfId="58" applyBorder="1" applyAlignment="1">
      <alignment horizontal="center" vertical="center"/>
    </xf>
    <xf numFmtId="0" fontId="0" fillId="0" borderId="10" xfId="58" applyBorder="1" applyAlignment="1">
      <alignment horizontal="center" vertical="center"/>
    </xf>
    <xf numFmtId="0" fontId="0" fillId="0" borderId="11" xfId="58" applyBorder="1" applyAlignment="1">
      <alignment horizontal="center" vertical="center"/>
    </xf>
    <xf numFmtId="0" fontId="0" fillId="0" borderId="12" xfId="58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2 9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2 6" xfId="55"/>
    <cellStyle name="常规 2 7" xfId="56"/>
    <cellStyle name="常规 2 8" xfId="57"/>
    <cellStyle name="常规 3" xfId="58"/>
  </cellStyles>
  <dxfs count="8"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theme="7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7" tint="0.3998535111545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0"/>
  <sheetViews>
    <sheetView zoomScale="95" zoomScaleNormal="95" workbookViewId="0">
      <selection activeCell="E19" sqref="E19:F19"/>
    </sheetView>
  </sheetViews>
  <sheetFormatPr defaultColWidth="9" defaultRowHeight="14"/>
  <cols>
    <col min="1" max="6" width="12.6363636363636" style="1" customWidth="1"/>
    <col min="7" max="8" width="8.72727272727273" style="1"/>
    <col min="9" max="9" width="12.9090909090909" style="1" customWidth="1"/>
    <col min="10" max="11" width="8.72727272727273" style="1"/>
    <col min="12" max="12" width="9.54545454545454" style="1" customWidth="1"/>
    <col min="13" max="13" width="12.4545454545455" style="1" customWidth="1"/>
    <col min="14" max="14" width="8.90909090909091" style="1" customWidth="1"/>
    <col min="15" max="16384" width="8.72727272727273" style="1"/>
  </cols>
  <sheetData>
    <row r="2" ht="14.75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75" spans="1:16">
      <c r="A3" s="3" t="s">
        <v>0</v>
      </c>
      <c r="B3" s="4">
        <v>19081001</v>
      </c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</row>
    <row r="4" ht="14.75" spans="1:16">
      <c r="A4" s="5">
        <v>19071199</v>
      </c>
      <c r="B4" s="6">
        <v>19071200</v>
      </c>
      <c r="C4" s="6">
        <v>19071063</v>
      </c>
      <c r="D4" s="6">
        <v>19071329</v>
      </c>
      <c r="E4" s="6">
        <v>19071330</v>
      </c>
      <c r="F4" s="6">
        <v>19051167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ht="14.75" spans="1:16">
      <c r="A5" s="7" t="s">
        <v>1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</row>
    <row r="6" ht="14.75" spans="1:16">
      <c r="A6" s="8" t="s">
        <v>2</v>
      </c>
      <c r="B6" s="12">
        <v>1.524</v>
      </c>
      <c r="C6" s="8" t="s">
        <v>3</v>
      </c>
      <c r="D6" s="12">
        <v>3.191</v>
      </c>
      <c r="E6" s="8" t="s">
        <v>4</v>
      </c>
      <c r="F6" s="8">
        <v>0.068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ht="14.75" spans="1:16">
      <c r="A7" s="11" t="s">
        <v>5</v>
      </c>
      <c r="B7" s="11"/>
      <c r="C7" s="11"/>
      <c r="D7" s="11"/>
      <c r="E7" s="11"/>
      <c r="F7" s="11"/>
      <c r="G7" s="2"/>
      <c r="H7" s="2"/>
      <c r="I7" s="26" t="s">
        <v>6</v>
      </c>
      <c r="J7" s="27"/>
      <c r="K7" s="27"/>
      <c r="L7" s="27"/>
      <c r="M7" s="27"/>
      <c r="N7" s="27"/>
      <c r="O7" s="27"/>
      <c r="P7" s="28"/>
    </row>
    <row r="8" ht="14.75" spans="1:16">
      <c r="A8" s="11" t="s">
        <v>2</v>
      </c>
      <c r="B8" s="12">
        <v>1.375</v>
      </c>
      <c r="C8" s="11" t="s">
        <v>3</v>
      </c>
      <c r="D8" s="12">
        <v>2.973</v>
      </c>
      <c r="E8" s="11" t="s">
        <v>4</v>
      </c>
      <c r="F8" s="11">
        <v>0.065</v>
      </c>
      <c r="G8" s="2"/>
      <c r="H8" s="2" t="s">
        <v>7</v>
      </c>
      <c r="I8" s="29" t="s">
        <v>8</v>
      </c>
      <c r="J8" s="29">
        <v>1.301</v>
      </c>
      <c r="K8" s="29" t="s">
        <v>3</v>
      </c>
      <c r="L8" s="29">
        <v>2.929</v>
      </c>
      <c r="M8" s="29" t="s">
        <v>9</v>
      </c>
      <c r="N8" s="29">
        <v>0.063</v>
      </c>
      <c r="O8" s="29" t="s">
        <v>10</v>
      </c>
      <c r="P8" s="29">
        <v>0.342</v>
      </c>
    </row>
    <row r="9" ht="14.75" spans="1:16">
      <c r="A9" s="4" t="s">
        <v>11</v>
      </c>
      <c r="B9" s="4"/>
      <c r="C9" s="4"/>
      <c r="D9" s="4"/>
      <c r="E9" s="4"/>
      <c r="F9" s="4"/>
      <c r="G9" s="2"/>
      <c r="H9" s="2"/>
      <c r="I9" s="26" t="s">
        <v>12</v>
      </c>
      <c r="J9" s="27"/>
      <c r="K9" s="27"/>
      <c r="L9" s="27"/>
      <c r="M9" s="27"/>
      <c r="N9" s="27"/>
      <c r="O9" s="27"/>
      <c r="P9" s="28"/>
    </row>
    <row r="10" ht="14.75" spans="1:16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2"/>
      <c r="H10" s="2"/>
      <c r="I10" s="29" t="s">
        <v>19</v>
      </c>
      <c r="J10" s="29">
        <v>1.415</v>
      </c>
      <c r="K10" s="29" t="s">
        <v>20</v>
      </c>
      <c r="L10" s="29">
        <v>2.701</v>
      </c>
      <c r="M10" s="29" t="s">
        <v>21</v>
      </c>
      <c r="N10" s="29">
        <v>0.71</v>
      </c>
      <c r="O10" s="29" t="s">
        <v>10</v>
      </c>
      <c r="P10" s="29">
        <v>1.841</v>
      </c>
    </row>
    <row r="11" ht="14.75" spans="1:16">
      <c r="A11" s="13">
        <v>0</v>
      </c>
      <c r="B11" s="12">
        <v>-0.074522</v>
      </c>
      <c r="C11" s="14">
        <v>0.143841</v>
      </c>
      <c r="D11" s="14">
        <v>0.064745</v>
      </c>
      <c r="E11" s="14">
        <v>0.528221</v>
      </c>
      <c r="F11" s="13">
        <v>0</v>
      </c>
      <c r="G11" s="2"/>
      <c r="H11" s="2"/>
      <c r="I11" s="26"/>
      <c r="J11" s="27"/>
      <c r="K11" s="27"/>
      <c r="L11" s="27"/>
      <c r="M11" s="27"/>
      <c r="N11" s="27"/>
      <c r="O11" s="27"/>
      <c r="P11" s="28"/>
    </row>
    <row r="12" ht="14.75" spans="1:16">
      <c r="A12" s="15" t="s">
        <v>22</v>
      </c>
      <c r="B12" s="16"/>
      <c r="C12" s="16"/>
      <c r="D12" s="16"/>
      <c r="E12" s="16"/>
      <c r="F12" s="17"/>
      <c r="G12" s="2"/>
      <c r="H12" s="2"/>
      <c r="I12" s="29"/>
      <c r="J12" s="29"/>
      <c r="K12" s="29"/>
      <c r="L12" s="29"/>
      <c r="M12" s="29"/>
      <c r="N12" s="29"/>
      <c r="O12" s="29"/>
      <c r="P12" s="29"/>
    </row>
    <row r="13" ht="14.75" spans="1:16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75" spans="1:16">
      <c r="A14" s="11" t="s">
        <v>14</v>
      </c>
      <c r="B14" s="18">
        <v>552</v>
      </c>
      <c r="C14" s="18">
        <v>552.85398</v>
      </c>
      <c r="D14" s="19">
        <f t="shared" ref="D14:D17" si="0">C14-B14</f>
        <v>0.853979999999979</v>
      </c>
      <c r="E14" s="11">
        <v>0.05079</v>
      </c>
      <c r="F14" s="11" t="s">
        <v>29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75" spans="1:16">
      <c r="A15" s="11" t="s">
        <v>15</v>
      </c>
      <c r="B15" s="18">
        <v>495</v>
      </c>
      <c r="C15" s="18">
        <v>496.17836</v>
      </c>
      <c r="D15" s="19">
        <f t="shared" si="0"/>
        <v>1.17836</v>
      </c>
      <c r="E15" s="11">
        <v>0.04564</v>
      </c>
      <c r="F15" s="11" t="s">
        <v>30</v>
      </c>
      <c r="G15" s="2"/>
      <c r="H15" s="2"/>
      <c r="I15" s="26" t="s">
        <v>6</v>
      </c>
      <c r="J15" s="27"/>
      <c r="K15" s="27"/>
      <c r="L15" s="27"/>
      <c r="M15" s="27"/>
      <c r="N15" s="27"/>
      <c r="O15" s="27"/>
      <c r="P15" s="28"/>
    </row>
    <row r="16" ht="14.75" spans="1:16">
      <c r="A16" s="11" t="s">
        <v>31</v>
      </c>
      <c r="B16" s="18">
        <v>-102.5</v>
      </c>
      <c r="C16" s="18">
        <v>-101.99774</v>
      </c>
      <c r="D16" s="19">
        <f t="shared" si="0"/>
        <v>0.502260000000007</v>
      </c>
      <c r="E16" s="18">
        <v>0.0355</v>
      </c>
      <c r="F16" s="11" t="s">
        <v>32</v>
      </c>
      <c r="G16" s="2"/>
      <c r="H16" s="2" t="s">
        <v>33</v>
      </c>
      <c r="I16" s="29" t="s">
        <v>8</v>
      </c>
      <c r="J16" s="29">
        <v>1.32</v>
      </c>
      <c r="K16" s="29" t="s">
        <v>3</v>
      </c>
      <c r="L16" s="29">
        <v>2.832</v>
      </c>
      <c r="M16" s="29" t="s">
        <v>9</v>
      </c>
      <c r="N16" s="29">
        <v>0.061</v>
      </c>
      <c r="O16" s="29" t="s">
        <v>10</v>
      </c>
      <c r="P16" s="29">
        <v>0.245</v>
      </c>
    </row>
    <row r="17" ht="14.75" spans="1:16">
      <c r="A17" s="11" t="s">
        <v>34</v>
      </c>
      <c r="B17" s="18">
        <v>102.5</v>
      </c>
      <c r="C17" s="18">
        <v>103.37167</v>
      </c>
      <c r="D17" s="19">
        <f t="shared" si="0"/>
        <v>0.871669999999995</v>
      </c>
      <c r="E17" s="11">
        <v>0.04387</v>
      </c>
      <c r="F17" s="11" t="s">
        <v>35</v>
      </c>
      <c r="G17" s="20"/>
      <c r="H17" s="20"/>
      <c r="I17" s="26" t="s">
        <v>12</v>
      </c>
      <c r="J17" s="27"/>
      <c r="K17" s="27"/>
      <c r="L17" s="27"/>
      <c r="M17" s="27"/>
      <c r="N17" s="27"/>
      <c r="O17" s="27"/>
      <c r="P17" s="28"/>
    </row>
    <row r="18" spans="1:16">
      <c r="A18" s="2"/>
      <c r="B18" s="2"/>
      <c r="C18" s="2"/>
      <c r="D18" s="2"/>
      <c r="E18" s="21" t="s">
        <v>36</v>
      </c>
      <c r="F18" s="21"/>
      <c r="G18" s="22"/>
      <c r="H18" s="20"/>
      <c r="I18" s="29" t="s">
        <v>19</v>
      </c>
      <c r="J18" s="29">
        <v>1.579</v>
      </c>
      <c r="K18" s="29" t="s">
        <v>20</v>
      </c>
      <c r="L18" s="29">
        <v>2.585</v>
      </c>
      <c r="M18" s="29" t="s">
        <v>21</v>
      </c>
      <c r="N18" s="29">
        <v>0.681</v>
      </c>
      <c r="O18" s="29" t="s">
        <v>10</v>
      </c>
      <c r="P18" s="29">
        <v>1.739</v>
      </c>
    </row>
    <row r="19" spans="1:16">
      <c r="A19" s="2"/>
      <c r="B19" s="2"/>
      <c r="C19" s="2"/>
      <c r="D19" s="2"/>
      <c r="E19" s="23">
        <v>0.586805555555556</v>
      </c>
      <c r="F19" s="24"/>
      <c r="G19" s="20"/>
      <c r="H19" s="20"/>
      <c r="I19" s="26"/>
      <c r="J19" s="27"/>
      <c r="K19" s="27"/>
      <c r="L19" s="27"/>
      <c r="M19" s="27"/>
      <c r="N19" s="27"/>
      <c r="O19" s="27"/>
      <c r="P19" s="28"/>
    </row>
    <row r="20" spans="1:16">
      <c r="A20" s="2"/>
      <c r="B20" s="2"/>
      <c r="C20" s="2"/>
      <c r="D20" s="2"/>
      <c r="E20" s="25" t="s">
        <v>37</v>
      </c>
      <c r="F20" s="25"/>
      <c r="G20" s="20"/>
      <c r="H20" s="20"/>
      <c r="I20" s="29"/>
      <c r="J20" s="29"/>
      <c r="K20" s="29"/>
      <c r="L20" s="29"/>
      <c r="M20" s="29"/>
      <c r="N20" s="29"/>
      <c r="O20" s="29"/>
      <c r="P20" s="29"/>
    </row>
  </sheetData>
  <mergeCells count="14">
    <mergeCell ref="B3:F3"/>
    <mergeCell ref="A5:F5"/>
    <mergeCell ref="A7:F7"/>
    <mergeCell ref="I7:P7"/>
    <mergeCell ref="A9:F9"/>
    <mergeCell ref="I9:P9"/>
    <mergeCell ref="I11:P11"/>
    <mergeCell ref="A12:F12"/>
    <mergeCell ref="I15:P15"/>
    <mergeCell ref="I17:P17"/>
    <mergeCell ref="E18:F18"/>
    <mergeCell ref="E19:F19"/>
    <mergeCell ref="I19:P19"/>
    <mergeCell ref="E20:F20"/>
  </mergeCells>
  <conditionalFormatting sqref="B11:E11">
    <cfRule type="cellIs" dxfId="0" priority="17" operator="between">
      <formula>-0.3</formula>
      <formula>0.3</formula>
    </cfRule>
    <cfRule type="cellIs" dxfId="1" priority="16" operator="greaterThan">
      <formula>0.8</formula>
    </cfRule>
    <cfRule type="cellIs" dxfId="1" priority="15" operator="lessThan">
      <formula>-0.8</formula>
    </cfRule>
    <cfRule type="cellIs" dxfId="2" priority="14" operator="between">
      <formula>-0.8</formula>
      <formula>-0.3</formula>
    </cfRule>
    <cfRule type="cellIs" dxfId="2" priority="13" operator="between">
      <formula>0.3</formula>
      <formula>0.8</formula>
    </cfRule>
  </conditionalFormatting>
  <conditionalFormatting sqref="D14:D17">
    <cfRule type="cellIs" dxfId="1" priority="12" operator="greaterThan">
      <formula>0.8</formula>
    </cfRule>
    <cfRule type="cellIs" dxfId="0" priority="11" operator="between">
      <formula>-0.3</formula>
      <formula>0.3</formula>
    </cfRule>
    <cfRule type="cellIs" dxfId="1" priority="10" operator="lessThan">
      <formula>-0.8</formula>
    </cfRule>
    <cfRule type="cellIs" dxfId="3" priority="9" operator="between">
      <formula>0.3</formula>
      <formula>0.8</formula>
    </cfRule>
    <cfRule type="cellIs" dxfId="3" priority="8" operator="between">
      <formula>-0.8</formula>
      <formula>-0.3</formula>
    </cfRule>
  </conditionalFormatting>
  <conditionalFormatting sqref="E14:E17">
    <cfRule type="cellIs" dxfId="4" priority="7" operator="between">
      <formula>0</formula>
      <formula>0.04</formula>
    </cfRule>
    <cfRule type="cellIs" dxfId="5" priority="6" operator="greaterThan">
      <formula>0.04</formula>
    </cfRule>
  </conditionalFormatting>
  <conditionalFormatting sqref="D6 B6 B8 D8 B11">
    <cfRule type="cellIs" dxfId="6" priority="5" operator="between">
      <formula>0</formula>
      <formula>0.6</formula>
    </cfRule>
  </conditionalFormatting>
  <conditionalFormatting sqref="B6 D6 D8 B8 B11">
    <cfRule type="cellIs" dxfId="7" priority="4" operator="between">
      <formula>0.6</formula>
      <formula>1.2</formula>
    </cfRule>
    <cfRule type="cellIs" dxfId="1" priority="3" operator="greaterThan">
      <formula>1.2</formula>
    </cfRule>
  </conditionalFormatting>
  <conditionalFormatting sqref="F8 F6">
    <cfRule type="cellIs" dxfId="4" priority="2" operator="lessThan">
      <formula>0.03</formula>
    </cfRule>
  </conditionalFormatting>
  <conditionalFormatting sqref="F6 F8">
    <cfRule type="cellIs" dxfId="5" priority="1" operator="greaterThan">
      <formula>0.03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0"/>
  <sheetViews>
    <sheetView zoomScale="95" zoomScaleNormal="95" workbookViewId="0">
      <selection activeCell="P18" sqref="P18"/>
    </sheetView>
  </sheetViews>
  <sheetFormatPr defaultColWidth="9" defaultRowHeight="14"/>
  <cols>
    <col min="1" max="6" width="12.6363636363636" style="1" customWidth="1"/>
    <col min="7" max="8" width="8.72727272727273" style="1"/>
    <col min="9" max="9" width="12.9090909090909" style="1" customWidth="1"/>
    <col min="10" max="11" width="8.72727272727273" style="1"/>
    <col min="12" max="12" width="9.54545454545454" style="1" customWidth="1"/>
    <col min="13" max="13" width="12.4545454545455" style="1" customWidth="1"/>
    <col min="14" max="14" width="8.90909090909091" style="1" customWidth="1"/>
    <col min="15" max="16384" width="8.72727272727273" style="1"/>
  </cols>
  <sheetData>
    <row r="2" ht="14.75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75" spans="1:16">
      <c r="A3" s="3" t="s">
        <v>0</v>
      </c>
      <c r="B3" s="4">
        <v>19081003</v>
      </c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</row>
    <row r="4" ht="14.75" spans="1:16">
      <c r="A4" s="5"/>
      <c r="B4" s="6"/>
      <c r="C4" s="6"/>
      <c r="D4" s="6"/>
      <c r="E4" s="6"/>
      <c r="F4" s="6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7" t="s">
        <v>1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</row>
    <row r="6" ht="14.75" spans="1:16">
      <c r="A6" s="8" t="s">
        <v>2</v>
      </c>
      <c r="B6" s="9">
        <v>2.243</v>
      </c>
      <c r="C6" s="8" t="s">
        <v>3</v>
      </c>
      <c r="D6" s="10">
        <v>4.974</v>
      </c>
      <c r="E6" s="8" t="s">
        <v>4</v>
      </c>
      <c r="F6" s="8">
        <v>0.072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ht="14.75" spans="1:16">
      <c r="A7" s="11" t="s">
        <v>5</v>
      </c>
      <c r="B7" s="11"/>
      <c r="C7" s="11"/>
      <c r="D7" s="11"/>
      <c r="E7" s="11"/>
      <c r="F7" s="11"/>
      <c r="G7" s="2"/>
      <c r="H7" s="2"/>
      <c r="I7" s="26" t="s">
        <v>6</v>
      </c>
      <c r="J7" s="27"/>
      <c r="K7" s="27"/>
      <c r="L7" s="27"/>
      <c r="M7" s="27"/>
      <c r="N7" s="27"/>
      <c r="O7" s="27"/>
      <c r="P7" s="28"/>
    </row>
    <row r="8" ht="14.75" spans="1:16">
      <c r="A8" s="11" t="s">
        <v>2</v>
      </c>
      <c r="B8" s="12">
        <v>1.409</v>
      </c>
      <c r="C8" s="11" t="s">
        <v>3</v>
      </c>
      <c r="D8" s="12">
        <v>2.474</v>
      </c>
      <c r="E8" s="11" t="s">
        <v>4</v>
      </c>
      <c r="F8" s="11">
        <v>0.062</v>
      </c>
      <c r="G8" s="2"/>
      <c r="H8" s="2" t="s">
        <v>7</v>
      </c>
      <c r="I8" s="29" t="s">
        <v>8</v>
      </c>
      <c r="J8" s="29">
        <v>1.823</v>
      </c>
      <c r="K8" s="29" t="s">
        <v>3</v>
      </c>
      <c r="L8" s="29">
        <v>3.981</v>
      </c>
      <c r="M8" s="29" t="s">
        <v>9</v>
      </c>
      <c r="N8" s="29">
        <v>0.082</v>
      </c>
      <c r="O8" s="29" t="s">
        <v>10</v>
      </c>
      <c r="P8" s="29">
        <v>0.406</v>
      </c>
    </row>
    <row r="9" ht="14.75" spans="1:16">
      <c r="A9" s="4" t="s">
        <v>11</v>
      </c>
      <c r="B9" s="4"/>
      <c r="C9" s="4"/>
      <c r="D9" s="4"/>
      <c r="E9" s="4"/>
      <c r="F9" s="4"/>
      <c r="G9" s="2"/>
      <c r="H9" s="2"/>
      <c r="I9" s="26" t="s">
        <v>12</v>
      </c>
      <c r="J9" s="27"/>
      <c r="K9" s="27"/>
      <c r="L9" s="27"/>
      <c r="M9" s="27"/>
      <c r="N9" s="27"/>
      <c r="O9" s="27"/>
      <c r="P9" s="28"/>
    </row>
    <row r="10" ht="14.75" spans="1:16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2"/>
      <c r="H10" s="2"/>
      <c r="I10" s="29" t="s">
        <v>19</v>
      </c>
      <c r="J10" s="29">
        <v>1.553</v>
      </c>
      <c r="K10" s="29" t="s">
        <v>20</v>
      </c>
      <c r="L10" s="29">
        <v>2.83</v>
      </c>
      <c r="M10" s="29" t="s">
        <v>21</v>
      </c>
      <c r="N10" s="29">
        <v>1.016</v>
      </c>
      <c r="O10" s="29" t="s">
        <v>10</v>
      </c>
      <c r="P10" s="29">
        <v>1.786</v>
      </c>
    </row>
    <row r="11" ht="14.75" spans="1:16">
      <c r="A11" s="13">
        <v>0</v>
      </c>
      <c r="B11" s="12">
        <v>-0.220401</v>
      </c>
      <c r="C11" s="14">
        <v>0.883063</v>
      </c>
      <c r="D11" s="14">
        <v>0.341448</v>
      </c>
      <c r="E11" s="14">
        <v>0.11187</v>
      </c>
      <c r="F11" s="13">
        <v>0</v>
      </c>
      <c r="G11" s="2"/>
      <c r="H11" s="2"/>
      <c r="I11" s="26"/>
      <c r="J11" s="27"/>
      <c r="K11" s="27"/>
      <c r="L11" s="27"/>
      <c r="M11" s="27"/>
      <c r="N11" s="27"/>
      <c r="O11" s="27"/>
      <c r="P11" s="28"/>
    </row>
    <row r="12" ht="14.75" spans="1:16">
      <c r="A12" s="15" t="s">
        <v>22</v>
      </c>
      <c r="B12" s="16"/>
      <c r="C12" s="16"/>
      <c r="D12" s="16"/>
      <c r="E12" s="16"/>
      <c r="F12" s="17"/>
      <c r="G12" s="2"/>
      <c r="H12" s="2"/>
      <c r="I12" s="29"/>
      <c r="J12" s="29"/>
      <c r="K12" s="29"/>
      <c r="L12" s="29"/>
      <c r="M12" s="29"/>
      <c r="N12" s="29"/>
      <c r="O12" s="29"/>
      <c r="P12" s="29"/>
    </row>
    <row r="13" ht="14.75" spans="1:16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75" spans="1:16">
      <c r="A14" s="11" t="s">
        <v>14</v>
      </c>
      <c r="B14" s="18">
        <v>552</v>
      </c>
      <c r="C14" s="18">
        <v>552.86002</v>
      </c>
      <c r="D14" s="19">
        <f t="shared" ref="D14:D17" si="0">C14-B14</f>
        <v>0.860019999999963</v>
      </c>
      <c r="E14" s="11">
        <v>0.05079</v>
      </c>
      <c r="F14" s="11" t="s">
        <v>29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75" spans="1:16">
      <c r="A15" s="11" t="s">
        <v>15</v>
      </c>
      <c r="B15" s="18">
        <v>495</v>
      </c>
      <c r="C15" s="18">
        <v>496.26223</v>
      </c>
      <c r="D15" s="19">
        <f t="shared" si="0"/>
        <v>1.26222999999999</v>
      </c>
      <c r="E15" s="11">
        <v>0.04564</v>
      </c>
      <c r="F15" s="11" t="s">
        <v>30</v>
      </c>
      <c r="G15" s="2"/>
      <c r="H15" s="2"/>
      <c r="I15" s="26" t="s">
        <v>6</v>
      </c>
      <c r="J15" s="27"/>
      <c r="K15" s="27"/>
      <c r="L15" s="27"/>
      <c r="M15" s="27"/>
      <c r="N15" s="27"/>
      <c r="O15" s="27"/>
      <c r="P15" s="28"/>
    </row>
    <row r="16" ht="14.75" spans="1:16">
      <c r="A16" s="11" t="s">
        <v>31</v>
      </c>
      <c r="B16" s="18">
        <v>-102.5</v>
      </c>
      <c r="C16" s="18">
        <v>-102.92366</v>
      </c>
      <c r="D16" s="19">
        <f t="shared" si="0"/>
        <v>-0.423659999999998</v>
      </c>
      <c r="E16" s="18">
        <v>0.0355</v>
      </c>
      <c r="F16" s="11" t="s">
        <v>32</v>
      </c>
      <c r="G16" s="2"/>
      <c r="H16" s="2" t="s">
        <v>33</v>
      </c>
      <c r="I16" s="29" t="s">
        <v>8</v>
      </c>
      <c r="J16" s="29">
        <v>1.386</v>
      </c>
      <c r="K16" s="29" t="s">
        <v>3</v>
      </c>
      <c r="L16" s="29">
        <v>2.528</v>
      </c>
      <c r="M16" s="29" t="s">
        <v>9</v>
      </c>
      <c r="N16" s="29">
        <v>0.075</v>
      </c>
      <c r="O16" s="29" t="s">
        <v>10</v>
      </c>
      <c r="P16" s="29">
        <v>0.273</v>
      </c>
    </row>
    <row r="17" ht="14.75" spans="1:16">
      <c r="A17" s="11" t="s">
        <v>34</v>
      </c>
      <c r="B17" s="18">
        <v>102.5</v>
      </c>
      <c r="C17" s="18">
        <v>102.70343</v>
      </c>
      <c r="D17" s="19">
        <f t="shared" si="0"/>
        <v>0.203429999999997</v>
      </c>
      <c r="E17" s="11">
        <v>0.04387</v>
      </c>
      <c r="F17" s="11" t="s">
        <v>35</v>
      </c>
      <c r="G17" s="20"/>
      <c r="H17" s="20"/>
      <c r="I17" s="26" t="s">
        <v>12</v>
      </c>
      <c r="J17" s="27"/>
      <c r="K17" s="27"/>
      <c r="L17" s="27"/>
      <c r="M17" s="27"/>
      <c r="N17" s="27"/>
      <c r="O17" s="27"/>
      <c r="P17" s="28"/>
    </row>
    <row r="18" spans="1:16">
      <c r="A18" s="2"/>
      <c r="B18" s="2"/>
      <c r="C18" s="2"/>
      <c r="D18" s="2"/>
      <c r="E18" s="21" t="s">
        <v>36</v>
      </c>
      <c r="F18" s="21"/>
      <c r="G18" s="22"/>
      <c r="H18" s="20"/>
      <c r="I18" s="29" t="s">
        <v>19</v>
      </c>
      <c r="J18" s="29">
        <v>1.618</v>
      </c>
      <c r="K18" s="29" t="s">
        <v>20</v>
      </c>
      <c r="L18" s="29">
        <v>2.336</v>
      </c>
      <c r="M18" s="29" t="s">
        <v>21</v>
      </c>
      <c r="N18" s="29">
        <v>0.631</v>
      </c>
      <c r="O18" s="29" t="s">
        <v>10</v>
      </c>
      <c r="P18" s="29">
        <v>1.597</v>
      </c>
    </row>
    <row r="19" spans="1:16">
      <c r="A19" s="2"/>
      <c r="B19" s="2"/>
      <c r="C19" s="2"/>
      <c r="D19" s="2"/>
      <c r="E19" s="23">
        <v>0.630555555555556</v>
      </c>
      <c r="F19" s="24"/>
      <c r="G19" s="20"/>
      <c r="H19" s="20"/>
      <c r="I19" s="26"/>
      <c r="J19" s="27"/>
      <c r="K19" s="27"/>
      <c r="L19" s="27"/>
      <c r="M19" s="27"/>
      <c r="N19" s="27"/>
      <c r="O19" s="27"/>
      <c r="P19" s="28"/>
    </row>
    <row r="20" spans="1:16">
      <c r="A20" s="2"/>
      <c r="B20" s="2"/>
      <c r="C20" s="2"/>
      <c r="D20" s="2"/>
      <c r="E20" s="25" t="s">
        <v>37</v>
      </c>
      <c r="F20" s="25"/>
      <c r="G20" s="20"/>
      <c r="H20" s="20"/>
      <c r="I20" s="29"/>
      <c r="J20" s="29"/>
      <c r="K20" s="29"/>
      <c r="L20" s="29"/>
      <c r="M20" s="29"/>
      <c r="N20" s="29"/>
      <c r="O20" s="29"/>
      <c r="P20" s="29"/>
    </row>
  </sheetData>
  <mergeCells count="14">
    <mergeCell ref="B3:F3"/>
    <mergeCell ref="A5:F5"/>
    <mergeCell ref="A7:F7"/>
    <mergeCell ref="I7:P7"/>
    <mergeCell ref="A9:F9"/>
    <mergeCell ref="I9:P9"/>
    <mergeCell ref="I11:P11"/>
    <mergeCell ref="A12:F12"/>
    <mergeCell ref="I15:P15"/>
    <mergeCell ref="I17:P17"/>
    <mergeCell ref="E18:F18"/>
    <mergeCell ref="E19:F19"/>
    <mergeCell ref="I19:P19"/>
    <mergeCell ref="E20:F20"/>
  </mergeCells>
  <conditionalFormatting sqref="B11:E11">
    <cfRule type="cellIs" dxfId="0" priority="17" operator="between">
      <formula>-0.3</formula>
      <formula>0.3</formula>
    </cfRule>
    <cfRule type="cellIs" dxfId="1" priority="16" operator="greaterThan">
      <formula>0.8</formula>
    </cfRule>
    <cfRule type="cellIs" dxfId="1" priority="15" operator="lessThan">
      <formula>-0.8</formula>
    </cfRule>
    <cfRule type="cellIs" dxfId="2" priority="14" operator="between">
      <formula>-0.8</formula>
      <formula>-0.3</formula>
    </cfRule>
    <cfRule type="cellIs" dxfId="2" priority="13" operator="between">
      <formula>0.3</formula>
      <formula>0.8</formula>
    </cfRule>
  </conditionalFormatting>
  <conditionalFormatting sqref="D14:D17">
    <cfRule type="cellIs" dxfId="1" priority="12" operator="greaterThan">
      <formula>0.8</formula>
    </cfRule>
    <cfRule type="cellIs" dxfId="0" priority="11" operator="between">
      <formula>-0.3</formula>
      <formula>0.3</formula>
    </cfRule>
    <cfRule type="cellIs" dxfId="1" priority="10" operator="lessThan">
      <formula>-0.8</formula>
    </cfRule>
    <cfRule type="cellIs" dxfId="3" priority="9" operator="between">
      <formula>0.3</formula>
      <formula>0.8</formula>
    </cfRule>
    <cfRule type="cellIs" dxfId="3" priority="8" operator="between">
      <formula>-0.8</formula>
      <formula>-0.3</formula>
    </cfRule>
  </conditionalFormatting>
  <conditionalFormatting sqref="E14:E17">
    <cfRule type="cellIs" dxfId="4" priority="7" operator="between">
      <formula>0</formula>
      <formula>0.04</formula>
    </cfRule>
    <cfRule type="cellIs" dxfId="5" priority="6" operator="greaterThan">
      <formula>0.04</formula>
    </cfRule>
  </conditionalFormatting>
  <conditionalFormatting sqref="D6 B6 B8 D8 B11">
    <cfRule type="cellIs" dxfId="6" priority="5" operator="between">
      <formula>0</formula>
      <formula>0.6</formula>
    </cfRule>
  </conditionalFormatting>
  <conditionalFormatting sqref="B6 D6 D8 B8 B11">
    <cfRule type="cellIs" dxfId="7" priority="4" operator="between">
      <formula>0.6</formula>
      <formula>1.2</formula>
    </cfRule>
    <cfRule type="cellIs" dxfId="1" priority="3" operator="greaterThan">
      <formula>1.2</formula>
    </cfRule>
  </conditionalFormatting>
  <conditionalFormatting sqref="F8 F6">
    <cfRule type="cellIs" dxfId="4" priority="2" operator="lessThan">
      <formula>0.03</formula>
    </cfRule>
  </conditionalFormatting>
  <conditionalFormatting sqref="F6 F8">
    <cfRule type="cellIs" dxfId="5" priority="1" operator="greaterThan">
      <formula>0.03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0"/>
  <sheetViews>
    <sheetView zoomScale="95" zoomScaleNormal="95" workbookViewId="0">
      <selection activeCell="P10" sqref="P10"/>
    </sheetView>
  </sheetViews>
  <sheetFormatPr defaultColWidth="9" defaultRowHeight="14"/>
  <cols>
    <col min="1" max="6" width="12.6363636363636" style="1" customWidth="1"/>
    <col min="7" max="8" width="8.72727272727273" style="1"/>
    <col min="9" max="9" width="12.9090909090909" style="1" customWidth="1"/>
    <col min="10" max="11" width="8.72727272727273" style="1"/>
    <col min="12" max="12" width="9.54545454545454" style="1" customWidth="1"/>
    <col min="13" max="13" width="12.4545454545455" style="1" customWidth="1"/>
    <col min="14" max="14" width="8.90909090909091" style="1" customWidth="1"/>
    <col min="15" max="16384" width="8.72727272727273" style="1"/>
  </cols>
  <sheetData>
    <row r="2" ht="14.75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75" spans="1:16">
      <c r="A3" s="3" t="s">
        <v>0</v>
      </c>
      <c r="B3" s="4">
        <v>19081004</v>
      </c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</row>
    <row r="4" ht="14.75" spans="1:16">
      <c r="A4" s="5">
        <v>19071197</v>
      </c>
      <c r="B4" s="6">
        <v>19071198</v>
      </c>
      <c r="C4" s="6">
        <v>19071062</v>
      </c>
      <c r="D4" s="6">
        <v>19071326</v>
      </c>
      <c r="E4" s="6">
        <v>19071327</v>
      </c>
      <c r="F4" s="6">
        <v>19071328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7" t="s">
        <v>1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</row>
    <row r="6" ht="14.75" spans="1:16">
      <c r="A6" s="8" t="s">
        <v>2</v>
      </c>
      <c r="B6" s="9"/>
      <c r="C6" s="8" t="s">
        <v>3</v>
      </c>
      <c r="D6" s="10"/>
      <c r="E6" s="8" t="s">
        <v>4</v>
      </c>
      <c r="F6" s="8"/>
      <c r="G6" s="2"/>
      <c r="H6" s="2"/>
      <c r="I6" s="2"/>
      <c r="J6" s="2"/>
      <c r="K6" s="2"/>
      <c r="L6" s="2"/>
      <c r="M6" s="2"/>
      <c r="N6" s="2"/>
      <c r="O6" s="2"/>
      <c r="P6" s="2"/>
    </row>
    <row r="7" ht="14.75" spans="1:16">
      <c r="A7" s="11" t="s">
        <v>5</v>
      </c>
      <c r="B7" s="11"/>
      <c r="C7" s="11"/>
      <c r="D7" s="11"/>
      <c r="E7" s="11"/>
      <c r="F7" s="11"/>
      <c r="G7" s="2"/>
      <c r="H7" s="2"/>
      <c r="I7" s="26" t="s">
        <v>6</v>
      </c>
      <c r="J7" s="27"/>
      <c r="K7" s="27"/>
      <c r="L7" s="27"/>
      <c r="M7" s="27"/>
      <c r="N7" s="27"/>
      <c r="O7" s="27"/>
      <c r="P7" s="28"/>
    </row>
    <row r="8" ht="14.75" spans="1:16">
      <c r="A8" s="11" t="s">
        <v>2</v>
      </c>
      <c r="B8" s="12">
        <v>1.22</v>
      </c>
      <c r="C8" s="11" t="s">
        <v>3</v>
      </c>
      <c r="D8" s="12">
        <v>2.686</v>
      </c>
      <c r="E8" s="11" t="s">
        <v>4</v>
      </c>
      <c r="F8" s="11">
        <v>0.067</v>
      </c>
      <c r="G8" s="2"/>
      <c r="H8" s="2"/>
      <c r="I8" s="29" t="s">
        <v>8</v>
      </c>
      <c r="J8" s="29">
        <v>1.251</v>
      </c>
      <c r="K8" s="29" t="s">
        <v>3</v>
      </c>
      <c r="L8" s="29">
        <v>2.641</v>
      </c>
      <c r="M8" s="29" t="s">
        <v>9</v>
      </c>
      <c r="N8" s="29">
        <v>0.072</v>
      </c>
      <c r="O8" s="29" t="s">
        <v>10</v>
      </c>
      <c r="P8" s="29">
        <v>0.281</v>
      </c>
    </row>
    <row r="9" ht="14.75" spans="1:16">
      <c r="A9" s="4" t="s">
        <v>11</v>
      </c>
      <c r="B9" s="4"/>
      <c r="C9" s="4"/>
      <c r="D9" s="4"/>
      <c r="E9" s="4"/>
      <c r="F9" s="4"/>
      <c r="G9" s="2"/>
      <c r="H9" s="2"/>
      <c r="I9" s="26" t="s">
        <v>12</v>
      </c>
      <c r="J9" s="27"/>
      <c r="K9" s="27"/>
      <c r="L9" s="27"/>
      <c r="M9" s="27"/>
      <c r="N9" s="27"/>
      <c r="O9" s="27"/>
      <c r="P9" s="28"/>
    </row>
    <row r="10" ht="14.75" spans="1:16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2"/>
      <c r="H10" s="2"/>
      <c r="I10" s="29" t="s">
        <v>19</v>
      </c>
      <c r="J10" s="29">
        <v>1.4</v>
      </c>
      <c r="K10" s="29" t="s">
        <v>20</v>
      </c>
      <c r="L10" s="29">
        <v>2.253</v>
      </c>
      <c r="M10" s="29" t="s">
        <v>21</v>
      </c>
      <c r="N10" s="29">
        <v>0.67</v>
      </c>
      <c r="O10" s="29" t="s">
        <v>10</v>
      </c>
      <c r="P10" s="29">
        <v>1.618</v>
      </c>
    </row>
    <row r="11" ht="14.75" spans="1:16">
      <c r="A11" s="13">
        <v>0</v>
      </c>
      <c r="B11" s="12">
        <v>0.122194</v>
      </c>
      <c r="C11" s="14">
        <v>0.231386</v>
      </c>
      <c r="D11" s="14">
        <v>-0.105517</v>
      </c>
      <c r="E11" s="14">
        <v>0.132988</v>
      </c>
      <c r="F11" s="13">
        <v>0</v>
      </c>
      <c r="G11" s="2"/>
      <c r="H11" s="2"/>
      <c r="I11" s="26"/>
      <c r="J11" s="27"/>
      <c r="K11" s="27"/>
      <c r="L11" s="27"/>
      <c r="M11" s="27"/>
      <c r="N11" s="27"/>
      <c r="O11" s="27"/>
      <c r="P11" s="28"/>
    </row>
    <row r="12" ht="14.75" spans="1:16">
      <c r="A12" s="15" t="s">
        <v>22</v>
      </c>
      <c r="B12" s="16"/>
      <c r="C12" s="16"/>
      <c r="D12" s="16"/>
      <c r="E12" s="16"/>
      <c r="F12" s="17"/>
      <c r="G12" s="2"/>
      <c r="H12" s="2"/>
      <c r="I12" s="29"/>
      <c r="J12" s="29"/>
      <c r="K12" s="29"/>
      <c r="L12" s="29"/>
      <c r="M12" s="29"/>
      <c r="N12" s="29"/>
      <c r="O12" s="29"/>
      <c r="P12" s="29"/>
    </row>
    <row r="13" ht="14.75" spans="1:16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75" spans="1:16">
      <c r="A14" s="11" t="s">
        <v>14</v>
      </c>
      <c r="B14" s="18">
        <v>552</v>
      </c>
      <c r="C14" s="18">
        <v>553.43411</v>
      </c>
      <c r="D14" s="19">
        <f t="shared" ref="D14:D17" si="0">C14-B14</f>
        <v>1.43411000000003</v>
      </c>
      <c r="E14" s="11">
        <v>0.05079</v>
      </c>
      <c r="F14" s="11" t="s">
        <v>29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75" spans="1:16">
      <c r="A15" s="11" t="s">
        <v>15</v>
      </c>
      <c r="B15" s="18">
        <v>495</v>
      </c>
      <c r="C15" s="18">
        <v>496.03996</v>
      </c>
      <c r="D15" s="19">
        <f t="shared" si="0"/>
        <v>1.03996000000001</v>
      </c>
      <c r="E15" s="11">
        <v>0.04564</v>
      </c>
      <c r="F15" s="11" t="s">
        <v>30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4.75" spans="1:16">
      <c r="A16" s="11" t="s">
        <v>31</v>
      </c>
      <c r="B16" s="18">
        <v>-102.5</v>
      </c>
      <c r="C16" s="18">
        <v>-102.39617</v>
      </c>
      <c r="D16" s="19">
        <f t="shared" si="0"/>
        <v>0.103830000000002</v>
      </c>
      <c r="E16" s="18">
        <v>0.0355</v>
      </c>
      <c r="F16" s="11" t="s">
        <v>32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4.75" spans="1:16">
      <c r="A17" s="11" t="s">
        <v>34</v>
      </c>
      <c r="B17" s="18">
        <v>102.5</v>
      </c>
      <c r="C17" s="18">
        <v>103.1462</v>
      </c>
      <c r="D17" s="19">
        <f t="shared" si="0"/>
        <v>0.646199999999993</v>
      </c>
      <c r="E17" s="11">
        <v>0.04387</v>
      </c>
      <c r="F17" s="11" t="s">
        <v>35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>
      <c r="A18" s="2"/>
      <c r="B18" s="2"/>
      <c r="C18" s="2"/>
      <c r="D18" s="2"/>
      <c r="E18" s="21" t="s">
        <v>36</v>
      </c>
      <c r="F18" s="21"/>
      <c r="G18" s="22"/>
      <c r="H18" s="20"/>
      <c r="I18" s="20"/>
      <c r="J18" s="20"/>
      <c r="K18" s="20"/>
      <c r="L18" s="20"/>
      <c r="M18" s="20"/>
      <c r="N18" s="20"/>
      <c r="O18" s="20"/>
      <c r="P18" s="20"/>
    </row>
    <row r="19" spans="1:16">
      <c r="A19" s="2"/>
      <c r="B19" s="2"/>
      <c r="C19" s="2"/>
      <c r="D19" s="2"/>
      <c r="E19" s="23">
        <v>0.675</v>
      </c>
      <c r="F19" s="24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"/>
      <c r="B20" s="2"/>
      <c r="C20" s="2"/>
      <c r="D20" s="2"/>
      <c r="E20" s="25" t="s">
        <v>37</v>
      </c>
      <c r="F20" s="25"/>
      <c r="G20" s="20"/>
      <c r="H20" s="20"/>
      <c r="I20" s="20"/>
      <c r="J20" s="20"/>
      <c r="K20" s="20"/>
      <c r="L20" s="20"/>
      <c r="M20" s="20"/>
      <c r="N20" s="20"/>
      <c r="O20" s="20"/>
      <c r="P20" s="20"/>
    </row>
  </sheetData>
  <mergeCells count="11">
    <mergeCell ref="B3:F3"/>
    <mergeCell ref="A5:F5"/>
    <mergeCell ref="A7:F7"/>
    <mergeCell ref="I7:P7"/>
    <mergeCell ref="A9:F9"/>
    <mergeCell ref="I9:P9"/>
    <mergeCell ref="I11:P11"/>
    <mergeCell ref="A12:F12"/>
    <mergeCell ref="E18:F18"/>
    <mergeCell ref="E19:F19"/>
    <mergeCell ref="E20:F20"/>
  </mergeCells>
  <conditionalFormatting sqref="B11:E11">
    <cfRule type="cellIs" dxfId="0" priority="17" operator="between">
      <formula>-0.3</formula>
      <formula>0.3</formula>
    </cfRule>
    <cfRule type="cellIs" dxfId="1" priority="16" operator="greaterThan">
      <formula>0.8</formula>
    </cfRule>
    <cfRule type="cellIs" dxfId="1" priority="15" operator="lessThan">
      <formula>-0.8</formula>
    </cfRule>
    <cfRule type="cellIs" dxfId="2" priority="14" operator="between">
      <formula>-0.8</formula>
      <formula>-0.3</formula>
    </cfRule>
    <cfRule type="cellIs" dxfId="2" priority="13" operator="between">
      <formula>0.3</formula>
      <formula>0.8</formula>
    </cfRule>
  </conditionalFormatting>
  <conditionalFormatting sqref="D14:D17">
    <cfRule type="cellIs" dxfId="1" priority="12" operator="greaterThan">
      <formula>0.8</formula>
    </cfRule>
    <cfRule type="cellIs" dxfId="0" priority="11" operator="between">
      <formula>-0.3</formula>
      <formula>0.3</formula>
    </cfRule>
    <cfRule type="cellIs" dxfId="1" priority="10" operator="lessThan">
      <formula>-0.8</formula>
    </cfRule>
    <cfRule type="cellIs" dxfId="3" priority="9" operator="between">
      <formula>0.3</formula>
      <formula>0.8</formula>
    </cfRule>
    <cfRule type="cellIs" dxfId="3" priority="8" operator="between">
      <formula>-0.8</formula>
      <formula>-0.3</formula>
    </cfRule>
  </conditionalFormatting>
  <conditionalFormatting sqref="E14:E17">
    <cfRule type="cellIs" dxfId="4" priority="7" operator="between">
      <formula>0</formula>
      <formula>0.04</formula>
    </cfRule>
    <cfRule type="cellIs" dxfId="5" priority="6" operator="greaterThan">
      <formula>0.04</formula>
    </cfRule>
  </conditionalFormatting>
  <conditionalFormatting sqref="D6 B6 B8 D8 B11">
    <cfRule type="cellIs" dxfId="6" priority="5" operator="between">
      <formula>0</formula>
      <formula>0.6</formula>
    </cfRule>
  </conditionalFormatting>
  <conditionalFormatting sqref="B6 D6 D8 B8 B11">
    <cfRule type="cellIs" dxfId="7" priority="4" operator="between">
      <formula>0.6</formula>
      <formula>1.2</formula>
    </cfRule>
    <cfRule type="cellIs" dxfId="1" priority="3" operator="greaterThan">
      <formula>1.2</formula>
    </cfRule>
  </conditionalFormatting>
  <conditionalFormatting sqref="F8 F6">
    <cfRule type="cellIs" dxfId="4" priority="2" operator="lessThan">
      <formula>0.03</formula>
    </cfRule>
  </conditionalFormatting>
  <conditionalFormatting sqref="F6 F8">
    <cfRule type="cellIs" dxfId="5" priority="1" operator="greaterThan">
      <formula>0.03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0"/>
  <sheetViews>
    <sheetView tabSelected="1" zoomScale="95" zoomScaleNormal="95" workbookViewId="0">
      <selection activeCell="P10" sqref="P10"/>
    </sheetView>
  </sheetViews>
  <sheetFormatPr defaultColWidth="9" defaultRowHeight="14"/>
  <cols>
    <col min="1" max="6" width="12.6363636363636" style="1" customWidth="1"/>
    <col min="7" max="8" width="8.72727272727273" style="1"/>
    <col min="9" max="9" width="12.9090909090909" style="1" customWidth="1"/>
    <col min="10" max="11" width="8.72727272727273" style="1"/>
    <col min="12" max="12" width="9.54545454545454" style="1" customWidth="1"/>
    <col min="13" max="13" width="12.4545454545455" style="1" customWidth="1"/>
    <col min="14" max="14" width="8.90909090909091" style="1" customWidth="1"/>
    <col min="15" max="16384" width="8.72727272727273" style="1"/>
  </cols>
  <sheetData>
    <row r="2" ht="14.75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75" spans="1:16">
      <c r="A3" s="3" t="s">
        <v>0</v>
      </c>
      <c r="B3" s="4">
        <v>19081002</v>
      </c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</row>
    <row r="4" ht="14.75" spans="1:16">
      <c r="A4" s="5">
        <v>19071203</v>
      </c>
      <c r="B4" s="6">
        <v>19071204</v>
      </c>
      <c r="C4" s="6">
        <v>19071058</v>
      </c>
      <c r="D4" s="6">
        <v>19071332</v>
      </c>
      <c r="E4" s="6">
        <v>19071333</v>
      </c>
      <c r="F4" s="6">
        <v>19071334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7" t="s">
        <v>1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</row>
    <row r="6" ht="14.75" spans="1:16">
      <c r="A6" s="8" t="s">
        <v>2</v>
      </c>
      <c r="B6" s="9"/>
      <c r="C6" s="8" t="s">
        <v>3</v>
      </c>
      <c r="D6" s="10"/>
      <c r="E6" s="8" t="s">
        <v>4</v>
      </c>
      <c r="F6" s="8"/>
      <c r="G6" s="2"/>
      <c r="H6" s="2"/>
      <c r="I6" s="2"/>
      <c r="J6" s="2"/>
      <c r="K6" s="2"/>
      <c r="L6" s="2"/>
      <c r="M6" s="2"/>
      <c r="N6" s="2"/>
      <c r="O6" s="2"/>
      <c r="P6" s="2"/>
    </row>
    <row r="7" ht="14.75" spans="1:16">
      <c r="A7" s="11" t="s">
        <v>5</v>
      </c>
      <c r="B7" s="11"/>
      <c r="C7" s="11"/>
      <c r="D7" s="11"/>
      <c r="E7" s="11"/>
      <c r="F7" s="11"/>
      <c r="G7" s="2"/>
      <c r="H7" s="2"/>
      <c r="I7" s="26" t="s">
        <v>6</v>
      </c>
      <c r="J7" s="27"/>
      <c r="K7" s="27"/>
      <c r="L7" s="27"/>
      <c r="M7" s="27"/>
      <c r="N7" s="27"/>
      <c r="O7" s="27"/>
      <c r="P7" s="28"/>
    </row>
    <row r="8" ht="14.75" spans="1:16">
      <c r="A8" s="11" t="s">
        <v>2</v>
      </c>
      <c r="B8" s="12">
        <v>1.493</v>
      </c>
      <c r="C8" s="11" t="s">
        <v>3</v>
      </c>
      <c r="D8" s="12">
        <v>3.27</v>
      </c>
      <c r="E8" s="11" t="s">
        <v>4</v>
      </c>
      <c r="F8" s="11">
        <v>0.061</v>
      </c>
      <c r="G8" s="2"/>
      <c r="H8" s="2"/>
      <c r="I8" s="29" t="s">
        <v>8</v>
      </c>
      <c r="J8" s="29">
        <v>1.288</v>
      </c>
      <c r="K8" s="29" t="s">
        <v>3</v>
      </c>
      <c r="L8" s="29">
        <v>3.414</v>
      </c>
      <c r="M8" s="29" t="s">
        <v>9</v>
      </c>
      <c r="N8" s="29">
        <v>0.075</v>
      </c>
      <c r="O8" s="29" t="s">
        <v>10</v>
      </c>
      <c r="P8" s="29">
        <v>0.307</v>
      </c>
    </row>
    <row r="9" ht="14.75" spans="1:16">
      <c r="A9" s="4" t="s">
        <v>11</v>
      </c>
      <c r="B9" s="4"/>
      <c r="C9" s="4"/>
      <c r="D9" s="4"/>
      <c r="E9" s="4"/>
      <c r="F9" s="4"/>
      <c r="G9" s="2"/>
      <c r="H9" s="2"/>
      <c r="I9" s="26" t="s">
        <v>12</v>
      </c>
      <c r="J9" s="27"/>
      <c r="K9" s="27"/>
      <c r="L9" s="27"/>
      <c r="M9" s="27"/>
      <c r="N9" s="27"/>
      <c r="O9" s="27"/>
      <c r="P9" s="28"/>
    </row>
    <row r="10" ht="14.75" spans="1:16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2"/>
      <c r="H10" s="2"/>
      <c r="I10" s="29" t="s">
        <v>19</v>
      </c>
      <c r="J10" s="29">
        <v>1.561</v>
      </c>
      <c r="K10" s="29" t="s">
        <v>20</v>
      </c>
      <c r="L10" s="29">
        <v>3.272</v>
      </c>
      <c r="M10" s="29" t="s">
        <v>21</v>
      </c>
      <c r="N10" s="29">
        <v>0.488</v>
      </c>
      <c r="O10" s="29" t="s">
        <v>10</v>
      </c>
      <c r="P10" s="29">
        <v>1.572</v>
      </c>
    </row>
    <row r="11" ht="14.75" spans="1:16">
      <c r="A11" s="13">
        <v>0</v>
      </c>
      <c r="B11" s="12">
        <v>-0.280505</v>
      </c>
      <c r="C11" s="14">
        <v>0.491071</v>
      </c>
      <c r="D11" s="14">
        <v>0.271131</v>
      </c>
      <c r="E11" s="14">
        <v>-0.343048</v>
      </c>
      <c r="F11" s="13">
        <v>0</v>
      </c>
      <c r="G11" s="2"/>
      <c r="H11" s="2"/>
      <c r="I11" s="26"/>
      <c r="J11" s="27"/>
      <c r="K11" s="27"/>
      <c r="L11" s="27"/>
      <c r="M11" s="27"/>
      <c r="N11" s="27"/>
      <c r="O11" s="27"/>
      <c r="P11" s="28"/>
    </row>
    <row r="12" ht="14.75" spans="1:16">
      <c r="A12" s="15" t="s">
        <v>22</v>
      </c>
      <c r="B12" s="16"/>
      <c r="C12" s="16"/>
      <c r="D12" s="16"/>
      <c r="E12" s="16"/>
      <c r="F12" s="17"/>
      <c r="G12" s="2"/>
      <c r="H12" s="2"/>
      <c r="I12" s="29"/>
      <c r="J12" s="29"/>
      <c r="K12" s="29"/>
      <c r="L12" s="29"/>
      <c r="M12" s="29"/>
      <c r="N12" s="29"/>
      <c r="O12" s="29"/>
      <c r="P12" s="29"/>
    </row>
    <row r="13" ht="14.75" spans="1:16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75" spans="1:16">
      <c r="A14" s="11" t="s">
        <v>14</v>
      </c>
      <c r="B14" s="18">
        <v>552</v>
      </c>
      <c r="C14" s="18">
        <v>553.43877</v>
      </c>
      <c r="D14" s="19">
        <f t="shared" ref="D14:D17" si="0">C14-B14</f>
        <v>1.43876999999998</v>
      </c>
      <c r="E14" s="11">
        <v>0.05079</v>
      </c>
      <c r="F14" s="11" t="s">
        <v>29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75" spans="1:16">
      <c r="A15" s="11" t="s">
        <v>15</v>
      </c>
      <c r="B15" s="18">
        <v>495</v>
      </c>
      <c r="C15" s="18">
        <v>496.17352</v>
      </c>
      <c r="D15" s="19">
        <f t="shared" si="0"/>
        <v>1.17352</v>
      </c>
      <c r="E15" s="11">
        <v>0.04564</v>
      </c>
      <c r="F15" s="11" t="s">
        <v>30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4.75" spans="1:16">
      <c r="A16" s="11" t="s">
        <v>31</v>
      </c>
      <c r="B16" s="18">
        <v>-102.5</v>
      </c>
      <c r="C16" s="18">
        <v>-102.52481</v>
      </c>
      <c r="D16" s="19">
        <f t="shared" si="0"/>
        <v>-0.0248100000000022</v>
      </c>
      <c r="E16" s="18">
        <v>0.0355</v>
      </c>
      <c r="F16" s="11" t="s">
        <v>32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4.75" spans="1:16">
      <c r="A17" s="11" t="s">
        <v>34</v>
      </c>
      <c r="B17" s="18">
        <v>102.5</v>
      </c>
      <c r="C17" s="18">
        <v>102.50004</v>
      </c>
      <c r="D17" s="19">
        <f t="shared" si="0"/>
        <v>3.99999999984857e-5</v>
      </c>
      <c r="E17" s="11">
        <v>0.04387</v>
      </c>
      <c r="F17" s="11" t="s">
        <v>35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>
      <c r="A18" s="2"/>
      <c r="B18" s="2"/>
      <c r="C18" s="2"/>
      <c r="D18" s="2"/>
      <c r="E18" s="21" t="s">
        <v>38</v>
      </c>
      <c r="F18" s="21"/>
      <c r="G18" s="22"/>
      <c r="H18" s="20"/>
      <c r="I18" s="20"/>
      <c r="J18" s="20"/>
      <c r="K18" s="20"/>
      <c r="L18" s="20"/>
      <c r="M18" s="20"/>
      <c r="N18" s="20"/>
      <c r="O18" s="20"/>
      <c r="P18" s="20"/>
    </row>
    <row r="19" spans="1:16">
      <c r="A19" s="2"/>
      <c r="B19" s="2"/>
      <c r="C19" s="2"/>
      <c r="D19" s="2"/>
      <c r="E19" s="23">
        <v>0.460416666666667</v>
      </c>
      <c r="F19" s="24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"/>
      <c r="B20" s="2"/>
      <c r="C20" s="2"/>
      <c r="D20" s="2"/>
      <c r="E20" s="25" t="s">
        <v>37</v>
      </c>
      <c r="F20" s="25"/>
      <c r="G20" s="20"/>
      <c r="H20" s="20"/>
      <c r="I20" s="20"/>
      <c r="J20" s="20"/>
      <c r="K20" s="20"/>
      <c r="L20" s="20"/>
      <c r="M20" s="20"/>
      <c r="N20" s="20"/>
      <c r="O20" s="20"/>
      <c r="P20" s="20"/>
    </row>
  </sheetData>
  <mergeCells count="11">
    <mergeCell ref="B3:F3"/>
    <mergeCell ref="A5:F5"/>
    <mergeCell ref="A7:F7"/>
    <mergeCell ref="I7:P7"/>
    <mergeCell ref="A9:F9"/>
    <mergeCell ref="I9:P9"/>
    <mergeCell ref="I11:P11"/>
    <mergeCell ref="A12:F12"/>
    <mergeCell ref="E18:F18"/>
    <mergeCell ref="E19:F19"/>
    <mergeCell ref="E20:F20"/>
  </mergeCells>
  <conditionalFormatting sqref="B11:E11">
    <cfRule type="cellIs" dxfId="0" priority="17" operator="between">
      <formula>-0.3</formula>
      <formula>0.3</formula>
    </cfRule>
    <cfRule type="cellIs" dxfId="1" priority="16" operator="greaterThan">
      <formula>0.8</formula>
    </cfRule>
    <cfRule type="cellIs" dxfId="1" priority="15" operator="lessThan">
      <formula>-0.8</formula>
    </cfRule>
    <cfRule type="cellIs" dxfId="2" priority="14" operator="between">
      <formula>-0.8</formula>
      <formula>-0.3</formula>
    </cfRule>
    <cfRule type="cellIs" dxfId="2" priority="13" operator="between">
      <formula>0.3</formula>
      <formula>0.8</formula>
    </cfRule>
  </conditionalFormatting>
  <conditionalFormatting sqref="D14:D17">
    <cfRule type="cellIs" dxfId="1" priority="12" operator="greaterThan">
      <formula>0.8</formula>
    </cfRule>
    <cfRule type="cellIs" dxfId="0" priority="11" operator="between">
      <formula>-0.3</formula>
      <formula>0.3</formula>
    </cfRule>
    <cfRule type="cellIs" dxfId="1" priority="10" operator="lessThan">
      <formula>-0.8</formula>
    </cfRule>
    <cfRule type="cellIs" dxfId="3" priority="9" operator="between">
      <formula>0.3</formula>
      <formula>0.8</formula>
    </cfRule>
    <cfRule type="cellIs" dxfId="3" priority="8" operator="between">
      <formula>-0.8</formula>
      <formula>-0.3</formula>
    </cfRule>
  </conditionalFormatting>
  <conditionalFormatting sqref="E14:E17">
    <cfRule type="cellIs" dxfId="4" priority="7" operator="between">
      <formula>0</formula>
      <formula>0.04</formula>
    </cfRule>
    <cfRule type="cellIs" dxfId="5" priority="6" operator="greaterThan">
      <formula>0.04</formula>
    </cfRule>
  </conditionalFormatting>
  <conditionalFormatting sqref="D6 B6 B8 D8 B11">
    <cfRule type="cellIs" dxfId="6" priority="5" operator="between">
      <formula>0</formula>
      <formula>0.6</formula>
    </cfRule>
  </conditionalFormatting>
  <conditionalFormatting sqref="B6 D6 D8 B8 B11">
    <cfRule type="cellIs" dxfId="7" priority="4" operator="between">
      <formula>0.6</formula>
      <formula>1.2</formula>
    </cfRule>
    <cfRule type="cellIs" dxfId="1" priority="3" operator="greaterThan">
      <formula>1.2</formula>
    </cfRule>
  </conditionalFormatting>
  <conditionalFormatting sqref="F8 F6">
    <cfRule type="cellIs" dxfId="4" priority="2" operator="lessThan">
      <formula>0.03</formula>
    </cfRule>
  </conditionalFormatting>
  <conditionalFormatting sqref="F6 F8">
    <cfRule type="cellIs" dxfId="5" priority="1" operator="greaterThan">
      <formula>0.03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19081001</vt:lpstr>
      <vt:lpstr>19081003</vt:lpstr>
      <vt:lpstr>19081004</vt:lpstr>
      <vt:lpstr>19081002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aubo</cp:lastModifiedBy>
  <dcterms:created xsi:type="dcterms:W3CDTF">2018-02-27T11:14:00Z</dcterms:created>
  <dcterms:modified xsi:type="dcterms:W3CDTF">2019-08-14T08:28:05Z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