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8_{E13C909D-413A-4B4E-A31C-15C3A74881EF}" xr6:coauthVersionLast="47" xr6:coauthVersionMax="47" xr10:uidLastSave="{00000000-0000-0000-0000-000000000000}"/>
  <bookViews>
    <workbookView xWindow="-108" yWindow="-108" windowWidth="23256" windowHeight="12576" xr2:uid="{C7D37AD8-6AB4-4282-92EE-C4618EC556A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7" i="1"/>
  <c r="I35" i="1"/>
  <c r="I34" i="1"/>
  <c r="I33" i="1"/>
  <c r="I32" i="1"/>
  <c r="I31" i="1"/>
  <c r="I13" i="1"/>
  <c r="I12" i="1"/>
  <c r="I9" i="1"/>
  <c r="I8" i="1"/>
  <c r="I2" i="1"/>
  <c r="J2" i="1" s="1"/>
  <c r="I3" i="1"/>
  <c r="J3" i="1" s="1"/>
  <c r="I5" i="1"/>
  <c r="J5" i="1" s="1"/>
  <c r="I15" i="1"/>
  <c r="I14" i="1"/>
  <c r="I16" i="1"/>
  <c r="I17" i="1"/>
  <c r="I18" i="1"/>
  <c r="I25" i="1"/>
  <c r="I26" i="1"/>
  <c r="I27" i="1"/>
  <c r="I28" i="1"/>
  <c r="I29" i="1"/>
  <c r="I30" i="1"/>
  <c r="I36" i="1"/>
  <c r="I19" i="1"/>
  <c r="H21" i="1"/>
  <c r="H20" i="1"/>
  <c r="H24" i="1"/>
  <c r="H23" i="1"/>
  <c r="A5" i="1"/>
  <c r="A2" i="1"/>
  <c r="G2" i="1"/>
  <c r="G21" i="1"/>
  <c r="G20" i="1"/>
  <c r="I20" i="1" l="1"/>
  <c r="G22" i="1"/>
  <c r="I21" i="1"/>
  <c r="G23" i="1"/>
  <c r="I22" i="1"/>
  <c r="G24" i="1" l="1"/>
  <c r="I24" i="1" s="1"/>
  <c r="I23" i="1"/>
</calcChain>
</file>

<file path=xl/sharedStrings.xml><?xml version="1.0" encoding="utf-8"?>
<sst xmlns="http://schemas.openxmlformats.org/spreadsheetml/2006/main" count="76" uniqueCount="45">
  <si>
    <t>7m</t>
  </si>
  <si>
    <t>4m</t>
  </si>
  <si>
    <t>1,5m</t>
  </si>
  <si>
    <t>2m</t>
  </si>
  <si>
    <t>5m</t>
  </si>
  <si>
    <t>2db cs
1db k</t>
  </si>
  <si>
    <t>5db cs
2db alt k
1db k</t>
  </si>
  <si>
    <t>4db cs
1db dk
1dbk</t>
  </si>
  <si>
    <t>Billenő kpcsoló</t>
  </si>
  <si>
    <t>Dupla billenő kapcs</t>
  </si>
  <si>
    <t>Alternatív kapcs</t>
  </si>
  <si>
    <t>MCU 1.5 - L</t>
  </si>
  <si>
    <t>MCU 1.5 - N</t>
  </si>
  <si>
    <t>MCU 1.5 - F</t>
  </si>
  <si>
    <t>1m</t>
  </si>
  <si>
    <t>25A FI relé</t>
  </si>
  <si>
    <t>Wago 2-es</t>
  </si>
  <si>
    <t>Wago 3-as</t>
  </si>
  <si>
    <t>Wago 4-es</t>
  </si>
  <si>
    <t>Wago 5-ős</t>
  </si>
  <si>
    <t>MCU 2.5 - L</t>
  </si>
  <si>
    <t>MCU 2.5 - N</t>
  </si>
  <si>
    <t>MCU 2.5 - F</t>
  </si>
  <si>
    <t>10m behűzó szalag</t>
  </si>
  <si>
    <t>Sorolósín</t>
  </si>
  <si>
    <t>3db 2
3 db 4</t>
  </si>
  <si>
    <t>6db 3
3db 5</t>
  </si>
  <si>
    <t>Csengő kimelő dobozzal</t>
  </si>
  <si>
    <t>A</t>
  </si>
  <si>
    <t>230V földelt dugalj</t>
  </si>
  <si>
    <t>EPH bilincs</t>
  </si>
  <si>
    <t>MCU 6 - F</t>
  </si>
  <si>
    <t>kerek szerelvénydoboz, sorolható</t>
  </si>
  <si>
    <t>Wago222 2-es</t>
  </si>
  <si>
    <t>Wago222 3-as</t>
  </si>
  <si>
    <t>Wago222 4-es</t>
  </si>
  <si>
    <t>Wago222 5-ős</t>
  </si>
  <si>
    <t>Alu-Plus kontektpasta</t>
  </si>
  <si>
    <t>Fürdőlámpa</t>
  </si>
  <si>
    <t>Termosztát</t>
  </si>
  <si>
    <t>negyzetes kötődoboz</t>
  </si>
  <si>
    <t>ok</t>
  </si>
  <si>
    <t>fekete</t>
  </si>
  <si>
    <t>kék</t>
  </si>
  <si>
    <t>keret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</si>
</sst>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308775</xdr:colOff>
      <xdr:row>4</xdr:row>
      <xdr:rowOff>404814</xdr:rowOff>
    </xdr:from>
    <xdr:to>
      <xdr:col>1</xdr:col>
      <xdr:colOff>108235</xdr:colOff>
      <xdr:row>4</xdr:row>
      <xdr:rowOff>517494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Szabadkéz 3">
              <a:extLst>
                <a:ext uri="{FF2B5EF4-FFF2-40B4-BE49-F238E27FC236}">
                  <a16:creationId xmlns:a16="http://schemas.microsoft.com/office/drawing/2014/main" id="{EEC9D041-3E0E-1857-49AB-F3DC0D493B0F}"/>
                </a:ext>
              </a:extLst>
            </xdr14:cNvPr>
            <xdr14:cNvContentPartPr/>
          </xdr14:nvContentPartPr>
          <xdr14:nvPr macro=""/>
          <xdr14:xfrm>
            <a:off x="308775" y="3037947"/>
            <a:ext cx="167760" cy="112680"/>
          </xdr14:xfrm>
        </xdr:contentPart>
      </mc:Choice>
      <mc:Fallback xmlns="">
        <xdr:pic>
          <xdr:nvPicPr>
            <xdr:cNvPr id="4" name="Szabadkéz 3">
              <a:extLst>
                <a:ext uri="{FF2B5EF4-FFF2-40B4-BE49-F238E27FC236}">
                  <a16:creationId xmlns:a16="http://schemas.microsoft.com/office/drawing/2014/main" id="{EEC9D041-3E0E-1857-49AB-F3DC0D493B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2655" y="3031827"/>
              <a:ext cx="18000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315975</xdr:colOff>
      <xdr:row>4</xdr:row>
      <xdr:rowOff>1873614</xdr:rowOff>
    </xdr:from>
    <xdr:to>
      <xdr:col>1</xdr:col>
      <xdr:colOff>153955</xdr:colOff>
      <xdr:row>4</xdr:row>
      <xdr:rowOff>1994934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Szabadkéz 4">
              <a:extLst>
                <a:ext uri="{FF2B5EF4-FFF2-40B4-BE49-F238E27FC236}">
                  <a16:creationId xmlns:a16="http://schemas.microsoft.com/office/drawing/2014/main" id="{D7F80A3A-7DDC-6EE3-E7A1-FD6334A726D9}"/>
                </a:ext>
              </a:extLst>
            </xdr14:cNvPr>
            <xdr14:cNvContentPartPr/>
          </xdr14:nvContentPartPr>
          <xdr14:nvPr macro=""/>
          <xdr14:xfrm>
            <a:off x="315975" y="4506747"/>
            <a:ext cx="206280" cy="121320"/>
          </xdr14:xfrm>
        </xdr:contentPart>
      </mc:Choice>
      <mc:Fallback xmlns="">
        <xdr:pic>
          <xdr:nvPicPr>
            <xdr:cNvPr id="5" name="Szabadkéz 4">
              <a:extLst>
                <a:ext uri="{FF2B5EF4-FFF2-40B4-BE49-F238E27FC236}">
                  <a16:creationId xmlns:a16="http://schemas.microsoft.com/office/drawing/2014/main" id="{D7F80A3A-7DDC-6EE3-E7A1-FD6334A726D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9855" y="4500627"/>
              <a:ext cx="21852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441589</xdr:colOff>
      <xdr:row>4</xdr:row>
      <xdr:rowOff>882075</xdr:rowOff>
    </xdr:from>
    <xdr:to>
      <xdr:col>3</xdr:col>
      <xdr:colOff>607789</xdr:colOff>
      <xdr:row>4</xdr:row>
      <xdr:rowOff>1030035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Szabadkéz 5">
              <a:extLst>
                <a:ext uri="{FF2B5EF4-FFF2-40B4-BE49-F238E27FC236}">
                  <a16:creationId xmlns:a16="http://schemas.microsoft.com/office/drawing/2014/main" id="{EA287E3B-F74E-79E4-49EE-C62F2651ED62}"/>
                </a:ext>
              </a:extLst>
            </xdr14:cNvPr>
            <xdr14:cNvContentPartPr/>
          </xdr14:nvContentPartPr>
          <xdr14:nvPr macro=""/>
          <xdr14:xfrm>
            <a:off x="2664089" y="3515208"/>
            <a:ext cx="181440" cy="147960"/>
          </xdr14:xfrm>
        </xdr:contentPart>
      </mc:Choice>
      <mc:Fallback xmlns="">
        <xdr:pic>
          <xdr:nvPicPr>
            <xdr:cNvPr id="6" name="Szabadkéz 5">
              <a:extLst>
                <a:ext uri="{FF2B5EF4-FFF2-40B4-BE49-F238E27FC236}">
                  <a16:creationId xmlns:a16="http://schemas.microsoft.com/office/drawing/2014/main" id="{EA287E3B-F74E-79E4-49EE-C62F2651ED6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57969" y="3509088"/>
              <a:ext cx="19368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441236</xdr:colOff>
      <xdr:row>4</xdr:row>
      <xdr:rowOff>2617275</xdr:rowOff>
    </xdr:from>
    <xdr:to>
      <xdr:col>3</xdr:col>
      <xdr:colOff>549956</xdr:colOff>
      <xdr:row>5</xdr:row>
      <xdr:rowOff>54148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Szabadkéz 6">
              <a:extLst>
                <a:ext uri="{FF2B5EF4-FFF2-40B4-BE49-F238E27FC236}">
                  <a16:creationId xmlns:a16="http://schemas.microsoft.com/office/drawing/2014/main" id="{A6CCF837-8DCB-9D06-3A60-A3314F450BCE}"/>
                </a:ext>
              </a:extLst>
            </xdr14:cNvPr>
            <xdr14:cNvContentPartPr/>
          </xdr14:nvContentPartPr>
          <xdr14:nvPr macro=""/>
          <xdr14:xfrm>
            <a:off x="2663736" y="5250408"/>
            <a:ext cx="108720" cy="201240"/>
          </xdr14:xfrm>
        </xdr:contentPart>
      </mc:Choice>
      <mc:Fallback xmlns="">
        <xdr:pic>
          <xdr:nvPicPr>
            <xdr:cNvPr id="7" name="Szabadkéz 6">
              <a:extLst>
                <a:ext uri="{FF2B5EF4-FFF2-40B4-BE49-F238E27FC236}">
                  <a16:creationId xmlns:a16="http://schemas.microsoft.com/office/drawing/2014/main" id="{A6CCF837-8DCB-9D06-3A60-A3314F450BC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57616" y="5244288"/>
              <a:ext cx="1209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440449</xdr:colOff>
      <xdr:row>4</xdr:row>
      <xdr:rowOff>117688</xdr:rowOff>
    </xdr:from>
    <xdr:to>
      <xdr:col>3</xdr:col>
      <xdr:colOff>609469</xdr:colOff>
      <xdr:row>4</xdr:row>
      <xdr:rowOff>456088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Szabadkéz 9">
              <a:extLst>
                <a:ext uri="{FF2B5EF4-FFF2-40B4-BE49-F238E27FC236}">
                  <a16:creationId xmlns:a16="http://schemas.microsoft.com/office/drawing/2014/main" id="{65311A15-04EC-4E72-1923-3773FF3762B0}"/>
                </a:ext>
              </a:extLst>
            </xdr14:cNvPr>
            <xdr14:cNvContentPartPr/>
          </xdr14:nvContentPartPr>
          <xdr14:nvPr macro=""/>
          <xdr14:xfrm>
            <a:off x="2662949" y="2750821"/>
            <a:ext cx="191880" cy="338400"/>
          </xdr14:xfrm>
        </xdr:contentPart>
      </mc:Choice>
      <mc:Fallback xmlns="">
        <xdr:pic>
          <xdr:nvPicPr>
            <xdr:cNvPr id="10" name="Szabadkéz 9">
              <a:extLst>
                <a:ext uri="{FF2B5EF4-FFF2-40B4-BE49-F238E27FC236}">
                  <a16:creationId xmlns:a16="http://schemas.microsoft.com/office/drawing/2014/main" id="{65311A15-04EC-4E72-1923-3773FF3762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56829" y="2744701"/>
              <a:ext cx="204120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500053</xdr:colOff>
      <xdr:row>2</xdr:row>
      <xdr:rowOff>991727</xdr:rowOff>
    </xdr:from>
    <xdr:to>
      <xdr:col>3</xdr:col>
      <xdr:colOff>608173</xdr:colOff>
      <xdr:row>2</xdr:row>
      <xdr:rowOff>1078487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Szabadkéz 10">
              <a:extLst>
                <a:ext uri="{FF2B5EF4-FFF2-40B4-BE49-F238E27FC236}">
                  <a16:creationId xmlns:a16="http://schemas.microsoft.com/office/drawing/2014/main" id="{5D87C1E7-4805-11C9-5EB8-47A37F791C1E}"/>
                </a:ext>
              </a:extLst>
            </xdr14:cNvPr>
            <xdr14:cNvContentPartPr/>
          </xdr14:nvContentPartPr>
          <xdr14:nvPr macro=""/>
          <xdr14:xfrm>
            <a:off x="2722553" y="2041594"/>
            <a:ext cx="138600" cy="86760"/>
          </xdr14:xfrm>
        </xdr:contentPart>
      </mc:Choice>
      <mc:Fallback xmlns="">
        <xdr:pic>
          <xdr:nvPicPr>
            <xdr:cNvPr id="11" name="Szabadkéz 10">
              <a:extLst>
                <a:ext uri="{FF2B5EF4-FFF2-40B4-BE49-F238E27FC236}">
                  <a16:creationId xmlns:a16="http://schemas.microsoft.com/office/drawing/2014/main" id="{5D87C1E7-4805-11C9-5EB8-47A37F791C1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716433" y="2035474"/>
              <a:ext cx="15084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879100</xdr:colOff>
      <xdr:row>1</xdr:row>
      <xdr:rowOff>163927</xdr:rowOff>
    </xdr:from>
    <xdr:to>
      <xdr:col>2</xdr:col>
      <xdr:colOff>145833</xdr:colOff>
      <xdr:row>1</xdr:row>
      <xdr:rowOff>447247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Szabadkéz 14">
              <a:extLst>
                <a:ext uri="{FF2B5EF4-FFF2-40B4-BE49-F238E27FC236}">
                  <a16:creationId xmlns:a16="http://schemas.microsoft.com/office/drawing/2014/main" id="{7CA348E7-4E15-9911-7237-11F9DACE36DF}"/>
                </a:ext>
              </a:extLst>
            </xdr14:cNvPr>
            <xdr14:cNvContentPartPr/>
          </xdr14:nvContentPartPr>
          <xdr14:nvPr macro=""/>
          <xdr14:xfrm>
            <a:off x="1247400" y="345960"/>
            <a:ext cx="342000" cy="283320"/>
          </xdr14:xfrm>
        </xdr:contentPart>
      </mc:Choice>
      <mc:Fallback xmlns="">
        <xdr:pic>
          <xdr:nvPicPr>
            <xdr:cNvPr id="15" name="Szabadkéz 14">
              <a:extLst>
                <a:ext uri="{FF2B5EF4-FFF2-40B4-BE49-F238E27FC236}">
                  <a16:creationId xmlns:a16="http://schemas.microsoft.com/office/drawing/2014/main" id="{7CA348E7-4E15-9911-7237-11F9DACE36D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41280" y="339840"/>
              <a:ext cx="35424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80434</xdr:colOff>
      <xdr:row>2</xdr:row>
      <xdr:rowOff>843106</xdr:rowOff>
    </xdr:from>
    <xdr:to>
      <xdr:col>4</xdr:col>
      <xdr:colOff>159327</xdr:colOff>
      <xdr:row>2</xdr:row>
      <xdr:rowOff>1159546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" name="Szabadkéz 17">
              <a:extLst>
                <a:ext uri="{FF2B5EF4-FFF2-40B4-BE49-F238E27FC236}">
                  <a16:creationId xmlns:a16="http://schemas.microsoft.com/office/drawing/2014/main" id="{28902681-93F9-02DA-5FD7-08B34AC9D7AE}"/>
                </a:ext>
              </a:extLst>
            </xdr14:cNvPr>
            <xdr14:cNvContentPartPr/>
          </xdr14:nvContentPartPr>
          <xdr14:nvPr macro=""/>
          <xdr14:xfrm flipH="1">
            <a:off x="2942167" y="1892973"/>
            <a:ext cx="78893" cy="316440"/>
          </xdr14:xfrm>
        </xdr:contentPart>
      </mc:Choice>
      <mc:Fallback xmlns="">
        <xdr:pic>
          <xdr:nvPicPr>
            <xdr:cNvPr id="18" name="Szabadkéz 17">
              <a:extLst>
                <a:ext uri="{FF2B5EF4-FFF2-40B4-BE49-F238E27FC236}">
                  <a16:creationId xmlns:a16="http://schemas.microsoft.com/office/drawing/2014/main" id="{28902681-93F9-02DA-5FD7-08B34AC9D7A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 flipH="1">
              <a:off x="2936071" y="1886853"/>
              <a:ext cx="91086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517381</xdr:colOff>
      <xdr:row>1</xdr:row>
      <xdr:rowOff>711487</xdr:rowOff>
    </xdr:from>
    <xdr:to>
      <xdr:col>4</xdr:col>
      <xdr:colOff>18908</xdr:colOff>
      <xdr:row>1</xdr:row>
      <xdr:rowOff>815887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Szabadkéz 18">
              <a:extLst>
                <a:ext uri="{FF2B5EF4-FFF2-40B4-BE49-F238E27FC236}">
                  <a16:creationId xmlns:a16="http://schemas.microsoft.com/office/drawing/2014/main" id="{4E102652-CAAD-200A-5048-80301FDD5FC6}"/>
                </a:ext>
              </a:extLst>
            </xdr14:cNvPr>
            <xdr14:cNvContentPartPr/>
          </xdr14:nvContentPartPr>
          <xdr14:nvPr macro=""/>
          <xdr14:xfrm>
            <a:off x="2739881" y="893520"/>
            <a:ext cx="140760" cy="104400"/>
          </xdr14:xfrm>
        </xdr:contentPart>
      </mc:Choice>
      <mc:Fallback xmlns="">
        <xdr:pic>
          <xdr:nvPicPr>
            <xdr:cNvPr id="19" name="Szabadkéz 18">
              <a:extLst>
                <a:ext uri="{FF2B5EF4-FFF2-40B4-BE49-F238E27FC236}">
                  <a16:creationId xmlns:a16="http://schemas.microsoft.com/office/drawing/2014/main" id="{4E102652-CAAD-200A-5048-80301FDD5FC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33761" y="887400"/>
              <a:ext cx="15300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621643</xdr:colOff>
      <xdr:row>1</xdr:row>
      <xdr:rowOff>423007</xdr:rowOff>
    </xdr:from>
    <xdr:to>
      <xdr:col>4</xdr:col>
      <xdr:colOff>107330</xdr:colOff>
      <xdr:row>1</xdr:row>
      <xdr:rowOff>560887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Szabadkéz 19">
              <a:extLst>
                <a:ext uri="{FF2B5EF4-FFF2-40B4-BE49-F238E27FC236}">
                  <a16:creationId xmlns:a16="http://schemas.microsoft.com/office/drawing/2014/main" id="{71CFD525-EB8E-B878-DFB5-2F64DEF33428}"/>
                </a:ext>
              </a:extLst>
            </xdr14:cNvPr>
            <xdr14:cNvContentPartPr/>
          </xdr14:nvContentPartPr>
          <xdr14:nvPr macro=""/>
          <xdr14:xfrm>
            <a:off x="2844143" y="605040"/>
            <a:ext cx="124920" cy="137880"/>
          </xdr14:xfrm>
        </xdr:contentPart>
      </mc:Choice>
      <mc:Fallback xmlns="">
        <xdr:pic>
          <xdr:nvPicPr>
            <xdr:cNvPr id="20" name="Szabadkéz 19">
              <a:extLst>
                <a:ext uri="{FF2B5EF4-FFF2-40B4-BE49-F238E27FC236}">
                  <a16:creationId xmlns:a16="http://schemas.microsoft.com/office/drawing/2014/main" id="{71CFD525-EB8E-B878-DFB5-2F64DEF3342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38023" y="598920"/>
              <a:ext cx="13716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12633</xdr:colOff>
      <xdr:row>1</xdr:row>
      <xdr:rowOff>393247</xdr:rowOff>
    </xdr:from>
    <xdr:to>
      <xdr:col>2</xdr:col>
      <xdr:colOff>125673</xdr:colOff>
      <xdr:row>1</xdr:row>
      <xdr:rowOff>500527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Szabadkéz 20">
              <a:extLst>
                <a:ext uri="{FF2B5EF4-FFF2-40B4-BE49-F238E27FC236}">
                  <a16:creationId xmlns:a16="http://schemas.microsoft.com/office/drawing/2014/main" id="{3FB08CE7-B2C9-5926-008B-030D5933D772}"/>
                </a:ext>
              </a:extLst>
            </xdr14:cNvPr>
            <xdr14:cNvContentPartPr/>
          </xdr14:nvContentPartPr>
          <xdr14:nvPr macro=""/>
          <xdr14:xfrm>
            <a:off x="1456200" y="575280"/>
            <a:ext cx="113040" cy="107280"/>
          </xdr14:xfrm>
        </xdr:contentPart>
      </mc:Choice>
      <mc:Fallback xmlns="">
        <xdr:pic>
          <xdr:nvPicPr>
            <xdr:cNvPr id="21" name="Szabadkéz 20">
              <a:extLst>
                <a:ext uri="{FF2B5EF4-FFF2-40B4-BE49-F238E27FC236}">
                  <a16:creationId xmlns:a16="http://schemas.microsoft.com/office/drawing/2014/main" id="{3FB08CE7-B2C9-5926-008B-030D5933D77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50080" y="569160"/>
              <a:ext cx="12528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515221</xdr:colOff>
      <xdr:row>1</xdr:row>
      <xdr:rowOff>117847</xdr:rowOff>
    </xdr:from>
    <xdr:to>
      <xdr:col>4</xdr:col>
      <xdr:colOff>10628</xdr:colOff>
      <xdr:row>1</xdr:row>
      <xdr:rowOff>228007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Szabadkéz 21">
              <a:extLst>
                <a:ext uri="{FF2B5EF4-FFF2-40B4-BE49-F238E27FC236}">
                  <a16:creationId xmlns:a16="http://schemas.microsoft.com/office/drawing/2014/main" id="{B54DDF2E-5BA7-F564-9692-D53BF5B3E444}"/>
                </a:ext>
              </a:extLst>
            </xdr14:cNvPr>
            <xdr14:cNvContentPartPr/>
          </xdr14:nvContentPartPr>
          <xdr14:nvPr macro=""/>
          <xdr14:xfrm>
            <a:off x="2737721" y="299880"/>
            <a:ext cx="134640" cy="110160"/>
          </xdr14:xfrm>
        </xdr:contentPart>
      </mc:Choice>
      <mc:Fallback xmlns="">
        <xdr:pic>
          <xdr:nvPicPr>
            <xdr:cNvPr id="22" name="Szabadkéz 21">
              <a:extLst>
                <a:ext uri="{FF2B5EF4-FFF2-40B4-BE49-F238E27FC236}">
                  <a16:creationId xmlns:a16="http://schemas.microsoft.com/office/drawing/2014/main" id="{B54DDF2E-5BA7-F564-9692-D53BF5B3E4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731601" y="293760"/>
              <a:ext cx="1468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498989</xdr:colOff>
      <xdr:row>2</xdr:row>
      <xdr:rowOff>394093</xdr:rowOff>
    </xdr:from>
    <xdr:to>
      <xdr:col>4</xdr:col>
      <xdr:colOff>156</xdr:colOff>
      <xdr:row>2</xdr:row>
      <xdr:rowOff>521893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Szabadkéz 22">
              <a:extLst>
                <a:ext uri="{FF2B5EF4-FFF2-40B4-BE49-F238E27FC236}">
                  <a16:creationId xmlns:a16="http://schemas.microsoft.com/office/drawing/2014/main" id="{E2D26544-3462-16D5-57F3-E54C1DDC6F8F}"/>
                </a:ext>
              </a:extLst>
            </xdr14:cNvPr>
            <xdr14:cNvContentPartPr/>
          </xdr14:nvContentPartPr>
          <xdr14:nvPr macro=""/>
          <xdr14:xfrm>
            <a:off x="2721489" y="1443960"/>
            <a:ext cx="140400" cy="127800"/>
          </xdr14:xfrm>
        </xdr:contentPart>
      </mc:Choice>
      <mc:Fallback xmlns="">
        <xdr:pic>
          <xdr:nvPicPr>
            <xdr:cNvPr id="23" name="Szabadkéz 22">
              <a:extLst>
                <a:ext uri="{FF2B5EF4-FFF2-40B4-BE49-F238E27FC236}">
                  <a16:creationId xmlns:a16="http://schemas.microsoft.com/office/drawing/2014/main" id="{E2D26544-3462-16D5-57F3-E54C1DDC6F8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715369" y="1437840"/>
              <a:ext cx="15264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515733</xdr:colOff>
      <xdr:row>2</xdr:row>
      <xdr:rowOff>1120186</xdr:rowOff>
    </xdr:from>
    <xdr:to>
      <xdr:col>4</xdr:col>
      <xdr:colOff>25900</xdr:colOff>
      <xdr:row>2</xdr:row>
      <xdr:rowOff>1195066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Szabadkéz 23">
              <a:extLst>
                <a:ext uri="{FF2B5EF4-FFF2-40B4-BE49-F238E27FC236}">
                  <a16:creationId xmlns:a16="http://schemas.microsoft.com/office/drawing/2014/main" id="{9AFB98E2-D8DD-31D9-9017-7629AD9CC357}"/>
                </a:ext>
              </a:extLst>
            </xdr14:cNvPr>
            <xdr14:cNvContentPartPr/>
          </xdr14:nvContentPartPr>
          <xdr14:nvPr macro=""/>
          <xdr14:xfrm>
            <a:off x="2738233" y="2170053"/>
            <a:ext cx="149400" cy="74880"/>
          </xdr14:xfrm>
        </xdr:contentPart>
      </mc:Choice>
      <mc:Fallback xmlns="">
        <xdr:pic>
          <xdr:nvPicPr>
            <xdr:cNvPr id="24" name="Szabadkéz 23">
              <a:extLst>
                <a:ext uri="{FF2B5EF4-FFF2-40B4-BE49-F238E27FC236}">
                  <a16:creationId xmlns:a16="http://schemas.microsoft.com/office/drawing/2014/main" id="{9AFB98E2-D8DD-31D9-9017-7629AD9CC35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732113" y="2163933"/>
              <a:ext cx="16164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572239</xdr:colOff>
      <xdr:row>2</xdr:row>
      <xdr:rowOff>1225980</xdr:rowOff>
    </xdr:from>
    <xdr:to>
      <xdr:col>2</xdr:col>
      <xdr:colOff>648199</xdr:colOff>
      <xdr:row>3</xdr:row>
      <xdr:rowOff>2154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Szabadkéz 24">
              <a:extLst>
                <a:ext uri="{FF2B5EF4-FFF2-40B4-BE49-F238E27FC236}">
                  <a16:creationId xmlns:a16="http://schemas.microsoft.com/office/drawing/2014/main" id="{8E9C85F6-31C8-7398-5098-67F072061E10}"/>
                </a:ext>
              </a:extLst>
            </xdr14:cNvPr>
            <xdr14:cNvContentPartPr/>
          </xdr14:nvContentPartPr>
          <xdr14:nvPr macro=""/>
          <xdr14:xfrm>
            <a:off x="2015806" y="2275847"/>
            <a:ext cx="75960" cy="156240"/>
          </xdr14:xfrm>
        </xdr:contentPart>
      </mc:Choice>
      <mc:Fallback xmlns="">
        <xdr:pic>
          <xdr:nvPicPr>
            <xdr:cNvPr id="25" name="Szabadkéz 24">
              <a:extLst>
                <a:ext uri="{FF2B5EF4-FFF2-40B4-BE49-F238E27FC236}">
                  <a16:creationId xmlns:a16="http://schemas.microsoft.com/office/drawing/2014/main" id="{8E9C85F6-31C8-7398-5098-67F072061E1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009686" y="2269727"/>
              <a:ext cx="8820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912840</xdr:colOff>
      <xdr:row>0</xdr:row>
      <xdr:rowOff>135000</xdr:rowOff>
    </xdr:from>
    <xdr:to>
      <xdr:col>4</xdr:col>
      <xdr:colOff>1058640</xdr:colOff>
      <xdr:row>1</xdr:row>
      <xdr:rowOff>143407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Szabadkéz 25">
              <a:extLst>
                <a:ext uri="{FF2B5EF4-FFF2-40B4-BE49-F238E27FC236}">
                  <a16:creationId xmlns:a16="http://schemas.microsoft.com/office/drawing/2014/main" id="{690B8A2B-E73B-9945-E26C-4AB3FB149E8D}"/>
                </a:ext>
              </a:extLst>
            </xdr14:cNvPr>
            <xdr14:cNvContentPartPr/>
          </xdr14:nvContentPartPr>
          <xdr14:nvPr macro=""/>
          <xdr14:xfrm>
            <a:off x="3579840" y="135000"/>
            <a:ext cx="145800" cy="190440"/>
          </xdr14:xfrm>
        </xdr:contentPart>
      </mc:Choice>
      <mc:Fallback xmlns="">
        <xdr:pic>
          <xdr:nvPicPr>
            <xdr:cNvPr id="26" name="Szabadkéz 25">
              <a:extLst>
                <a:ext uri="{FF2B5EF4-FFF2-40B4-BE49-F238E27FC236}">
                  <a16:creationId xmlns:a16="http://schemas.microsoft.com/office/drawing/2014/main" id="{690B8A2B-E73B-9945-E26C-4AB3FB149E8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73720" y="128880"/>
              <a:ext cx="15804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600156</xdr:colOff>
      <xdr:row>1</xdr:row>
      <xdr:rowOff>346087</xdr:rowOff>
    </xdr:from>
    <xdr:to>
      <xdr:col>4</xdr:col>
      <xdr:colOff>76123</xdr:colOff>
      <xdr:row>1</xdr:row>
      <xdr:rowOff>468127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Szabadkéz 26">
              <a:extLst>
                <a:ext uri="{FF2B5EF4-FFF2-40B4-BE49-F238E27FC236}">
                  <a16:creationId xmlns:a16="http://schemas.microsoft.com/office/drawing/2014/main" id="{C1A012CE-FF25-5D87-B4F7-ED6F5B495F99}"/>
                </a:ext>
              </a:extLst>
            </xdr14:cNvPr>
            <xdr14:cNvContentPartPr/>
          </xdr14:nvContentPartPr>
          <xdr14:nvPr macro=""/>
          <xdr14:xfrm>
            <a:off x="2822656" y="528120"/>
            <a:ext cx="115200" cy="122040"/>
          </xdr14:xfrm>
        </xdr:contentPart>
      </mc:Choice>
      <mc:Fallback xmlns="">
        <xdr:pic>
          <xdr:nvPicPr>
            <xdr:cNvPr id="27" name="Szabadkéz 26">
              <a:extLst>
                <a:ext uri="{FF2B5EF4-FFF2-40B4-BE49-F238E27FC236}">
                  <a16:creationId xmlns:a16="http://schemas.microsoft.com/office/drawing/2014/main" id="{C1A012CE-FF25-5D87-B4F7-ED6F5B495F9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16536" y="522000"/>
              <a:ext cx="12744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500900</xdr:colOff>
      <xdr:row>1</xdr:row>
      <xdr:rowOff>381007</xdr:rowOff>
    </xdr:from>
    <xdr:to>
      <xdr:col>3</xdr:col>
      <xdr:colOff>558500</xdr:colOff>
      <xdr:row>1</xdr:row>
      <xdr:rowOff>505927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Szabadkéz 27">
              <a:extLst>
                <a:ext uri="{FF2B5EF4-FFF2-40B4-BE49-F238E27FC236}">
                  <a16:creationId xmlns:a16="http://schemas.microsoft.com/office/drawing/2014/main" id="{1E5DC253-3D48-DBAB-0F96-B3E88ABEF56B}"/>
                </a:ext>
              </a:extLst>
            </xdr14:cNvPr>
            <xdr14:cNvContentPartPr/>
          </xdr14:nvContentPartPr>
          <xdr14:nvPr macro=""/>
          <xdr14:xfrm>
            <a:off x="2723400" y="563040"/>
            <a:ext cx="57600" cy="124920"/>
          </xdr14:xfrm>
        </xdr:contentPart>
      </mc:Choice>
      <mc:Fallback xmlns="">
        <xdr:pic>
          <xdr:nvPicPr>
            <xdr:cNvPr id="28" name="Szabadkéz 27">
              <a:extLst>
                <a:ext uri="{FF2B5EF4-FFF2-40B4-BE49-F238E27FC236}">
                  <a16:creationId xmlns:a16="http://schemas.microsoft.com/office/drawing/2014/main" id="{1E5DC253-3D48-DBAB-0F96-B3E88ABEF5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669400" y="455040"/>
              <a:ext cx="165240" cy="340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7T13:23:37.8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 71 24575,'0'0'0,"2"-2"0,-1 1 0,10-8 0,0-1 0,-1 0 0,13-16 0,-23 25 0,0 1 0,1 0 0,-1 0 0,0 0 0,0-1 0,1 1 0,-1 0 0,0 0 0,0-1 0,0 1 0,1 0 0,-1-1 0,0 1 0,0 0 0,0 0 0,0-1 0,0 1 0,1 0 0,-1-1 0,0 1 0,0 0 0,0-1 0,0 1 0,0 0 0,0-1 0,0 1 0,0-1 0,0 1 0,0 0 0,-1-1 0,1 1 0,0 0 0,0 0 0,0-1 0,-1 1 0,0-1 0,0 1 0,1 0 0,-1 0 0,0 0 0,0 0 0,0 0 0,1 0 0,0 0 0,-1 0 0,0 0 0,1 1 0,-2-1 0,-24 10 0,26-10 0,-8 4 0,-1 0 0,1-1 0,0 2 0,1-1 0,-1 1 0,-11 10 0,19-15 0,0 0 0,0 0 0,0 0 0,0 0 0,0 0 0,0 0 0,0 0 0,0 0 0,0 0 0,0 0 0,0 1 0,0-1 0,-1 0 0,1 0 0,0 0 0,0 0 0,0 0 0,0 0 0,0 0 0,0 0 0,0 1 0,0-1 0,0 0 0,0 0 0,0 0 0,0 0 0,0 0 0,0 0 0,0 0 0,0 0 0,0 1 0,0-1 0,0 0 0,1 0 0,-1 0 0,0 0 0,0 0 0,0 0 0,4 3 0,12 1 0,-11-3 0,87 23 0,13 3 0,-86-21 0,-1 1 0,-1 1 0,30 19 0,-26-13 0,-1 0 0,31 31 0,-51-45 0,0 0 0,0 1 0,0-1 0,0 0 0,0 0 0,0 0 0,0 0 0,0 0 0,-1 0 0,1 0 0,0 0 0,0 0 0,0 0 0,0 0 0,0 0 0,0 0 0,0 0 0,0 0 0,0 0 0,0 0 0,0 0 0,0 0 0,0 1 0,0-1 0,0 0 0,0 0 0,0 0 0,0 0 0,-1 0 0,1 0 0,0 0 0,0 0 0,0 0 0,0 0 0,0 0 0,0 1 0,0-1 0,1 0 0,-1 0 0,0 0 0,0 0 0,0 0 0,0 0 0,0 0 0,0 0 0,0 0 0,0 0 0,0 0 0,0 1 0,0-1 0,0 0 0,0 0 0,0 0 0,0 0 0,0 0 0,0 0 0,0 0 0,0 0 0,1 0 0,-1 0 0,0 0 0,0 0 0,0 0 0,0 0 0,0 0 0,0 0 0,0 0 0,0 0 0,-9-1 0,-11-6 0,20 7 0,-3-2 0,-1 0 0,1 1 0,-1 0 0,1-1 0,-1 1 0,0 0 0,1 1 0,-1-1 0,-5 1 0,-67 9 0,13 0 0,53-8-105,1 1 0,-1 0 0,0 1 0,1 1 0,0-1 0,0 2 0,0-1 0,0 1 0,1 1 0,-1 0 0,1 0 0,-9 10 0,6-4-6721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06.5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147 44 920 0 0,'-1'-1'154'0'0,"-1"0"-1"0"0,0 1 1 0 0,0-1-1 0 0,1 1 1 0 0,-1 0-1 0 0,0 0 1 0 0,1 0 0 0 0,-1 0-1 0 0,1 0 1 0 0,-1 0-1 0 0,-3 1 1 0 0,-20 6 1099 0 0,15-4-676 0 0,-56 11 1330 0 0,66-14-1851 0 0,-1 0 0 0 0,1 0 0 0 0,0 0-1 0 0,-1 0 1 0 0,1 0 0 0 0,0 0 0 0 0,0 0 0 0 0,0 0-1 0 0,0 0 1 0 0,-1 0 0 0 0,1 0 0 0 0,-1 0 0 0 0,1 0 0 0 0,0 0-1 0 0,-1 0 1 0 0,1 0 0 0 0,0 0 0 0 0,-1 0 0 0 0,1 0-1 0 0,0 0 1 0 0,-1-1 0 0 0,1 1 0 0 0,0 0 0 0 0,-1 0-1 0 0,1 0 1 0 0,0-1 0 0 0,0 1 0 0 0,-1 0 0 0 0,1 0 0 0 0,-1-1-1 0 0,1 0 96 0 0,0 0 0 0 0,0 0-1 0 0,0 1 1 0 0,0-1 0 0 0,0 0-1 0 0,0 0 1 0 0,0 0 0 0 0,0 0-1 0 0,0 1 1 0 0,0-1 0 0 0,0 0-1 0 0,0-1 1 0 0,9-23 2922 0 0,-9 25-3037 0 0,1-3 108 0 0,0 1 1 0 0,0 0 0 0 0,1 0 0 0 0,-1 0-1 0 0,0 0 1 0 0,0 0 0 0 0,1 1-1 0 0,-1-1 1 0 0,1 0 0 0 0,0 1 0 0 0,-1-1-1 0 0,3-1 1 0 0,-4 3-138 0 0,0 0-1 0 0,1 0 0 0 0,-1 0 0 0 0,0 0 1 0 0,0 0-1 0 0,0 0 0 0 0,0 0 1 0 0,1 1-1 0 0,-1-1 0 0 0,0 0 1 0 0,0 0-1 0 0,0 0 0 0 0,0 0 1 0 0,0 0-1 0 0,0 0 0 0 0,0 0 0 0 0,0 0 1 0 0,0 0-1 0 0,0 0 0 0 0,1 1 1 0 0,-1-1-1 0 0,0 0 0 0 0,0 0 1 0 0,0 0-1 0 0,0 0 0 0 0,0 0 1 0 0,0 1-1 0 0,0-1 0 0 0,1 0 0 0 0,-1 0 1 0 0,0 0-1 0 0,0 0 0 0 0,0 1 1 0 0,0-1-1 0 0,0 0 0 0 0,0 0 1 0 0,5 8 679 0 0,1-2-598 0 0,-1 0 0 0 0,10 7 0 0 0,-11-11-6 0 0,-1 0 1 0 0,0 0-1 0 0,0 0 1 0 0,0 0-1 0 0,1-1 1 0 0,-1 0-1 0 0,1 1 1 0 0,0-1-1 0 0,3 0 1 0 0,7 0 181 0 0,0-1 1 0 0,20-4 0 0 0,-19 2 46 0 0,27 1 0 0 0,-26 1-269 0 0,16 1 146 0 0,-30-1-181 0 0,-1 0 0 0 0,0 1-1 0 0,1-1 1 0 0,-1 0 0 0 0,0 1 0 0 0,0-1 0 0 0,0 1 0 0 0,1-1 0 0 0,-1 1 0 0 0,0 0 0 0 0,0-1 0 0 0,0 1 0 0 0,0 0 0 0 0,0 0-1 0 0,0 0 1 0 0,0 0 0 0 0,0 0 0 0 0,0 0 0 0 0,1 2 0 0 0,-2-2 11 0 0,0 0 0 0 0,1-1 0 0 0,-1 1 1 0 0,0 0-1 0 0,0 0 0 0 0,1 0 0 0 0,-1-1 0 0 0,0 1 0 0 0,0 0 0 0 0,0 0 0 0 0,0-1 0 0 0,0 1 1 0 0,0 0-1 0 0,0 0 0 0 0,0 0 0 0 0,0-1 0 0 0,-1 1 0 0 0,1 0 0 0 0,0 0 0 0 0,0-1 0 0 0,-1 1 1 0 0,1 0-1 0 0,0 0 0 0 0,-1-1 0 0 0,1 1 0 0 0,0 0 0 0 0,0-1 0 0 0,-1 1 0 0 0,1-1 0 0 0,-1 1 1 0 0,0-1-1 0 0,1 1 0 0 0,-1-1 0 0 0,1 1 0 0 0,-2 0 0 0 0,-2 1 77 0 0,0 1 1 0 0,0-1-1 0 0,-1 0 1 0 0,-5 2-1 0 0,0 0-24 0 0,-4 1-71 0 0,10-4 0 0 0,2 0 0 0 0,-1 0 0 0 0,0 0 0 0 0,1 1 0 0 0,-1-1 0 0 0,0 0 0 0 0,1 1 0 0 0,-1 0 0 0 0,0 0 0 0 0,1 0 0 0 0,0 0 0 0 0,0 0 0 0 0,-1 1 0 0 0,2-1 0 0 0,-4 4 0 0 0,2 2 11 0 0,-2-1 0 0 0,1 1 0 0 0,-1-1 0 0 0,1-1 0 0 0,-8 8 0 0 0,-30 27 491 0 0,36-35-392 0 0,-31 26 105 0 0,24-21-150 0 0,-1 1 0 0 0,2 0-1 0 0,0 1 1 0 0,-19 24 0 0 0,31-36-68 0 0,0-1 1 0 0,0 1-1 0 0,-1 0 1 0 0,1-1 0 0 0,-1 1-1 0 0,1-1 1 0 0,0 1-1 0 0,-1 0 1 0 0,1-1 0 0 0,0 1-1 0 0,0 0 1 0 0,-1 0-1 0 0,1-1 1 0 0,0 1 0 0 0,0 0-1 0 0,0 0 1 0 0,0-1-1 0 0,0 1 1 0 0,0 0 0 0 0,0 0-1 0 0,0-1 1 0 0,0 1-1 0 0,0 0 1 0 0,0-1 0 0 0,1 2-1 0 0,0-1-94 0 0,-1 0-1 0 0,1-1 0 0 0,0 1 1 0 0,-1-1-1 0 0,0 1 0 0 0,1-1 1 0 0,0 1-1 0 0,0-1 0 0 0,0 0 1 0 0,0 1-1 0 0,-1-1 0 0 0,1 0 1 0 0,0 0-1 0 0,0 0 0 0 0,-1 0 0 0 0,1 1 1 0 0,0-1-1 0 0,0 0 0 0 0,0-1 1 0 0,0 1-1 0 0,1 0 0 0 0,11-2-6812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25.5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122 29 920 0 0,'-1'0'-25'0'0,"0"0"-1"0"0,0-1 0 0 0,0 1 1 0 0,0 0-1 0 0,0-1 1 0 0,0 1-1 0 0,0-1 0 0 0,1 1 1 0 0,-1-1-1 0 0,0 1 1 0 0,0-1-1 0 0,0 1 0 0 0,1-1 1 0 0,-1 0-1 0 0,0 1 1 0 0,1-1-1 0 0,-1 0 0 0 0,1 0 1 0 0,-1 0-1 0 0,1 1 1 0 0,-1-1-1 0 0,0-1 0 0 0,1 1 33 0 0,-1 0 0 0 0,1 0 0 0 0,-1 0 0 0 0,0 0-1 0 0,1 0 1 0 0,-1 0 0 0 0,0 0 0 0 0,0 0 0 0 0,0 0-1 0 0,0 1 1 0 0,0-1 0 0 0,0 0 0 0 0,0 1 0 0 0,0-1-1 0 0,-1 0 1 0 0,0 1 95 0 0,0 0 0 0 0,1-1 0 0 0,-1 2 0 0 0,0-1-1 0 0,1 0 1 0 0,-1 0 0 0 0,0 1 0 0 0,1-1 0 0 0,-1 0 0 0 0,1 1 0 0 0,-1 0 0 0 0,1-1-1 0 0,-1 1 1 0 0,1 0 0 0 0,-1 0 0 0 0,1 0 0 0 0,-1 0 0 0 0,1 0 0 0 0,0 0-1 0 0,-2 2 1 0 0,-4 4 221 0 0,1 0 0 0 0,-8 11 0 0 0,10-13-246 0 0,-19 19 72 0 0,23-28 977 0 0,0 4-863 0 0,-1-1 0 0 0,1 0 0 0 0,0 0 0 0 0,0 0-1 0 0,0 1 1 0 0,0-1 0 0 0,0 0 0 0 0,0 0 0 0 0,0 0 0 0 0,0 0 0 0 0,0 1-1 0 0,0-1 1 0 0,0 0 0 0 0,0 0 0 0 0,1-1 0 0 0,0 0-228 0 0,0 0 1 0 0,0 1-1 0 0,0-1 0 0 0,1 1 0 0 0,-1-1 1 0 0,0 1-1 0 0,1-1 0 0 0,-1 1 1 0 0,1 0-1 0 0,-1 0 0 0 0,1-1 1 0 0,0 1-1 0 0,-1 0 0 0 0,1 1 0 0 0,0-1 1 0 0,2-1-1 0 0,8-2-62 0 0,1 0 1 0 0,-1 1-1 0 0,14-2 0 0 0,-19 4 923 0 0,0 0-1 0 0,0 1 1 0 0,14 1-1 0 0,-18-1-750 0 0,0 1 0 0 0,0 0 0 0 0,0 0 0 0 0,0 0 0 0 0,-1 0 0 0 0,1 1 0 0 0,0-1 0 0 0,-1 1 0 0 0,1-1 0 0 0,-1 1 0 0 0,0 0 0 0 0,4 3 0 0 0,3 4-165 0 0,12 18-1 0 0,-7-10 35 0 0,-12-15 76 0 0,0 1-1 0 0,0-1 0 0 0,1 0 0 0 0,-1 0 1 0 0,1 0-1 0 0,-1 0 0 0 0,1 0 1 0 0,0-1-1 0 0,0 1 0 0 0,0-1 1 0 0,0 0-1 0 0,6 2 0 0 0,-1-2 447 0 0,0 0 1 0 0,0 0-1 0 0,14-1 0 0 0,-10 0-382 0 0,-24 4 80 0 0,1 1-1 0 0,1 0 1 0 0,-1 1 0 0 0,-11 7 0 0 0,10-5-232 0 0,0 0 1 0 0,-1-1-1 0 0,-26 11 0 0 0,12-7 164 0 0,-15 4 461 0 0,29-11-274 0 0,-21 9-1 0 0,30-11-335 0 0,1 0-1 0 0,-1 0 1 0 0,0 0-1 0 0,1 1 1 0 0,0-1-1 0 0,-1 1 1 0 0,1 0-1 0 0,0 0 1 0 0,-4 5 0 0 0,7-7-89 0 0,-1 0 1 0 0,1 0 0 0 0,-1 0 0 0 0,1 0 0 0 0,0 0 0 0 0,-1-1-1 0 0,1 1 1 0 0,0 0 0 0 0,0 0 0 0 0,-1 0 0 0 0,1 0-1 0 0,0 0 1 0 0,0 0 0 0 0,0 0 0 0 0,0 0 0 0 0,0 0 0 0 0,1 0-1 0 0,-1 0 1 0 0,0 0 0 0 0,0 0 0 0 0,1 0 0 0 0,-1 0 0 0 0,0 0-1 0 0,1 0 1 0 0,-1-1 0 0 0,2 2 0 0 0,3 4-840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36.2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264 52 920 0 0,'2'-15'1430'0'0,"-2"13"-1279"0"0,0 0 0 0 0,0 0 0 0 0,0-1 0 0 0,0 1 0 0 0,0 0 0 0 0,0 0 0 0 0,0 0 0 0 0,-1-3 0 0 0,1 4-31 0 0,0 0 0 0 0,-1 1 1 0 0,1-1-1 0 0,-1 0 0 0 0,1 1 0 0 0,0-1 1 0 0,-1 0-1 0 0,0 1 0 0 0,1-1 0 0 0,-1 1 0 0 0,0-1 1 0 0,1 1-1 0 0,0-1 0 0 0,-1 1 0 0 0,0-1 1 0 0,0 1-1 0 0,1 0 0 0 0,-1-1 0 0 0,1 1 1 0 0,-1 0-1 0 0,0 0 0 0 0,0 0 0 0 0,1 0 1 0 0,-2 0-1 0 0,-3-1 678 0 0,-11-2 1719 0 0,15 3-2411 0 0,0 0-1 0 0,1 0 1 0 0,0 0 0 0 0,-1 0 0 0 0,1 0 0 0 0,-1 1 0 0 0,0-1-1 0 0,1 0 1 0 0,0 0 0 0 0,-1 0 0 0 0,0 1 0 0 0,1-1 0 0 0,-1 0-1 0 0,0 1 1 0 0,1-1 0 0 0,0 0 0 0 0,-1 1 0 0 0,1-1 0 0 0,-1 1-1 0 0,1-1 1 0 0,-1 1 0 0 0,0 1 0 0 0,1 3-153 0 0,4-3 3385 0 0,-6 1-2955 0 0,-10 16-211 0 0,0-1-1 0 0,-1 0 1 0 0,-1-2-1 0 0,-29 29 1 0 0,4-6-163 0 0,-36 34 35 0 0,71-70-42 0 0,-1-1 338 0 0,10 0-141 0 0,-5-2-268 0 0,4-1-24 0 0,3-3 43 0 0,15-5-286 0 0,-19 9 311 0 0,-2-1 0 0 0,1 0 0 0 0,-1 1-1 0 0,2 0 1 0 0,-2 0 0 0 0,1 0 0 0 0,0 0 0 0 0,0 0-1 0 0,2 1 1 0 0,-2 0 25 0 0,-1 0-1 0 0,1 0 1 0 0,0 1-1 0 0,-2-1 1 0 0,2 1 0 0 0,-1-1-1 0 0,0 1 1 0 0,1 0-1 0 0,-1 0 1 0 0,-1-1-1 0 0,2 1 1 0 0,-1 0 0 0 0,0 0-1 0 0,-1 0 1 0 0,2 4-1 0 0,-1-3 117 0 0,0 0 0 0 0,1 0 1 0 0,-1 0-1 0 0,4 5 0 0 0,-3-6-6 0 0,-1 0 0 0 0,1 0 0 0 0,0-1 0 0 0,0 1 0 0 0,1-1 1 0 0,-2 0-1 0 0,2 0 0 0 0,-1 0 0 0 0,0 0 0 0 0,1 0 0 0 0,-1 0 0 0 0,0-1 1 0 0,1 0-1 0 0,-1 1 0 0 0,0-1 0 0 0,1 0 0 0 0,1-1 0 0 0,7 0 300 0 0,-1-1 0 0 0,15-5 0 0 0,-20 5-263 0 0,97-24 369 0 0,-96 27-1134 0 0,-5 5-1404 0 0,-1 0 727 0 0,1-1 346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38.5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270 79 1840 0 0,'0'0'134'0'0,"-6"-65"7315"0"0,4 55-5713 0 0,2 9-1652 0 0,0 1 1 0 0,0 0 0 0 0,0 0-1 0 0,0 0 1 0 0,0-1-1 0 0,0 1 1 0 0,0 0 0 0 0,0 0-1 0 0,0 0 1 0 0,0 0-1 0 0,0 0 1 0 0,0-1 0 0 0,-1 1-1 0 0,1 0 1 0 0,0 0 0 0 0,0 0-1 0 0,0 0 1 0 0,-1 0-1 0 0,1 0 1 0 0,0 0 0 0 0,0 0-1 0 0,0 0 1 0 0,-1 0-1 0 0,1 0 1 0 0,0 0 0 0 0,-1 0-1 0 0,1 0 1 0 0,-1 0 1 0 0,0 1-1 0 0,0 0 0 0 0,0-1 0 0 0,0 1 0 0 0,0 0 0 0 0,0-1 0 0 0,1 1 0 0 0,-1 0 1 0 0,0 0-1 0 0,0 0 0 0 0,0 0 0 0 0,1 1 0 0 0,-13 17 307 0 0,0-1-1 0 0,-1-1 1 0 0,0-1 0 0 0,-1-1-1 0 0,-28 23 1 0 0,-10 0 411 0 0,42-30-811 0 0,2 0 1 0 0,-1 0 0 0 0,2 1-1 0 0,-1 0 1 0 0,0 1-1 0 0,-11 20 1 0 0,19-30 19 0 0,0 1 0 0 0,1 0 0 0 0,-1-1-1 0 0,1 1 1 0 0,0 0 0 0 0,0 0 0 0 0,0 0 0 0 0,-1-1 0 0 0,1 1 0 0 0,0 0 0 0 0,-1 0 0 0 0,1 0 0 0 0,0 0 0 0 0,0 1-1 0 0,0-1 0 0 0,0-1 0 0 0,0 1-1 0 0,0-1 1 0 0,0 0 0 0 0,1 1-1 0 0,-1-1 1 0 0,0 1 0 0 0,0-1-1 0 0,0 1 1 0 0,1-1-1 0 0,-1 0 1 0 0,0 1 0 0 0,0-1-1 0 0,0 1 1 0 0,0-1 0 0 0,0 0-1 0 0,1 1 1 0 0,-1-1 0 0 0,1 0-1 0 0,0 1 1 0 0,0-1-12 0 0,-1 1 0 0 0,2 0 1 0 0,-1-1-1 0 0,0 0 0 0 0,1 1 0 0 0,-1-1 1 0 0,0 0-1 0 0,0 0 0 0 0,1 1 0 0 0,-2-1 1 0 0,2 0-1 0 0,0-1 0 0 0,-2 1 0 0 0,4-1 1 0 0,28-14-230 0 0,-27 12 232 0 0,0 0 1 0 0,0 0-1 0 0,0 1 1 0 0,1 0 0 0 0,-1 0-1 0 0,0 1 1 0 0,1 0-1 0 0,10-1 1 0 0,-13 3 34 0 0,-1 0-1 0 0,0 0 1 0 0,1 0 0 0 0,-1 0 0 0 0,1 1 0 0 0,-1-1-1 0 0,-1 1 1 0 0,2 0 0 0 0,-1 0 0 0 0,0 0 0 0 0,-1 0-1 0 0,2 0 1 0 0,1 5 0 0 0,14 13 324 0 0,-5-10-580 0 0,1-1 0 0 0,0-1 0 0 0,0 0 0 0 0,0-1 1 0 0,1-2-1 0 0,18 6 0 0 0,-9-6-5987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40.2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332 55 5065 0 0,'-1'0'87'0'0,"1"0"-1"0"0,0 0 1 0 0,0 0 0 0 0,-1 0-1 0 0,1 0 1 0 0,-1-1-1 0 0,1 1 1 0 0,-1 0 0 0 0,1 0-1 0 0,-1-1 1 0 0,1 1-1 0 0,0 0 1 0 0,0-1 0 0 0,0 1-1 0 0,-1 0 1 0 0,1-1-1 0 0,0 1 1 0 0,-1-1 0 0 0,1 1-1 0 0,0-1 1 0 0,-1 1 0 0 0,1-1-1 0 0,0 1 1 0 0,0-1-1 0 0,-5-15 205 0 0,4 8-452 0 0,1 7 171 0 0,-1 0-1 0 0,1 0 0 0 0,0 0 1 0 0,-1-1-1 0 0,1 1 0 0 0,-1 0 0 0 0,1 0 1 0 0,0 0-1 0 0,-1 0 0 0 0,0 0 1 0 0,0 0-1 0 0,1 0 0 0 0,-1 0 1 0 0,1 1-1 0 0,-1-1 0 0 0,0 0 1 0 0,0 0-1 0 0,0 1 0 0 0,1-1 1 0 0,-1 0-1 0 0,-1 1 0 0 0,1 0 1 0 0,1-1-1 0 0,-1 1 0 0 0,0-1 1 0 0,-1 1-1 0 0,1 0 0 0 0,-1 0 174 0 0,0 0-1 0 0,1 1 1 0 0,-1-1-1 0 0,1 1 1 0 0,-1-1 0 0 0,1 1-1 0 0,0 0 1 0 0,-1 0-1 0 0,0 0 1 0 0,2 0-1 0 0,-2 0 1 0 0,1 0 0 0 0,0 0-1 0 0,0 1 1 0 0,-1-1-1 0 0,0 3 1 0 0,-1 0 303 0 0,0 0 0 0 0,1-1 0 0 0,-1 1 1 0 0,0-1-1 0 0,0 0 0 0 0,0 0 0 0 0,0 0 0 0 0,-1-1 0 0 0,1 1 1 0 0,-6 2-1 0 0,-9-9 482 0 0,10 7-971 0 0,-1 0-1 0 0,1 0 1 0 0,-1 1 0 0 0,1 0 0 0 0,1 1-1 0 0,-10 6 1 0 0,8-5 11 0 0,0 0 0 0 0,0 0-1 0 0,0-2 1 0 0,-13 5 0 0 0,16-7 95 0 0,-1 0 1 0 0,0-1-1 0 0,1 0 1 0 0,-1-1-1 0 0,0 1 1 0 0,1-2-1 0 0,-1 1 1 0 0,0-1-1 0 0,-7-2 1 0 0,14 3-102 0 0,-1 0-15 0 0,1-1-1 0 0,-1 1 1 0 0,1 0-1 0 0,-1 0 1 0 0,0-1-1 0 0,1 1 0 0 0,0 0 1 0 0,-1 0-1 0 0,1 0 1 0 0,-1 0-1 0 0,0 0 1 0 0,0 0-1 0 0,1 0 1 0 0,0 0-1 0 0,-1 0 0 0 0,1 1 1 0 0,-1-1-1 0 0,0 0 1 0 0,1 0-1 0 0,-1 0 1 0 0,1 1-1 0 0,0-1 0 0 0,-1 0 1 0 0,1 1-1 0 0,-1-1 1 0 0,1 1-1 0 0,-1-1 1 0 0,1 1-1 0 0,-1-1 1 0 0,1 1-1 0 0,0-1 0 0 0,0 1 1 0 0,0-1-1 0 0,-1 1 1 0 0,1 0 16 0 0,0-1 0 0 0,0 0 0 0 0,-1 0 0 0 0,1 0 0 0 0,0 0 0 0 0,0 1 0 0 0,0-1 0 0 0,0 0 0 0 0,0 0 0 0 0,0 0 0 0 0,0 1 0 0 0,0-1 0 0 0,0 0 0 0 0,0 0 0 0 0,0 0 0 0 0,0 1 0 0 0,0-1 0 0 0,0 0 0 0 0,0 0 0 0 0,0 0 0 0 0,0 1 0 0 0,0-1 0 0 0,0 0 0 0 0,1 0 0 0 0,-1 0 0 0 0,0 0 0 0 0,0 1 1 0 0,0-1-1 0 0,0 0 0 0 0,0 0 0 0 0,0 0 0 0 0,1 0 0 0 0,-1 1 0 0 0,0-1 0 0 0,7 3 234 0 0,7-4 151 0 0,-7-1-243 0 0,-4 1-19 0 0,1-1 1 0 0,-1 1-1 0 0,0 1 1 0 0,1-1-1 0 0,0 0 1 0 0,0 1 0 0 0,5 0-1 0 0,-9 1-104 0 0,1-1 0 0 0,-1 0 0 0 0,0 1-1 0 0,1-1 1 0 0,-1 0 0 0 0,1 1 0 0 0,-1-1-1 0 0,0 1 1 0 0,0-1 0 0 0,0 0 0 0 0,0 1 0 0 0,1-1-1 0 0,-1 1 1 0 0,0-1 0 0 0,1 1 0 0 0,-1-1 0 0 0,0 1-1 0 0,0 0 1 0 0,0-1 0 0 0,0 1 0 0 0,0-1 0 0 0,0 1-1 0 0,0-1 1 0 0,0 2 0 0 0,1 18 205 0 0,-1-11-175 0 0,0-8-49 0 0,1 1 0 0 0,-1-1 0 0 0,0 1 0 0 0,0-1 0 0 0,0 1 0 0 0,0-1 0 0 0,1 1-1 0 0,-1-1 1 0 0,1 1 0 0 0,0-1 0 0 0,-1 1 0 0 0,1-1 0 0 0,-1 0 0 0 0,1 0 0 0 0,0 1 0 0 0,0-1-1 0 0,0 0 1 0 0,-1 0 0 0 0,2 0 0 0 0,-1 0 0 0 0,0 0 0 0 0,2 1 0 0 0,1 0-1 0 0,0 0 0 0 0,0-1 0 0 0,0 1 0 0 0,0-1 0 0 0,8 0 0 0 0,10 1 143 0 0,1-2 0 0 0,-1-1 0 0 0,24-5 0 0 0,-7 1-2372 0 0,-27 4-4558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43.2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142 104 5985 0 0,'-3'1'505'0'0,"-1"1"0"0"0,1 0-1 0 0,0 0 1 0 0,0 1 0 0 0,-1-1 0 0 0,1 1-1 0 0,1-1 1 0 0,-1 1 0 0 0,-4 6 0 0 0,3-2-217 0 0,0 0 1 0 0,0 0 0 0 0,-3 11-1 0 0,5-12 38 0 0,-7 16-44 0 0,0 0 0 0 0,-1-1 0 0 0,-1 0 0 0 0,-17 23 0 0 0,24-39-293 0 0,1-2-3 0 0,1 0 0 0 0,-1 0 1 0 0,1 1-1 0 0,-3 5 0 0 0,5-8-13 0 0,0-1-106 0 0,1 0-139 0 0,0 0 308 0 0,-1-1 1 0 0,1 1-1 0 0,0 0 1 0 0,-1 0-1 0 0,1 0 0 0 0,-1-1 1 0 0,1 1-1 0 0,-1 0 0 0 0,1-1 1 0 0,0 1-1 0 0,-1 0 0 0 0,0-1 1 0 0,1 1-1 0 0,-1-1 1 0 0,1 1-1 0 0,-1-1 0 0 0,1 0 1 0 0,5-11 197 0 0,0 0 1 0 0,-1-1 0 0 0,0 1 0 0 0,-1-1-1 0 0,-1 0 1 0 0,0-1 0 0 0,2-21-1 0 0,-4 25-187 0 0,0 1 1 0 0,0-1-1 0 0,1 1 0 0 0,0-1 0 0 0,1 1 0 0 0,0 0 0 0 0,0 0 0 0 0,1 0 0 0 0,0 0 0 0 0,1 1 0 0 0,0 0 0 0 0,9-12 1 0 0,35-42 336 0 0,-49 61-416 0 0,11-12 794 0 0,-10 15 89 0 0,-4 8-224 0 0,-2 4-499 0 0,1-1 0 0 0,1 1 0 0 0,0 0 0 0 0,1 0 0 0 0,-1 27 0 0 0,4 46 231 0 0,-2-59-723 0 0,1 0-1 0 0,1 0 1 0 0,2 0 0 0 0,1-1 0 0 0,9 35-1 0 0,-13-61 352 0 0,0 0 0 0 0,0 0 0 0 0,1 0 0 0 0,-1 1 0 0 0,1-1 0 0 0,-1 0-1 0 0,1 0 1 0 0,-1 0 0 0 0,1 0 0 0 0,-1 0 0 0 0,1 0 0 0 0,0 0 0 0 0,0 0 0 0 0,0 0 0 0 0,-1-1 0 0 0,1 1-1 0 0,0 0 1 0 0,0 0 0 0 0,0-1 0 0 0,0 1 0 0 0,0-1 0 0 0,0 1 0 0 0,0-1 0 0 0,0 1 0 0 0,1-1-1 0 0,-1 1 1 0 0,0-1 0 0 0,0 0 0 0 0,0 0 0 0 0,0 0 0 0 0,1 1 0 0 0,-1-1 0 0 0,0 0 0 0 0,0-1 0 0 0,0 1-1 0 0,1 0 1 0 0,-1 0 0 0 0,0 0 0 0 0,0-1 0 0 0,0 1 0 0 0,0-1 0 0 0,0 1 0 0 0,0-1 0 0 0,0 1-1 0 0,0-1 1 0 0,0 1 0 0 0,0-1 0 0 0,0 0 0 0 0,0 0 0 0 0,0 1 0 0 0,1-3 0 0 0,5-5-6209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49.7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74 170 5985 0 0,'0'-1'214'0'0,"0"0"1"0"0,0 1-1 0 0,-1-1 0 0 0,1 0 0 0 0,0 0 0 0 0,0 1 0 0 0,-1-1 1 0 0,1 0-1 0 0,0 1 0 0 0,-1-1 0 0 0,1 0 0 0 0,-1 1 0 0 0,1-1 1 0 0,-1 1-1 0 0,1-1 0 0 0,-1 0 0 0 0,1 1 0 0 0,-1-1 0 0 0,0 1 1 0 0,1 0-1 0 0,-1-1 0 0 0,0 1 0 0 0,1 0 0 0 0,-1-1 0 0 0,0 1 1 0 0,0 0-1 0 0,1-1 0 0 0,-1 1 0 0 0,0 0 0 0 0,0 0 0 0 0,1 0 1 0 0,-2 0-1 0 0,1 0-168 0 0,-1 0 0 0 0,1 0 1 0 0,-1 0-1 0 0,1 0 1 0 0,0 0-1 0 0,-1 0 0 0 0,1 0 1 0 0,0 0-1 0 0,-1 1 1 0 0,1-1-1 0 0,0 1 0 0 0,0-1 1 0 0,-1 1-1 0 0,1-1 1 0 0,0 1-1 0 0,0 0 0 0 0,0 0 1 0 0,0-1-1 0 0,0 1 1 0 0,-2 2-1 0 0,0 1-408 0 0,0 0-1 0 0,0 1 1 0 0,1-1 0 0 0,-1 1-1 0 0,-1 7 1 0 0,1-5 865 0 0,1 0 0 0 0,1 0 0 0 0,-1 1 1 0 0,1-1-1 0 0,1 1 0 0 0,-1-1 0 0 0,1 1 0 0 0,0-1 0 0 0,1 1 1 0 0,2 8-1 0 0,-1-9-459 0 0,0-1 0 0 0,1 0 0 0 0,0 0 0 0 0,0 0 1 0 0,0 0-1 0 0,1 0 0 0 0,0 0 0 0 0,0-1 0 0 0,0 0 0 0 0,7 6 1 0 0,-4-4 1 0 0,-1 1 1 0 0,0-1 0 0 0,0 1 0 0 0,4 9 0 0 0,8 15 28 0 0,-10-16 1 0 0,1 0 1 0 0,6 20-1 0 0,-13-22 8 0 0,-2-14-49 0 0,0 1 0 0 0,0-1 0 0 0,0 0-1 0 0,0 1 1 0 0,0-1 0 0 0,0 0 0 0 0,0 1 0 0 0,0-1 0 0 0,0 0 0 0 0,0 1-1 0 0,0-1 1 0 0,-1 0 0 0 0,1 1 0 0 0,0-1 0 0 0,0 0 0 0 0,0 1 0 0 0,0-1 0 0 0,-1 0-1 0 0,1 1 1 0 0,0-1 0 0 0,0 0 0 0 0,-1 0 0 0 0,1 1 0 0 0,0-1 0 0 0,0 0-1 0 0,-1 0 1 0 0,1 1 0 0 0,0-1 0 0 0,-1 0 0 0 0,1 0 0 0 0,0 0 0 0 0,-1 0-1 0 0,1 0 1 0 0,-1 1 0 0 0,4-19 1045 0 0,9-46-916 0 0,6-29 41 0 0,-16 84-205 0 0,1 0 0 0 0,0 1 0 0 0,1-1 0 0 0,0 1 0 0 0,7-11 0 0 0,29-38 0 0 0,-20 30 0 0 0,118-145 992 0 0,-136 171-962 0 0,0-1-8 0 0,-1 0 0 0 0,1 0 0 0 0,0 0 0 0 0,-1 0 0 0 0,1 0 0 0 0,-1 0 0 0 0,0 0 0 0 0,0-1 0 0 0,0 1 0 0 0,2-5 0 0 0,-3 7-43 0 0,0-1 1 0 0,-1 1-1 0 0,1 0 0 0 0,0-1 1 0 0,0 1-1 0 0,0 0 1 0 0,0-1-1 0 0,-1 1 1 0 0,1 0-1 0 0,0-1 0 0 0,0 1 1 0 0,-1 0-1 0 0,1 0 1 0 0,0-1-1 0 0,-1 1 1 0 0,1 0-1 0 0,0 0 0 0 0,0-1 1 0 0,-1 1-1 0 0,1 0 1 0 0,-1 0-1 0 0,1 0 1 0 0,0 0-1 0 0,-1 0 0 0 0,1-1 1 0 0,0 1-1 0 0,-1 0 1 0 0,1 0-1 0 0,-1 0 1 0 0,1 0-1 0 0,0 0 0 0 0,-1 0 1 0 0,1 0-1 0 0,0 0 1 0 0,-1 0-1 0 0,1 1 0 0 0,-1-1 1 0 0,1 0-1 0 0,0 0 1 0 0,-1 0-1 0 0,-15 5-2563 0 0,4-1-4358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51.7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117 0 1840 0 0,'-6'1'536'0'0,"1"0"0"0"0,-1 0-1 0 0,1 1 1 0 0,-1 0-1 0 0,1 0 1 0 0,-11 7 0 0 0,12-6-7 0 0,-2 0 0 0 0,1-1 1 0 0,-1 1-1 0 0,1-1 1 0 0,0-1-1 0 0,-12 2 0 0 0,17-3-486 0 0,0 0-1 0 0,-1-1 0 0 0,0 1 1 0 0,1 0-1 0 0,-1 0 1 0 0,1-1-1 0 0,0 1 0 0 0,-1-1 1 0 0,0 1-1 0 0,1-1 0 0 0,-1 1 1 0 0,1-1-1 0 0,0 1 1 0 0,-1-1-1 0 0,1 1 0 0 0,-1-2 1 0 0,0 2 28 0 0,1-1 1 0 0,0 1 0 0 0,0-1-1 0 0,0 1 1 0 0,0-1-1 0 0,0 1 1 0 0,-1 0 0 0 0,1-1-1 0 0,0 1 1 0 0,-1 0-1 0 0,1-1 1 0 0,-1 1 0 0 0,1 0-1 0 0,0 0 1 0 0,0-1-1 0 0,0 1 1 0 0,-1 0 0 0 0,1 0-1 0 0,-1 0 1 0 0,1-1-1 0 0,-1 1 1 0 0,1 0 0 0 0,0 0-1 0 0,0 0 1 0 0,-1 0 0 0 0,1 0-1 0 0,-1 0 1 0 0,1 0-1 0 0,-1 0 1 0 0,1 1-63 0 0,0-1 0 0 0,0 0 1 0 0,0 0-1 0 0,0 0 0 0 0,0 0 1 0 0,0 0-1 0 0,0 0 0 0 0,-1 0 0 0 0,1 0 1 0 0,0 0-1 0 0,0 0 0 0 0,0 1 0 0 0,0-1 1 0 0,0 0-1 0 0,0 0 0 0 0,0 0 1 0 0,0 0-1 0 0,0 0 0 0 0,0 0 0 0 0,0 0 1 0 0,0 1-1 0 0,0-1 0 0 0,0 0 0 0 0,0 0 1 0 0,0 0-1 0 0,0 0 0 0 0,0 0 1 0 0,0 1-1 0 0,0-1 0 0 0,0 0 0 0 0,0 0 1 0 0,0 0-1 0 0,0 0 0 0 0,0 0 0 0 0,0 0 1 0 0,0 0-1 0 0,0 1 0 0 0,0-1 1 0 0,0 0-1 0 0,0 0 0 0 0,0 0 0 0 0,1 0 1 0 0,-1 0-1 0 0,5 7 641 0 0,3 1 219 0 0,-4-6-685 0 0,0 0 0 0 0,-1 0 0 0 0,1 0 0 0 0,1-1 0 0 0,-2 0 0 0 0,2 0 0 0 0,-1 0 0 0 0,-1-1 0 0 0,2 1 0 0 0,-2-1 0 0 0,7-1 0 0 0,-4 0 132 0 0,0 1 0 0 0,0 1 1 0 0,7 1-1 0 0,-9-1-110 0 0,1 1-1 0 0,-2-1 1 0 0,0 1 0 0 0,1 0 0 0 0,0 1 0 0 0,-1-1 0 0 0,1 1 0 0 0,3 4-1 0 0,2 4-201 0 0,12 16 1 0 0,-14-16-292 0 0,16 17 1 0 0,-19-25 448 0 0,0 0-1 0 0,0-1 1 0 0,7 4-1 0 0,2 2 1256 0 0,-12-8-1405 0 0,-1 0-1 0 0,1 0 0 0 0,-1 0 1 0 0,0 1-1 0 0,1-1 0 0 0,-1 0 1 0 0,0 0-1 0 0,0 0 1 0 0,0 1-1 0 0,1-1 0 0 0,-1 0 1 0 0,0 0-1 0 0,1 1 0 0 0,-1-1 1 0 0,0 0-1 0 0,0 1 1 0 0,1-1-1 0 0,-1 0 0 0 0,0 1 1 0 0,0-1-1 0 0,0 0 1 0 0,0 1-1 0 0,0-1 0 0 0,0 0 1 0 0,0 1-1 0 0,0-1 0 0 0,0 1 1 0 0,-6 8-564 0 0,3-6 437 0 0,-2 2 153 0 0,0 0 1 0 0,0 0-1 0 0,-11 5 0 0 0,9-5 439 0 0,4-3-214 0 0,2-2-13 0 0,-2-7-330 0 0,0 7 163 0 0,-2 2-7 0 0,-1 0 0 0 0,0 1 1 0 0,0-1-1 0 0,0 2 1 0 0,1-1-1 0 0,-7 7 0 0 0,2-3-11 0 0,0 2 0 0 0,1-1 0 0 0,0 2 0 0 0,0 0 0 0 0,-13 20 0 0 0,21-29-63 0 0,1-1 0 0 0,-1 1 0 0 0,1-1 0 0 0,0 1 0 0 0,0 0 0 0 0,0-1 0 0 0,0 1 0 0 0,-1 0 0 0 0,1 0 0 0 0,0-1-1 0 0,0 1 1 0 0,0 0 0 0 0,-1 1 0 0 0,1-2-60 0 0,1 0-1 0 0,-1 1 0 0 0,0-1 0 0 0,0 0 0 0 0,0 0 0 0 0,0 1 0 0 0,0-1 0 0 0,0 0 1 0 0,1 1-1 0 0,-1-1 0 0 0,0 0 0 0 0,0 0 0 0 0,0 1 0 0 0,0-1 0 0 0,0 0 1 0 0,0 0-1 0 0,0 0 0 0 0,0 1 0 0 0,1-1 0 0 0,-1 0 0 0 0,0 0 0 0 0,1 0 1 0 0,-1 0-1 0 0,0 0 0 0 0,0 1 0 0 0,1-1 0 0 0,-1 0 0 0 0,0 0 0 0 0,0 0 1 0 0,0 0-1 0 0,0 0 0 0 0,1 0 0 0 0,0 0 0 0 0,4 0-7361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4:04:07.9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159 150 456 0 0,'0'-5'19'0'0,"0"1"0"0"0,0 0-1 0 0,0-1 1 0 0,-1 1 0 0 0,0 0-1 0 0,1 0 1 0 0,-2 0 0 0 0,1 0 0 0 0,-4-8-1 0 0,4 8 75 0 0,0 1 35 0 0,-1-1-1 0 0,1 1 0 0 0,-1-1 1 0 0,0 1-1 0 0,0 0 1 0 0,0 0-1 0 0,0 0 0 0 0,-1 0 1 0 0,1 0-1 0 0,-1 0 1 0 0,-4-3-1 0 0,5 5-46 0 0,0 0-1 0 0,1 0 1 0 0,-1 0-1 0 0,0 0 1 0 0,1 1-1 0 0,-1-1 1 0 0,0 1-1 0 0,0-1 1 0 0,0 1 0 0 0,0 0-1 0 0,1 0 1 0 0,-1-1-1 0 0,0 1 1 0 0,0 0-1 0 0,0 1 1 0 0,0-1 0 0 0,0 0-1 0 0,0 0 1 0 0,1 1-1 0 0,-1 0 1 0 0,0-1-1 0 0,0 1 1 0 0,1 0-1 0 0,-1-1 1 0 0,-2 3 0 0 0,3-2 1 0 0,-1 0 1 0 0,0 1-1 0 0,1-1 1 0 0,-1 1 0 0 0,1-1-1 0 0,-1 1 1 0 0,1 0 0 0 0,-48 49 7276 0 0,49-50-7296 0 0,0-1 0 0 0,0 1 0 0 0,0-1 0 0 0,0 1 0 0 0,0-1 0 0 0,0 1 0 0 0,0-1 1 0 0,0 1-1 0 0,0-1 0 0 0,0 1 0 0 0,0-1 0 0 0,0 1 0 0 0,0 0 0 0 0,0-1 0 0 0,0 1 1 0 0,1-1-1 0 0,-1 1 0 0 0,3 2 505 0 0,-2-2-505 0 0,-1 0-66 0 0,0-1-1 0 0,0 0 1 0 0,0 1 0 0 0,1-1-1 0 0,-1 1 1 0 0,0-1 0 0 0,1 0 0 0 0,-1 0-1 0 0,0 1 1 0 0,1-1 0 0 0,-1 0-1 0 0,0 1 1 0 0,1-1 0 0 0,-1 0-1 0 0,0 0 1 0 0,1 0 0 0 0,-1 1 0 0 0,1-1-1 0 0,-1 0 1 0 0,1 0 0 0 0,-1 0-1 0 0,0 0 1 0 0,1 0 0 0 0,-1 0-1 0 0,1 0 1 0 0,-1 0 0 0 0,1 0-1 0 0,-1 0 1 0 0,1 0 0 0 0,-1 0 0 0 0,1 0-1 0 0,0-1-12 0 0,0 1-1 0 0,0-1 1 0 0,-1 0-1 0 0,1 1 1 0 0,0-1 0 0 0,0 0-1 0 0,-1 0 1 0 0,1 0-1 0 0,-1 1 1 0 0,1-1-1 0 0,-1 0 1 0 0,1 0-1 0 0,0-1 1 0 0,0-2-36 0 0,1 0 0 0 0,-1 0 0 0 0,1-1 0 0 0,-1 1 0 0 0,0-8 0 0 0,-7-30 1288 0 0,14 21-1200 0 0,-7-1 1261 0 0,-1 22-1289 0 0,-4 11 279 0 0,3-7-270 0 0,-2 7 82 0 0,-4 23 0 0 0,6-32-92 0 0,1 1 1 0 0,0-1 0 0 0,0 1-1 0 0,0-1 1 0 0,0 1-1 0 0,0-1 1 0 0,0 1 0 0 0,1-1-1 0 0,-1 0 1 0 0,1 1-1 0 0,0-1 1 0 0,0 1 0 0 0,0-1-1 0 0,0 0 1 0 0,2 4 0 0 0,-3-6-8 0 0,1 1 0 0 0,0-1 0 0 0,0 1 0 0 0,-1-1 0 0 0,1 1 0 0 0,0-1 0 0 0,0 1 0 0 0,-1-1 0 0 0,1 0 0 0 0,0 1 0 0 0,0-1 0 0 0,0 0 0 0 0,0 0 0 0 0,0 0 0 0 0,-1 0 0 0 0,1 0 0 0 0,0 0 0 0 0,0 0 0 0 0,0 0 0 0 0,0 0 0 0 0,0 0 0 0 0,-1 0 0 0 0,1 0 0 0 0,0-1 0 0 0,0 1 0 0 0,0 0 0 0 0,0-1 0 0 0,1 0 0 0 0,-1 0 0 0 0,0 1 0 0 0,0-1 0 0 0,0 1 0 0 0,0-1 0 0 0,0 1 0 0 0,0-1 0 0 0,0 0 0 0 0,0 0 0 0 0,-1 1 0 0 0,1-1 0 0 0,0 0 0 0 0,0 0 0 0 0,-1 0 0 0 0,1 0 0 0 0,0 0 0 0 0,-1 0 0 0 0,1 0 0 0 0,-1 0 0 0 0,0 0 0 0 0,1 0 0 0 0,-1-3 0 0 0,0 4 0 0 0,1 0 0 0 0,-1-1 0 0 0,0 1 0 0 0,0 0 0 0 0,0 0 0 0 0,0-1 0 0 0,0 1 0 0 0,0 0 0 0 0,0-1 0 0 0,-1 1 0 0 0,1 0 0 0 0,0-1 0 0 0,0 1 0 0 0,0 0 0 0 0,0-1 0 0 0,0 1 0 0 0,0 0 0 0 0,-1 0 0 0 0,1-1 0 0 0,0 1 0 0 0,0 0 0 0 0,0 0 0 0 0,-1-1 0 0 0,1 1 0 0 0,0 0 0 0 0,0 0 0 0 0,-1 0 0 0 0,1-1 0 0 0,0 1 0 0 0,0 0 0 0 0,-1 0 0 0 0,1 0 0 0 0,0 0 0 0 0,-1 0 0 0 0,1-1 0 0 0,0 1 0 0 0,0 0 0 0 0,-1 0 0 0 0,1 0 0 0 0,0 0 0 0 0,-1 0 0 0 0,1 0 0 0 0,0 0 0 0 0,-1 0 0 0 0,1 0 0 0 0,0 0 0 0 0,-1 1 0 0 0,1-1 0 0 0,0 0 0 0 0,-1 0 0 0 0,1 0 0 0 0,0 0 0 0 0,0 0 0 0 0,-1 0 0 0 0,1 1 0 0 0,0-1 0 0 0,0 0 0 0 0,-1 0 0 0 0,1 1 0 0 0,-2 0 0 0 0,1 0 0 0 0,-1 0 0 0 0,1 0 0 0 0,-1 0 0 0 0,1 0 0 0 0,-1 1 0 0 0,1-1 0 0 0,0 0 0 0 0,-2 3 0 0 0,-4 13-70 0 0,0 0 1 0 0,-9 34 0 0 0,-2 37-164 0 0,17-83 197 0 0,0-1 14 0 0,0-1 0 0 0,1 1 0 0 0,-1 0 0 0 0,1-1 0 0 0,-1 1 0 0 0,1 0 0 0 0,1 0 0 0 0,-1-1 0 0 0,1 7 0 0 0,-1-10 8 0 0,1 0 1 0 0,-1 0-1 0 0,0 1 0 0 0,0-1 0 0 0,0 0 0 0 0,1 0 0 0 0,-1 0 0 0 0,0 1 0 0 0,0-1 0 0 0,1 0 0 0 0,-1 0 0 0 0,0 0 0 0 0,0 0 0 0 0,1 0 0 0 0,-1 0 0 0 0,0 0 0 0 0,0 0 1 0 0,1 0-1 0 0,-1 0 0 0 0,0 1 0 0 0,1-1 0 0 0,-1 0 0 0 0,0-1 0 0 0,0 1 0 0 0,1 0 0 0 0,-1 0 0 0 0,0 0 0 0 0,1 0 0 0 0,-1 0 0 0 0,0 0 0 0 0,0 0 0 0 0,1 0 0 0 0,-1 0 0 0 0,0-1 1 0 0,0 1-1 0 0,1 0 0 0 0,-1 0 0 0 0,0 0 0 0 0,0 0 0 0 0,0-1 0 0 0,1 1 0 0 0,-1 0 0 0 0,0 0 0 0 0,0-1 0 0 0,0 1 0 0 0,1 0 0 0 0,10-13-715 0 0,-10 11 676 0 0,7-8-79 0 0,1 1 0 0 0,0 0 1 0 0,13-9-1 0 0,-13 11-56 0 0,-7 4 132 0 0,1 0 1 0 0,-1 0-1 0 0,1 0 1 0 0,-1 0-1 0 0,0 0 1 0 0,0-1-1 0 0,-1 1 1 0 0,1-1-1 0 0,-1 1 0 0 0,1-1 1 0 0,-1 1-1 0 0,1-6 1 0 0,1-7-288 0 0,1-24 0 0 0,-4 32 361 0 0,2-8 223 0 0,-1 1 0 0 0,-1-1 0 0 0,0 1 0 0 0,-1-1 0 0 0,-5-22 0 0 0,6 36-181 0 0,0 1 1 0 0,-1 0-1 0 0,1 0 1 0 0,-1 0-1 0 0,1-1 1 0 0,-1 1-1 0 0,1 0 0 0 0,-1 0 1 0 0,1 0-1 0 0,-1 0 1 0 0,0 0-1 0 0,0 0 1 0 0,0 0-1 0 0,1 0 0 0 0,-1 0 1 0 0,0 0-1 0 0,0 1 1 0 0,0-1-1 0 0,0 0 1 0 0,-1 1-1 0 0,1-1 0 0 0,-1 0 1 0 0,1 1-27 0 0,0 0-1 0 0,0 0 1 0 0,0 0 0 0 0,0 0-1 0 0,0 1 1 0 0,0-1 0 0 0,0 0 0 0 0,1 0-1 0 0,-1 1 1 0 0,0-1 0 0 0,0 1-1 0 0,0-1 1 0 0,1 1 0 0 0,-1-1 0 0 0,0 1-1 0 0,0-1 1 0 0,1 1 0 0 0,-1 0-1 0 0,0-1 1 0 0,1 1 0 0 0,-1 0 0 0 0,1-1-1 0 0,-1 1 1 0 0,1 0 0 0 0,-1 0 0 0 0,1 0-1 0 0,0-1 1 0 0,-1 1 0 0 0,1 0-1 0 0,0 2 1 0 0,-3 4-88 0 0,1 1 1 0 0,0 0-1 0 0,0 0 0 0 0,1 0 1 0 0,1 0-1 0 0,-1 11 0 0 0,5 49-326 0 0,-3-63 379 0 0,2 20-83 0 0,2 0 0 0 0,1-1 0 0 0,11 37 2143 0 0,-12-73-2287 0 0,0 1 0 0 0,-1-1 0 0 0,-1 0 0 0 0,0 0 0 0 0,3-19 0 0 0,-6 24 139 0 0,1 1 0 0 0,-1-1 1 0 0,0 1-1 0 0,0-1 1 0 0,-1 0-1 0 0,0 1 1 0 0,0 0-1 0 0,-1-1 1 0 0,1 1-1 0 0,-1 0 1 0 0,-1-1-1 0 0,-5-10 1 0 0,7 15 129 0 0,0 1 1 0 0,0 0 0 0 0,0-1-1 0 0,0 1 1 0 0,0 0 0 0 0,0-1-1 0 0,0 1 1 0 0,0 0 0 0 0,0 0-1 0 0,-1 0 1 0 0,1 0 0 0 0,0 0 0 0 0,-1 1-1 0 0,1-1 1 0 0,-1 0 0 0 0,1 0-1 0 0,-1 1 1 0 0,0-1 0 0 0,1 1-1 0 0,-1 0 1 0 0,1-1 0 0 0,-1 1-1 0 0,0 0 1 0 0,1 0 0 0 0,-1 0 0 0 0,0 0-1 0 0,1 0 1 0 0,-1 0 0 0 0,1 1-1 0 0,-1-1 1 0 0,0 0 0 0 0,1 1-1 0 0,-1 0 1 0 0,-2 0 0 0 0,2 1-9 0 0,0-1 0 0 0,0 0 1 0 0,0 1-1 0 0,0-1 0 0 0,0 1 0 0 0,0-1 1 0 0,0 1-1 0 0,1 0 0 0 0,-1 0 1 0 0,1 0-1 0 0,-1 0 0 0 0,1 0 0 0 0,0 0 1 0 0,0 0-1 0 0,0 1 0 0 0,0-1 0 0 0,0 0 1 0 0,0 1-1 0 0,1-1 0 0 0,-1 0 0 0 0,1 1 1 0 0,-1 4-1 0 0,1-5-69 0 0,0 1 0 0 0,1-1 0 0 0,-1 0 0 0 0,1 1 0 0 0,-1-1 1 0 0,1 1-1 0 0,0-1 0 0 0,0 0 0 0 0,0 0 0 0 0,0 1 0 0 0,0-1 0 0 0,1 0 0 0 0,-1 0 0 0 0,1 0 0 0 0,-1 0 0 0 0,1-1 1 0 0,2 3-1 0 0,-1 0-25 0 0,0-1 0 0 0,0 0 1 0 0,0 1-1 0 0,3 7 0 0 0,-4-7 123 0 0,0 1 0 0 0,-1 0 0 0 0,0 0-1 0 0,0 0 1 0 0,0 0 0 0 0,-1 0 0 0 0,0 0-1 0 0,0 0 1 0 0,0 0 0 0 0,-1 0 0 0 0,-1 10-1 0 0,1-9 14 0 0,0 0 0 0 0,0 1 0 0 0,1-1-1 0 0,0 1 1 0 0,0 0 0 0 0,3 9 0 0 0,-3-15-91 0 0,0 0 0 0 0,0 0 0 0 0,0-1 1 0 0,1 1-1 0 0,-1 0 0 0 0,0 0 0 0 0,1-1 0 0 0,-1 1 1 0 0,1 0-1 0 0,-1-1 0 0 0,1 1 0 0 0,-1 0 1 0 0,1-1-1 0 0,-1 1 0 0 0,1 0 0 0 0,0-1 0 0 0,-1 1 1 0 0,1-1-1 0 0,0 1 0 0 0,-1-1 0 0 0,1 0 1 0 0,0 1-1 0 0,0-1 0 0 0,-1 0 0 0 0,1 0 0 0 0,0 1 1 0 0,0-1-1 0 0,0 0 0 0 0,-1 0 0 0 0,1 0 1 0 0,0 0-1 0 0,0 0 0 0 0,0 0 0 0 0,0 0 0 0 0,-1 0 1 0 0,1 0-1 0 0,0 0 0 0 0,0-1 0 0 0,1 1 1 0 0,-1-1-11 0 0,0 1 0 0 0,1-1 1 0 0,-1 1-1 0 0,0-1 1 0 0,0 0-1 0 0,1 1 1 0 0,-1-1-1 0 0,0 0 1 0 0,0 0-1 0 0,0 0 1 0 0,0 0-1 0 0,0 0 0 0 0,0 0 1 0 0,0 0-1 0 0,-1 0 1 0 0,1-1-1 0 0,0 1 1 0 0,0 0-1 0 0,-1 0 1 0 0,1-1-1 0 0,-1 1 1 0 0,1 0-1 0 0,-1-3 0 0 0,1-3 132 0 0,-1 0 0 0 0,-1 1 0 0 0,1-1 0 0 0,-1 1 0 0 0,-2-9 0 0 0,1 7-364 0 0,1 0 0 0 0,-1-13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7T13:23:41.7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 13 24575,'-25'2'0,"16"-1"0,1-1 0,-1 0 0,0 0 0,0 0 0,1-1 0,-18-5 0,19 2 0,7 3 0,0 1 0,0 0 0,0 0 0,0 0 0,0 0 0,0 0 0,0 0 0,0 0 0,0 0 0,0-1 0,0 1 0,0 0 0,0 0 0,0 0 0,0 0 0,0 0 0,0 0 0,0 0 0,0 0 0,0 0 0,0-1 0,0 1 0,0 0 0,0 0 0,0 0 0,0 0 0,1 0 0,-1 0 0,0 0 0,0 0 0,0 0 0,0 0 0,0 0 0,0 0 0,0 0 0,0-1 0,0 1 0,0 0 0,1 0 0,-1 0 0,0 0 0,0 0 0,0 0 0,1 0 0,0 0 0,0 0 0,0 0 0,-1 0 0,1 0 0,0 0 0,-1 0 0,1 0 0,0 1 0,0-1 0,0 0 0,0 0 0,0 1 0,0-1 0,-1 0 0,1 1 0,0-1 0,0 2 0,9 8 0,-8-7 0,1-1 0,-1 0 0,1 0 0,-1 1 0,1-2 0,0 1 0,0 0 0,-1 0 0,6 1 0,14 3 0,0-2 0,-1 0 0,43 1 0,-4 0 0,-27-1 0,-1 2 0,0 2 0,-1 1 0,0 2 0,51 25 0,-82-36 0,0 0 0,0 0 0,0 0 0,0 0 0,0 0 0,1 0 0,-1 0 0,0 0 0,0 0 0,0 0 0,0 0 0,0 0 0,0 0 0,0 0 0,0 0 0,0 0 0,1 0 0,-1 0 0,0 0 0,0 0 0,0 0 0,0 0 0,0 0 0,0 1 0,0-1 0,0 0 0,0 0 0,0 0 0,0 0 0,0 0 0,0 0 0,0 0 0,0 0 0,0 0 0,1 1 0,-1-1 0,0 0 0,0 0 0,0 0 0,0 0 0,0 0 0,0 0 0,0 0 0,0 0 0,-1 1 0,1-1 0,0 0 0,0 0 0,0 0 0,0 0 0,0 0 0,0 0 0,0 0 0,0 0 0,0 0 0,0 0 0,0 1 0,0-1 0,0 0 0,0 0 0,0 0 0,0 0 0,-1 0 0,1 0 0,-10 3 0,-24 2 0,22-3 0,-81 9 0,88-9 0,-2 0 0,2 0 0,-1 1 0,1-1 0,-1 2 0,1-1 0,-1 0 0,-7 9 0,-1-1 0,-27 19 60,-56 30 0,83-53-225,0 0 0,0-1 0,-1-1 0,1 0 0,-1-1 0,-1-1 0,2-1 0,-25 1 0,32-3-6661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7T13:23:44.0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461 1 24575,'-7'9'0,"-1"0"0,-1 0 0,1-1 0,0 0 0,-1-1 0,0 1 0,-2-2 0,1 0 0,0 0 0,0-1 0,0 0 0,-13 3 0,-11 3 0,2 2 0,-1 1 0,-39 25 0,41-22 0,0-1 0,3-2 0,-40 28 0,70-43 0,-1 0 0,1 0 0,-2 0 0,2 0 0,-1 0 0,1 0 0,0 1 0,-1-1 0,1 1 0,-1-1 0,1 1 0,0-1 0,-1 1 0,1 0 0,0 0 0,0 0 0,-1 0 0,0 0 0,1 1 0,0-1 0,0 1 0,-1-1 0,1 1 0,-1-1 0,0 1 0,1 0 0,0 0 0,-1 0 0,1 0 0,-1 0 0,0 0 0,0 0 0,0 0 0,0 1 0,1-1 0,-1 0 0,2 4 0,-2-4 0,0 1 0,1 0 0,0-1 0,-1 1 0,1-1 0,0 1 0,-1-1 0,2 0 0,-1 0 0,0 0 0,0 0 0,3 1 0,-1-1 0,-1 0 0,-1 0 0,1 1 0,1-1 0,2 4 0,4 4 0,-1 1 0,10 11 0,-14-14 0,1 1 0,0-2 0,0 1 0,1-1 0,0 0 0,12 8 0,-15-12-85,-1 0 0,0 0-1,1 0 1,-1-1 0,0 1-1,1-1 1,0 0 0,-1 0-1,1 0 1,0-1 0,-1 0-1,1 1 1,0-2 0,-1 1-1,7-1 1,-3-1-6741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7T13:23:46.7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127 360 24575,'-9'6'0,"-2"1"0,-1-1 0,0-1 0,0 0 0,0-1 0,-1 0 0,-18 3 0,20-6 0,11-1 0,0 0 0,-1 0 0,1 0 0,0 0 0,0 0 0,0 0 0,0 0 0,0 0 0,0 0 0,0 0 0,-1 0 0,1 0 0,0 0 0,0 0 0,0 0 0,0 0 0,0 0 0,0-1 0,0 1 0,0 0 0,-1 0 0,1 0 0,0 0 0,0 0 0,0 0 0,0 0 0,0 0 0,0 0 0,0-1 0,0 1 0,0 0 0,0 0 0,0 0 0,0 0 0,0 0 0,0-1 0,0 0 0,1-1 0,0 0 0,0 1 0,0-1 0,0 0 0,0 1 0,2-3 0,70-82 0,-8 11 0,-49 53 0,42-54 0,-48 61 0,-1 0 0,-1 0 0,10-23 0,-17 34 0,0 1 0,0 0 0,0 0 0,-1-1 0,1 1 0,-1 0 0,0-6 0,0 8 0,0 0 0,0 1 0,0-1 0,-1 1 0,1-1 0,0 1 0,0-1 0,0 0 0,-1 1 0,1-1 0,0 1 0,0-1 0,-1 1 0,1-1 0,-1 1 0,1 0 0,0-1 0,-1 1 0,0-1 0,0 0 0,0 1 0,0 0 0,1 0 0,-1 0 0,0 0 0,0 0 0,0 0 0,1 0 0,-1 0 0,0 0 0,0 0 0,0 0 0,1 0 0,-1 0 0,0 1 0,0-1 0,0 0 0,1 1 0,-2 0 0,-2 1 0,0 1 0,0 0 0,0 0 0,1 0 0,-1 0 0,1 1 0,0-1 0,0 1 0,0 0 0,0 0 0,0 0 0,1 0 0,0 1 0,0-1 0,-2 8 0,0-2 0,2 0 0,-1 0 0,1 0 0,0 1 0,1-1 0,0 13 0,3 6 0,0 15 0,-4-19 0,2 0 0,0 0 0,9 49 0,-7-64 0,0 1 0,1-1 0,0 0 0,1-1 0,0 1 0,1-1 0,0 1 0,0-2 0,1 1 0,0 0 0,1-1 0,9 9 0,-4-7 0,-10-8 0,1-1 0,-1 1 0,0-1 0,0 1 0,0 0 0,0 0 0,0 0 0,0 0 0,-1 1 0,1-1 0,0 0 0,-1 1 0,1 2 0,-2-5 2,0 1 0,0-1-1,0 1 1,0-1-1,0 1 1,0-1 0,0 1-1,0-1 1,0 1 0,-1-1-1,1 0 1,0 1-1,0-1 1,-1 1 0,1-1-1,0 0 1,0 1 0,-1-1-1,1 0 1,0 1 0,-1-1-1,1 0 1,-1 1-1,1-1 1,0 0 0,-1 0-1,1 0 1,-1 1 0,1-1-1,0 0 1,-1 0-1,1 0 1,-1 0 0,0 0-1,-16 2-1293,16-2 1162,-18-1-6696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5:00.8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390 109 6449 0 0,'-5'5'948'0'0,"4"-4"-775"0"0,1 0 0 0 0,0 0 0 0 0,-1 0 0 0 0,0 0 0 0 0,0 0 0 0 0,0-1 0 0 0,0 1 0 0 0,0 0 0 0 0,0-1 0 0 0,0 1 0 0 0,1 0 0 0 0,-1-1 0 0 0,0 1 0 0 0,-1-1 0 0 0,1 0 0 0 0,0 1 0 0 0,0-1 0 0 0,1 0 0 0 0,-2 0-1 0 0,1 0 1 0 0,-2 0 0 0 0,-8 1 329 0 0,6-1-286 0 0,1 0 1 0 0,-1 0-1 0 0,1 0 1 0 0,-7-2 0 0 0,9 2-217 0 0,6-2 345 0 0,0-1 1 0 0,0 1 0 0 0,0-1-1 0 0,0 0 1 0 0,6-7 0 0 0,9-7 920 0 0,-13 12-1037 0 0,2 0-1 0 0,-2 0 1 0 0,0-1-1 0 0,0 0 1 0 0,0 0-1 0 0,0 0 1 0 0,-1-1-1 0 0,7-12 1 0 0,3-1 1151 0 0,-18 22-81 0 0,-44 39-1207 0 0,-12 9-892 0 0,-53 26 403 0 0,12-10 2046 0 0,85-53-1771 0 0,1-1 0 0 0,0 2 0 0 0,-20 26 0 0 0,8-10 55 0 0,5-3 436 0 0,29-36 0 0 0,16-14 1 0 0,-21 20-375 0 0,0 1-1 0 0,1-1 1 0 0,-1 1 0 0 0,0 0-1 0 0,0 1 1 0 0,1-1-1 0 0,-1 1 1 0 0,1 0 0 0 0,0 0-1 0 0,4-1 1 0 0,5 2-61 0 0,18 1 1 0 0,-21 0 59 0 0,1 0 1 0 0,-1-1 0 0 0,15-3 0 0 0,-13 1 116 0 0,1-1 0 0 0,-2 2 0 0 0,2-1 0 0 0,-1 2 0 0 0,0 0 0 0 0,0 1 0 0 0,15 3 0 0 0,-15-1-103 0 0,-1 0 0 0 0,1-1 0 0 0,-1 0 0 0 0,1-1 0 0 0,0-1 0 0 0,0 0 0 0 0,21-3 0 0 0,-26 0-8 0 0,-7 3-96 0 0,0 0 24 0 0,-1 0 1 0 0,1 0-1 0 0,-1 1 0 0 0,1-1 1 0 0,0 0-1 0 0,0 0 0 0 0,0 1 0 0 0,0-1 1 0 0,-1 0-1 0 0,1 1 0 0 0,0-1 1 0 0,0 0-1 0 0,-1 1 0 0 0,1-1 1 0 0,0 0-1 0 0,0 1 0 0 0,-1-1 1 0 0,1 1-1 0 0,0 0 0 0 0</inkml:trace>
  <inkml:trace contextRef="#ctx0" brushRef="#br0" timeOffset="1983.88">407 522 6913 0 0,'-2'1'729'0'0,"0"1"-1"0"0,0-1 1 0 0,0 0-1 0 0,0 1 0 0 0,0-1 1 0 0,0 1-1 0 0,-2 3 0 0 0,2-3-477 0 0,0 0 0 0 0,1 1-1 0 0,-1-1 1 0 0,1 0-1 0 0,-1 0 1 0 0,1 1 0 0 0,-1-1-1 0 0,2 1 1 0 0,-1-1-1 0 0,0 1 1 0 0,0 0 0 0 0,0-1-1 0 0,0 4 1 0 0,1-6-270 0 0,0 0-1 0 0,0 1 1 0 0,0-1 0 0 0,0 0 0 0 0,0 0 0 0 0,0 0 0 0 0,0 0-1 0 0,0 1 1 0 0,0-1 0 0 0,0 0 0 0 0,0 0 0 0 0,0 0-1 0 0,0 1 1 0 0,0-1 0 0 0,0 0 0 0 0,0 0 0 0 0,0 0-1 0 0,0 0 1 0 0,0 1 0 0 0,0-1 0 0 0,1 0 0 0 0,-1 0 0 0 0,0 0-1 0 0,0 0 1 0 0,0 0 0 0 0,0 1 0 0 0,0-1 0 0 0,1 0-1 0 0,-1 0 1 0 0,0 0 0 0 0,0 0 0 0 0,0 0 0 0 0,0 0 0 0 0,0 0-1 0 0,1 0 1 0 0,-1 0 0 0 0,0 0 0 0 0,0 0 0 0 0,0 0-1 0 0,1 0 1 0 0,-1 0 0 0 0,0 0 0 0 0,0 0 0 0 0,0 0-1 0 0,1 0 1 0 0,-1 0 0 0 0,0 0 0 0 0,0 0 0 0 0,0 0 0 0 0,0 0-1 0 0,0 0 1 0 0,0 0 0 0 0,0 0 0 0 0,0 0 0 0 0,0 0-1 0 0,0 0 1 0 0,1-1 0 0 0,-1 1 5 0 0,0 0-1 0 0,0 0 1 0 0,0 0-1 0 0,1 0 1 0 0,-1-1-1 0 0,0 1 1 0 0,0 0-1 0 0,0 0 1 0 0,0 0-1 0 0,1-1 1 0 0,-1 1-1 0 0,0 0 1 0 0,0 0-1 0 0,0 0 1 0 0,0-1-1 0 0,0 1 1 0 0,0 0 0 0 0,0 0-1 0 0,0-1 1 0 0,0 1-1 0 0,0 0 1 0 0,0 0-1 0 0,0 0 1 0 0,0-1-1 0 0,0 1 1 0 0,0 0-1 0 0,0 0 1 0 0,0-1-1 0 0,0 1 1 0 0,0 0-1 0 0,0 0 1 0 0,0-1-1 0 0,0 1 1 0 0,0 0 0 0 0,-1 0-1 0 0,1 0 1 0 0,0-1-1 0 0,0 1 1 0 0,0 0-1 0 0,0 0 1 0 0,-1 0-1 0 0,1 0 1 0 0,0-1-1 0 0,0 1 1 0 0,0 0-1 0 0,0 0 1 0 0,-1 0-1 0 0,1 0 1 0 0,0 0-1 0 0,-2-2 244 0 0,0 1-1 0 0,-1 0 1 0 0,1 0-1 0 0,0 0 0 0 0,-1 0 1 0 0,1 0-1 0 0,0 0 0 0 0,-1 1 1 0 0,1 0-1 0 0,-1-1 1 0 0,0 1-1 0 0,1 0 0 0 0,0 0 1 0 0,-1 1-1 0 0,1-1 1 0 0,-1 0-1 0 0,0 1 0 0 0,2 0 1 0 0,-6 1-1 0 0,-134 80 140 0 0,120-68-397 0 0,0-1 454 0 0,1 0-1 0 0,-26 11 0 0 0,42-22-354 0 0,0-1 2 0 0,2 1 0 0 0,-2-1 1 0 0,1 0-1 0 0,0-1 0 0 0,0 1 0 0 0,-6 0 0 0 0,17-2-109 0 0,-1-1 0 0 0,0 0 0 0 0,1 0 0 0 0,0-1 0 0 0,-1 0 0 0 0,12-8-1 0 0,4 0-1 0 0,-1-1 140 0 0,-18 9-29 0 0,2 0-1 0 0,-1 0 1 0 0,0 0 0 0 0,1 1 0 0 0,8-2-1 0 0,-12 3-59 0 0,-1 1 0 0 0,1 0-1 0 0,0 0 1 0 0,0 0 0 0 0,0 0 0 0 0,0 1-1 0 0,0-1 1 0 0,0 0 0 0 0,-1 1-1 0 0,1 0 1 0 0,-1-1 0 0 0,1 1 0 0 0,0 0-1 0 0,-1 0 1 0 0,1 0 0 0 0,0 0-1 0 0,-1 0 1 0 0,1 0 0 0 0,-1 1 0 0 0,0-1-1 0 0,1 0 1 0 0,1 3 0 0 0,17 25-2 0 0,-15-20-2 0 0,1-1 1 0 0,1 0-1 0 0,6 8 0 0 0,-11-13-6 0 0,1-1-1 0 0,0 0 1 0 0,-1 0-1 0 0,1 0 1 0 0,0-1-1 0 0,-1 1 1 0 0,1-1-1 0 0,1 0 0 0 0,-2 1 1 0 0,2-1-1 0 0,-2-1 1 0 0,2 1-1 0 0,3 0 1 0 0,0-1 158 0 0,0 0 0 0 0,1-1 0 0 0,-1 1 0 0 0,0-2 0 0 0,0 1 0 0 0,14-6 0 0 0,-64 18-344 0 0,26-5 186 0 0,13-5 22 0 0,0 1-1 0 0,0-1 1 0 0,0 1 0 0 0,-1 0 0 0 0,2 1 0 0 0,-2-1-1 0 0,2 1 1 0 0,-4 3 0 0 0,-1 0-52 0 0,0 1-1 0 0,0-1 1 0 0,0-1 0 0 0,0 0-1 0 0,-1 0 1 0 0,0-1 0 0 0,0 0-1 0 0,1 0 1 0 0,-1-1 0 0 0,-1-1-1 0 0,1 0 1 0 0,-16 1 0 0 0,22-2 10 0 0,1-1-1 0 0,-1 0 1 0 0,1 1 0 0 0,0-1 0 0 0,-1 1 0 0 0,2 0 0 0 0,-2 0-1 0 0,1 0 1 0 0,0 0 0 0 0,0 0 0 0 0,-1 1 0 0 0,1-1 0 0 0,1 1-1 0 0,-1-1 1 0 0,0 1 0 0 0,0 0 0 0 0,1 0 0 0 0,-1 0 0 0 0,0 0-1 0 0,1 0 1 0 0,-1 0 0 0 0,2 1 0 0 0,-1-1 0 0 0,-1 0 0 0 0,1 1-1 0 0,0-1 1 0 0,0 1 0 0 0,0-1 0 0 0,1 1 0 0 0,-1 0 0 0 0,1 3-1 0 0,-6 30-79 0 0,9-40 98 0 0,0 1 0 0 0,-1-1 0 0 0,7-5 0 0 0,-9 9 0 0 0,16-18 16 0 0,-9 10 7 0 0,0 0 0 0 0,12-10 0 0 0,-18 17-21 0 0,1-1 1 0 0,0 1-1 0 0,0 0 1 0 0,-1 0-1 0 0,1 0 1 0 0,0 0 0 0 0,1 0-1 0 0,-2 0 1 0 0,1 0-1 0 0,1 1 1 0 0,-1-1-1 0 0,-1 1 1 0 0,2 0-1 0 0,-1 0 1 0 0,0 0-1 0 0,5 0 1 0 0,-3 2 2 0 0,1 1 1 0 0,1-1 0 0 0,-2 1 0 0 0,0 0 0 0 0,2 0 0 0 0,-2 1-1 0 0,1-1 1 0 0,3 6 0 0 0,10 6 80 0 0,-13-11-55 0 0,2 0 0 0 0,0 0 0 0 0,-1 0 0 0 0,1-1 0 0 0,0-1 0 0 0,0 1 0 0 0,-1-1-1 0 0,1 0 1 0 0,1-1 0 0 0,-1 0 0 0 0,0 0 0 0 0,0-1 0 0 0,1 0 0 0 0,-1 0 0 0 0,1-1-1 0 0,-1 0 1 0 0,0-1 0 0 0,0 0 0 0 0,10-3 0 0 0,-5-1 27 0 0,-9 4-38 0 0,0 1 0 0 0,1 0 0 0 0,-2-1 0 0 0,2 1-1 0 0,-1 0 1 0 0,7 0 0 0 0,-6 3-648 0 0,-1-2 31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5:43.9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213 80 920 0 0,'0'-1'125'0'0,"0"0"1"0"0,0-1-1 0 0,0 1 0 0 0,0 0 0 0 0,0-1 1 0 0,0 1-1 0 0,0 0 0 0 0,-1 0 1 0 0,1 0-1 0 0,-1-1 0 0 0,1 1 0 0 0,-1 0 1 0 0,1 0-1 0 0,0 0 0 0 0,-1 0 0 0 0,0 0 1 0 0,0 0-1 0 0,0 0 0 0 0,1 0 0 0 0,0 0 1 0 0,-1 0-1 0 0,-2-1 0 0 0,1 1 262 0 0,0-1-1 0 0,-1 1 1 0 0,0 0-1 0 0,1 0 1 0 0,0 0 0 0 0,-1 0-1 0 0,0 1 1 0 0,-2-1-1 0 0,-10-2 1477 0 0,14 3-1815 0 0,0 0 0 0 0,0 0-1 0 0,1 0 1 0 0,-1-1 0 0 0,0 1-1 0 0,0 0 1 0 0,1 0-1 0 0,-1-1 1 0 0,0 1 0 0 0,0-1-1 0 0,1 1 1 0 0,-1-1-1 0 0,-1-2 3466 0 0,10-2-3113 0 0,-7 4-316 0 0,0 0-1 0 0,0 0 1 0 0,1 0-1 0 0,-2 0 1 0 0,2 1-1 0 0,-1-1 1 0 0,0 1 0 0 0,2-1-1 0 0,0-1 244 0 0,-1 0 1 0 0,1 0-1 0 0,0 0 0 0 0,-1 0 0 0 0,0 0 1 0 0,1-1-1 0 0,2-3 575 0 0,-9 8 2308 0 0,-6 6-3327 0 0,0 1 1 0 0,0 1 0 0 0,-8 10-1 0 0,-67 82-331 0 0,56-65 992 0 0,27-34-590 0 0,0 1-1 0 0,0-1 0 0 0,0 1 0 0 0,-2 5 1 0 0,2-6-52 0 0,1 1 1 0 0,-1 0 0 0 0,0-1 0 0 0,-3 6-1 0 0,2-3 10 0 0,8-7 24 0 0,4-4 82 0 0,-7 3 27 0 0,0 1 0 0 0,0-1 0 0 0,1 0 1 0 0,-2 0-1 0 0,1 0 0 0 0,2-3 0 0 0,-3 4-21 0 0,0-1 0 0 0,1 1 0 0 0,-2 0-1 0 0,2-1 1 0 0,0 1 0 0 0,-2 0 0 0 0,2 0 0 0 0,2-2-1 0 0,-3 3-22 0 0,0 1 0 0 0,1-1 0 0 0,-2 0 0 0 0,2 0 0 0 0,-1 0 0 0 0,0 1-1 0 0,0-1 1 0 0,1 1 0 0 0,-1-1 0 0 0,0 1 0 0 0,0 0 0 0 0,0 0 0 0 0,1 0-1 0 0,7 5 0 0 0,-3-4 1 0 0,0 0 1 0 0,0-1-1 0 0,-1 0 0 0 0,1 0 0 0 0,0-1 0 0 0,-1 1 0 0 0,1-2 0 0 0,0 1 0 0 0,-1-1 1 0 0,2 0-1 0 0,-2 0 0 0 0,10-5 0 0 0,9-5 150 0 0,26-11 388 0 0,-44 20-531 0 0,1 1-1 0 0,0-1 1 0 0,-1 1-1 0 0,1 0 0 0 0,11 2 1 0 0,-5-2-662 0 0,-5-1 14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5:51.20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520 148 5065 0 0,'-10'-5'371'0'0,"8"4"-325"0"0,0 0 0 0 0,0 0-1 0 0,0 0 1 0 0,-1 0 0 0 0,2 1-1 0 0,-5-1 1 0 0,4 1 119 0 0,-16-2 2846 0 0,18 2-2836 0 0,-1 0 0 0 0,0 0 0 0 0,0-1 1 0 0,0 1-1 0 0,0-1 0 0 0,1 1 0 0 0,-1 0 1 0 0,0-1-1 0 0,1 0 0 0 0,-1 1 0 0 0,0-1 1 0 0,0 0-1 0 0,0 1 0 0 0,1-1 0 0 0,0 0 1 0 0,-1 0-1 0 0,0 1 0 0 0,0-3 0 0 0,20 4-1274 0 0,-6 0 1079 0 0,-1 0 0 0 0,1-1 0 0 0,-1-1 0 0 0,16-3 0 0 0,-15 2 771 0 0,1 1 0 0 0,22 0 0 0 0,-33 2-584 0 0,0-1 0 0 0,0 1 0 0 0,0 0 0 0 0,-1 0 0 0 0,2 0-1 0 0,-2 0 1 0 0,1 0 0 0 0,-1 1 0 0 0,2 0 0 0 0,-2-1 0 0 0,1 1 0 0 0,-2 0 0 0 0,2 1 0 0 0,0-1 0 0 0,-2 0 0 0 0,4 5 0 0 0,2 3 180 0 0,-1 0 1 0 0,0 1 0 0 0,6 15 0 0 0,7 13 184 0 0,63 89 233 0 0,-82-128-762 0 0,0 0 0 0 0,1 1 0 0 0,-1-1 0 0 0,0 1 0 0 0,0-1 0 0 0,1 0-1 0 0,-1 1 1 0 0,0-1 0 0 0,0 1 0 0 0,0-1 0 0 0,0 1 0 0 0,0-1 0 0 0,0 1-1 0 0,0-1 1 0 0,0 1 0 0 0,0-1 0 0 0,0 1 0 0 0,0-1 0 0 0,0 1 0 0 0,0-1 0 0 0,0 1-1 0 0,0-1 1 0 0,0 0 0 0 0,0 1 0 0 0,-1 0 0 0 0,0 0-1 0 0,1 1-1 0 0,0-1 1 0 0,-1 0 0 0 0,0 0 0 0 0,0 1 0 0 0,0-1-1 0 0,0 0 1 0 0,-2 2 0 0 0,-2 2-7 0 0,-1-1 1 0 0,-9 5-1 0 0,12-7 11 0 0,-13 6-8 0 0,0-1 0 0 0,-21 7 0 0 0,-17 7 68 0 0,38-13 117 0 0,0 2 0 0 0,0 0-1 0 0,-26 24 1 0 0,-38 46 485 0 0,61-59-695 0 0,-16 14 14 0 0,63-46-3222 0 0,-17 5 2098 0 0</inkml:trace>
  <inkml:trace contextRef="#ctx0" brushRef="#br0" timeOffset="1776.93">10 600 7834 0 0,'-2'0'1180'0'0,"1"-1"-384"0"0,0-6 1549 0 0,-1-4-2002 0 0,1-1 1 0 0,1 1-1 0 0,1-16 1 0 0,-1 21-361 0 0,1 0 0 0 0,1 0-1 0 0,-1 0 1 0 0,0 0 0 0 0,1 0 0 0 0,0 0 0 0 0,0 0 0 0 0,5-7 0 0 0,0-5 296 0 0,0 0 1 0 0,-1-1-1 0 0,0 1 0 0 0,5-29 1 0 0,-2 7 799 0 0,-5 26-678 0 0,28-117 2520 0 0,-27 99-2398 0 0,1 0 0 0 0,0-38 0 0 0,-6 66-509 0 0,1 2-1 0 0,-1 0-1 0 0,0 0 1 0 0,0 0-1 0 0,0-1 1 0 0,0 1-1 0 0,0 0 1 0 0,-1 0-1 0 0,1 0 1 0 0,-1-1-1 0 0,1-1 1 0 0,-3 4-202 0 0,2 4-81 0 0,0 6-153 0 0,1 2-15 0 0,0 1 0 0 0,0-1 1 0 0,5 24-1 0 0,0 14-467 0 0,-1 61 1871 0 0,4 71 1068 0 0,-5-140-2424 0 0,25 253-4731 0 0,-24-278 4795 0 0,-2-15-252 0 0,1-10-395 0 0,-1 0-329 0 0,0-2-2978 0 0</inkml:trace>
  <inkml:trace contextRef="#ctx0" brushRef="#br0" timeOffset="2145.19">85 336 256 0 0,'-15'14'185'0'0,"10"-8"23"0"0,-1-1 0 0 0,1 0 0 0 0,-9 5 1 0 0,14-9-171 0 0,-1-1 1 0 0,1 0 0 0 0,0 0-1 0 0,0 0 1 0 0,-1 0 0 0 0,1 0-1 0 0,0 0 1 0 0,0 0 0 0 0,-1 1 0 0 0,1-1-1 0 0,0 0 1 0 0,-1 0 0 0 0,1 0-1 0 0,0 0 1 0 0,0 0 0 0 0,-1 0-1 0 0,1 0 1 0 0,0 0 0 0 0,0-1-1 0 0,0 1 1 0 0,0 0 0 0 0,0 0-1 0 0,-1 0 1 0 0,1 0 0 0 0,0 0 0 0 0,0 0-1 0 0,-1 0 1 0 0,1-1 0 0 0,0 1-1 0 0,0 0 1 0 0,0 0 0 0 0,-1 0-1 0 0,1-1 1 0 0,0 1 0 0 0,0 0-1 0 0,0 0 1 0 0,-1-1 0 0 0,1 1 0 0 0,0 0-1 0 0,0 0 1 0 0,0-1 0 0 0,0 1-1 0 0,0 0 1 0 0,0 0 0 0 0,0-1-1 0 0,0 1 1 0 0,0 0 0 0 0,0-1-1 0 0,0 1 1 0 0,0 0 0 0 0,0 0 0 0 0,0-1-1 0 0,0 1 1 0 0,0 0 0 0 0,0-1-1 0 0,2-22 1262 0 0,-1 15-1010 0 0,-1 1 104 0 0,0 1 0 0 0,0-1 0 0 0,0 0 0 0 0,-4-12 0 0 0,4 18-186 0 0,-1-1 1 0 0,1 1 0 0 0,0 0-1 0 0,0-1 1 0 0,-1 1-1 0 0,1 0 1 0 0,-1-1 0 0 0,0 1-1 0 0,0 0 1 0 0,0 0-1 0 0,1 0 1 0 0,-3-2-1 0 0,2 2-78 0 0,1 1-1 0 0,-1-1 0 0 0,1 1 0 0 0,-1 0 0 0 0,0-1 0 0 0,1 1 0 0 0,-1 0 0 0 0,0 0 0 0 0,0 0 0 0 0,0 0 0 0 0,1 0 0 0 0,-1 0 0 0 0,1 0 0 0 0,-1 0 0 0 0,0 0 0 0 0,0 0 0 0 0,0 0 0 0 0,1 0 0 0 0,-1 1 0 0 0,1-1 0 0 0,-1 0 0 0 0,0 1 0 0 0,0-1 0 0 0,0 1 0 0 0,1-1-116 0 0,0 0-1 0 0,0 0 0 0 0,0 0 0 0 0,0 0 1 0 0,0 0-1 0 0,0 0 0 0 0,-1 0 0 0 0,1 0 1 0 0,0 0-1 0 0,0 1 0 0 0,0-1 0 0 0,0 0 0 0 0,0 0 1 0 0,0 0-1 0 0,-1 0 0 0 0,1 0 0 0 0,0 0 1 0 0,0 0-1 0 0,0 1 0 0 0,0-1 0 0 0,0 0 1 0 0,0 0-1 0 0,0 0 0 0 0,0 0 0 0 0,0 0 0 0 0,0 0 1 0 0,0 1-1 0 0,0-1 0 0 0,0 0 0 0 0,-1 0 1 0 0,1 0-1 0 0,0 0 0 0 0,0 1 0 0 0,0-1 1 0 0,0 0-1 0 0,0 0 0 0 0,1 0 0 0 0,-1 0 1 0 0,0 0-1 0 0,0 1 0 0 0,0-1 0 0 0,0 0 0 0 0,0 0 1 0 0,6 5 164 0 0,10 1 24 0 0,-7-4 220 0 0,1-1 1 0 0,-1-1 0 0 0,1 1-1 0 0,0-2 1 0 0,0 0 0 0 0,-1 0-1 0 0,16-5 1 0 0,64-29 996 0 0,-82 32-1466 0 0,8-5-233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5:55.0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216 765 5065 0 0,'3'10'2681'0'0,"-4"-15"-131"0"0,-1-5-2493 0 0,2 1 161 0 0,-1 1 0 0 0,1 0 0 0 0,0-1 0 0 0,0 1 0 0 0,1-9 0 0 0,0 8-65 0 0,-1 0 1 0 0,0 0-1 0 0,0-11 1 0 0,-4-19 840 0 0,-1-1 1 0 0,-12-55 0 0 0,-22-73 2019 0 0,28 122-2459 0 0,2 10-120 0 0,-4-14 152 0 0,-14-93-1 0 0,26 142-582 0 0,0-19 12 0 0,0 19-16 0 0,1 1 0 0 0,0-1 0 0 0,0 1 0 0 0,0-1 0 0 0,0 0 0 0 0,0 1-1 0 0,0-1 1 0 0,0 1 0 0 0,0-1 0 0 0,0 1 0 0 0,0-1 0 0 0,0 1 0 0 0,1-1-1 0 0,-1 0 1 0 0,0 1 0 0 0,0-1 0 0 0,0 1 0 0 0,0-1 0 0 0,0 1 0 0 0,1-1-1 0 0,-1 1 1 0 0,0 0 0 0 0,0-1 0 0 0,1 1 0 0 0,-1-1 0 0 0,0 1 0 0 0,0 0-1 0 0,1-1 1 0 0,-1 1-2 0 0,1 0-1 0 0,-1 0 1 0 0,0 0-1 0 0,1 0 1 0 0,-1 0-1 0 0,0 1 0 0 0,1-1 1 0 0,-1 0-1 0 0,0 0 1 0 0,1 1-1 0 0,-1-1 1 0 0,0 0-1 0 0,0 1 0 0 0,1-1 1 0 0,-1 1-1 0 0,0-1 1 0 0,0 0-1 0 0,1 1 1 0 0,-1-1-1 0 0,0 1 0 0 0,0 0 1 0 0,6 14-122 0 0,-5-11 78 0 0,4 10-56 0 0,-1 2 0 0 0,0-1 0 0 0,0 1 0 0 0,-1 0 0 0 0,0 0 0 0 0,-1 0 0 0 0,0 1 0 0 0,-1-1 0 0 0,0 1 0 0 0,0 0 0 0 0,-1 0 0 0 0,-2 27 0 0 0,1-36 140 0 0,-1 0-1 0 0,1 0 1 0 0,-1 0-1 0 0,0-1 1 0 0,0 1-1 0 0,0-1 1 0 0,-1 0-1 0 0,1 0 1 0 0,-1 0 0 0 0,0-1-1 0 0,0 0 1 0 0,-1 0-1 0 0,1 0 1 0 0,-1 0-1 0 0,0-1 1 0 0,0 0-1 0 0,0 0 1 0 0,-6 6 0 0 0,6-8 78 0 0,1 1 0 0 0,0-1 0 0 0,0 1 0 0 0,0 1 0 0 0,0-1 0 0 0,0 1 0 0 0,0 0 0 0 0,1 0 0 0 0,-1 0 0 0 0,-2 9 0 0 0,3-6-134 0 0,-1 0 0 0 0,1 1 0 0 0,0 0-1 0 0,1-1 1 0 0,-1 1 0 0 0,0 15 0 0 0,1 6-618 0 0,1-1 1 0 0,0 1-1 0 0,5 46 0 0 0,-3-58 276 0 0,3 39-861 0 0,-2-27-310 0 0,1 51 1 0 0,-4-81 1515 0 0,0 0 0 0 0,0 0-1 0 0,0 0 1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 0 0 0,0 0-1 0 0,0 0 1 0 0,0 0 0 0 0,0 0 0 0 0,-1 0 0 0 0,1 0 0 0 0,0 0 0 0 0,0 0 0 0 0,0 0 0 0 0,0 0 0 0 0,0 1 0 0 0,0-1 0 0 0,-2-7-343 0 0,-2-11-130 0 0,0-9-75 0 0</inkml:trace>
  <inkml:trace contextRef="#ctx0" brushRef="#br0" timeOffset="559.21">176 418 8754 0 0,'9'16'904'0'0,"0"2"-1"0"0,9 22 1 0 0,-22-57 346 0 0,-2 4-1027 0 0,0 1 1 0 0,-1 1-1 0 0,1 0 1 0 0,-1 0-1 0 0,0 1 1 0 0,-1 0-1 0 0,-12-11 1 0 0,15 16-120 0 0,0 1 0 0 0,0 0 0 0 0,-1 0 0 0 0,1 1 0 0 0,-1 0 1 0 0,0 0-1 0 0,1 1 0 0 0,-1 0 0 0 0,0 1 0 0 0,0 0 0 0 0,0 1 0 0 0,0 0 1 0 0,-7 1-1 0 0,9 1-363 0 0,1-1 1 0 0,-1 1 0 0 0,1 0-1 0 0,-1 1 1 0 0,1-1 0 0 0,-1 1 0 0 0,1 0-1 0 0,0 0 1 0 0,0 1 0 0 0,0 0-1 0 0,0 0 1 0 0,-4 6 0 0 0,-1 1-4415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13:26:01.2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295 81 2761 0 0,'0'-1'219'0'0,"0"-1"0"0"0,0 0 1 0 0,0 1-1 0 0,0-1 0 0 0,0 1 1 0 0,0-1-1 0 0,1 1 0 0 0,-1-1 0 0 0,0 1 1 0 0,0-1-1 0 0,0 1 0 0 0,2-3 1 0 0,-2 4-125 0 0,2-6 650 0 0,0 2-511 0 0,-1-1 1 0 0,0 1-1 0 0,1 0 1 0 0,-1 0-1 0 0,0-9 1 0 0,-1 12-188 0 0,0 1 1 0 0,0-1-1 0 0,0 0 1 0 0,0 0 0 0 0,0 1-1 0 0,0-1 1 0 0,-1 0 0 0 0,1 0-1 0 0,0 1 1 0 0,0-1 0 0 0,0 0-1 0 0,0 1 1 0 0,0-1 0 0 0,-1 0-1 0 0,1 1 1 0 0,-1-1-1 0 0,1 0 1 0 0,-1 1 0 0 0,1-1-1 0 0,-1 1 1 0 0,1-1 0 0 0,0 1-1 0 0,0-1 1 0 0,-1 1 0 0 0,0 0-1 0 0,1-1 1 0 0,-1 1-1 0 0,1-1 1 0 0,0 1 0 0 0,-1 0-1 0 0,0 0 1 0 0,0 0 0 0 0,1-1-1 0 0,-1 1 1 0 0,1 0 0 0 0,-1 0-1 0 0,1 0 1 0 0,-1 0 0 0 0,0 0-1 0 0,0 0 1 0 0,0 1-1 0 0,-1-1 80 0 0,1 0 0 0 0,-1 0 0 0 0,1 1 0 0 0,-2-1 0 0 0,2 1 0 0 0,-1-1 0 0 0,0 1 0 0 0,1 0 0 0 0,-1 0 0 0 0,1 0 0 0 0,-1 0 0 0 0,0 0 0 0 0,1 0 0 0 0,0 0 0 0 0,0 1 0 0 0,-1-1-1 0 0,-1 4 1 0 0,-1 1 795 0 0,0 1 0 0 0,0 0 0 0 0,-4 11-1 0 0,-5 10 444 0 0,5-19-1369 0 0,1 0-1 0 0,-1 0 1 0 0,1-1 0 0 0,-16 12 0 0 0,-3 3 41 0 0,8-8 312 0 0,2 0 0 0 0,-3-2 1 0 0,1 0-1 0 0,0-2 1 0 0,-21 9-1 0 0,36-19-378 0 0,-13 7 57 0 0,14-8-114 0 0,3 0-88 0 0,11-8-538 0 0,-9 6 645 0 0,1 0 186 0 0,0-1 0 0 0,1 1 0 0 0,0-1 1 0 0,8-1-1 0 0,-12 4-64 0 0,1 0 0 0 0,-1-1 0 0 0,0 1 0 0 0,1 0 1 0 0,-1 0-1 0 0,1 0 0 0 0,-1 1 0 0 0,0-1 0 0 0,1 0 1 0 0,-1 1-1 0 0,0-1 0 0 0,1 1 0 0 0,-1-1 0 0 0,0 1 1 0 0,1 0-1 0 0,-1 0 0 0 0,0-1 0 0 0,0 1 0 0 0,0 1 1 0 0,0-1-1 0 0,1 0 0 0 0,-1 0 0 0 0,1 2 0 0 0,0 0-38 0 0,0 0-1 0 0,0 0 0 0 0,0-1 0 0 0,0 0 0 0 0,0 1 1 0 0,0-1-1 0 0,1 0 0 0 0,-1 0 0 0 0,0-1 1 0 0,1 1-1 0 0,0 0 0 0 0,-1-1 0 0 0,5 2 1 0 0,0-2-448 0 0,1 1 0 0 0,0-2 0 0 0,13 1 0 0 0,-19-1 247 0 0,10 1-1198 0 0,-6 3 283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417F-432A-4EA5-BB8D-BA68316ECD27}">
  <dimension ref="A1:L36"/>
  <sheetViews>
    <sheetView tabSelected="1" topLeftCell="A5" zoomScaleNormal="100" workbookViewId="0">
      <selection activeCell="H17" sqref="H17"/>
    </sheetView>
  </sheetViews>
  <sheetFormatPr defaultRowHeight="14.4" x14ac:dyDescent="0.3"/>
  <cols>
    <col min="1" max="1" width="5.109375" style="1" customWidth="1"/>
    <col min="2" max="2" width="14.88671875" style="1" customWidth="1"/>
    <col min="3" max="3" width="10.77734375" style="1" customWidth="1"/>
    <col min="4" max="4" width="8.88671875" style="1" customWidth="1"/>
    <col min="5" max="5" width="17.33203125" style="1" customWidth="1"/>
    <col min="6" max="6" width="19.109375" style="1" bestFit="1" customWidth="1"/>
    <col min="7" max="16384" width="8.88671875" style="1"/>
  </cols>
  <sheetData>
    <row r="1" spans="1:11" x14ac:dyDescent="0.3">
      <c r="C1" s="9" t="s">
        <v>3</v>
      </c>
      <c r="D1" s="9"/>
      <c r="E1" s="1" t="s">
        <v>3</v>
      </c>
    </row>
    <row r="2" spans="1:11" ht="68.400000000000006" customHeight="1" x14ac:dyDescent="0.3">
      <c r="A2" s="9">
        <f>6+3+6+3</f>
        <v>18</v>
      </c>
      <c r="B2" s="12" t="s">
        <v>4</v>
      </c>
      <c r="C2" s="10" t="s">
        <v>6</v>
      </c>
      <c r="D2" s="10"/>
      <c r="E2" s="5" t="s">
        <v>5</v>
      </c>
      <c r="F2" s="1" t="s">
        <v>2</v>
      </c>
      <c r="G2" s="1">
        <f>(4+4)</f>
        <v>8</v>
      </c>
      <c r="H2" s="7" t="s">
        <v>25</v>
      </c>
      <c r="I2" s="1">
        <f>1200+800+350</f>
        <v>2350</v>
      </c>
      <c r="J2" s="1">
        <f>I2/230</f>
        <v>10.217391304347826</v>
      </c>
      <c r="K2" s="1" t="s">
        <v>28</v>
      </c>
    </row>
    <row r="3" spans="1:11" ht="108.75" customHeight="1" x14ac:dyDescent="0.3">
      <c r="A3" s="9"/>
      <c r="B3" s="12"/>
      <c r="C3" s="10"/>
      <c r="D3" s="10"/>
      <c r="I3" s="1">
        <f>2500+1000</f>
        <v>3500</v>
      </c>
      <c r="J3" s="1">
        <f>I3/230</f>
        <v>15.217391304347826</v>
      </c>
      <c r="K3" s="1" t="s">
        <v>28</v>
      </c>
    </row>
    <row r="4" spans="1:11" ht="16.05" customHeight="1" x14ac:dyDescent="0.3">
      <c r="B4" s="3"/>
      <c r="C4" s="3" t="s">
        <v>14</v>
      </c>
      <c r="D4" s="4"/>
    </row>
    <row r="5" spans="1:11" ht="217.65" customHeight="1" x14ac:dyDescent="0.3">
      <c r="A5" s="1">
        <f>9+21</f>
        <v>30</v>
      </c>
      <c r="B5" s="10" t="s">
        <v>7</v>
      </c>
      <c r="C5" s="10"/>
      <c r="D5" s="11"/>
      <c r="E5" s="2" t="s">
        <v>0</v>
      </c>
      <c r="F5" s="7" t="s">
        <v>26</v>
      </c>
      <c r="I5" s="1">
        <f>4*350+2500+100+100+500</f>
        <v>4600</v>
      </c>
      <c r="J5" s="1">
        <f>I5/230</f>
        <v>20</v>
      </c>
      <c r="K5" s="1" t="s">
        <v>28</v>
      </c>
    </row>
    <row r="6" spans="1:11" x14ac:dyDescent="0.3">
      <c r="B6" s="9" t="s">
        <v>1</v>
      </c>
      <c r="C6" s="9"/>
      <c r="D6" s="9"/>
    </row>
    <row r="7" spans="1:11" x14ac:dyDescent="0.3">
      <c r="I7" s="8">
        <f>SUM(I8:I36)</f>
        <v>128662</v>
      </c>
    </row>
    <row r="8" spans="1:11" x14ac:dyDescent="0.3">
      <c r="F8" s="2" t="s">
        <v>30</v>
      </c>
      <c r="G8" s="1">
        <v>2</v>
      </c>
      <c r="H8" s="1">
        <v>3000</v>
      </c>
      <c r="I8" s="1">
        <f t="shared" ref="I8:I18" si="0">G8*H8</f>
        <v>6000</v>
      </c>
      <c r="J8" s="1" t="s">
        <v>41</v>
      </c>
    </row>
    <row r="9" spans="1:11" x14ac:dyDescent="0.3">
      <c r="F9" s="2" t="s">
        <v>31</v>
      </c>
      <c r="G9" s="1">
        <v>5</v>
      </c>
      <c r="H9" s="1">
        <v>400</v>
      </c>
      <c r="I9" s="1">
        <f t="shared" si="0"/>
        <v>2000</v>
      </c>
      <c r="J9" s="1" t="s">
        <v>41</v>
      </c>
    </row>
    <row r="10" spans="1:11" x14ac:dyDescent="0.3">
      <c r="F10" s="2" t="s">
        <v>38</v>
      </c>
      <c r="G10" s="1">
        <v>2</v>
      </c>
      <c r="H10" s="1">
        <v>5000</v>
      </c>
      <c r="I10" s="1">
        <f t="shared" si="0"/>
        <v>10000</v>
      </c>
    </row>
    <row r="11" spans="1:11" x14ac:dyDescent="0.3">
      <c r="F11" s="2" t="s">
        <v>39</v>
      </c>
      <c r="G11" s="1">
        <v>3</v>
      </c>
      <c r="H11" s="1">
        <v>10000</v>
      </c>
      <c r="I11" s="1">
        <f t="shared" si="0"/>
        <v>30000</v>
      </c>
    </row>
    <row r="12" spans="1:11" x14ac:dyDescent="0.3">
      <c r="F12" s="2" t="s">
        <v>32</v>
      </c>
      <c r="G12" s="1">
        <v>5</v>
      </c>
      <c r="H12" s="1">
        <v>100</v>
      </c>
      <c r="I12" s="1">
        <f t="shared" si="0"/>
        <v>500</v>
      </c>
      <c r="J12" s="1" t="s">
        <v>41</v>
      </c>
    </row>
    <row r="13" spans="1:11" x14ac:dyDescent="0.3">
      <c r="F13" s="2" t="s">
        <v>40</v>
      </c>
      <c r="G13" s="1">
        <v>1</v>
      </c>
      <c r="H13" s="1">
        <v>500</v>
      </c>
      <c r="I13" s="1">
        <f t="shared" si="0"/>
        <v>500</v>
      </c>
      <c r="J13" s="1" t="s">
        <v>41</v>
      </c>
    </row>
    <row r="14" spans="1:11" x14ac:dyDescent="0.3">
      <c r="F14" s="2" t="s">
        <v>29</v>
      </c>
      <c r="G14" s="1">
        <v>10</v>
      </c>
      <c r="H14" s="1">
        <v>2500</v>
      </c>
      <c r="I14" s="1">
        <f t="shared" si="0"/>
        <v>25000</v>
      </c>
      <c r="J14" s="1" t="s">
        <v>41</v>
      </c>
      <c r="K14" s="1" t="s">
        <v>44</v>
      </c>
    </row>
    <row r="15" spans="1:11" x14ac:dyDescent="0.3">
      <c r="F15" s="2" t="s">
        <v>27</v>
      </c>
      <c r="G15" s="1">
        <v>1</v>
      </c>
      <c r="H15" s="1">
        <v>3000</v>
      </c>
      <c r="I15" s="1">
        <f t="shared" si="0"/>
        <v>3000</v>
      </c>
      <c r="J15" s="1" t="s">
        <v>41</v>
      </c>
    </row>
    <row r="16" spans="1:11" x14ac:dyDescent="0.3">
      <c r="F16" s="2" t="s">
        <v>8</v>
      </c>
      <c r="G16" s="1">
        <v>3</v>
      </c>
      <c r="H16" s="1">
        <v>2100</v>
      </c>
      <c r="I16" s="1">
        <f t="shared" si="0"/>
        <v>6300</v>
      </c>
      <c r="J16" s="1" t="s">
        <v>41</v>
      </c>
    </row>
    <row r="17" spans="6:12" x14ac:dyDescent="0.3">
      <c r="F17" s="2" t="s">
        <v>9</v>
      </c>
      <c r="G17" s="1">
        <v>1</v>
      </c>
      <c r="H17" s="1">
        <v>4200</v>
      </c>
      <c r="I17" s="1">
        <f t="shared" si="0"/>
        <v>4200</v>
      </c>
      <c r="J17" s="1" t="s">
        <v>41</v>
      </c>
    </row>
    <row r="18" spans="6:12" x14ac:dyDescent="0.3">
      <c r="F18" s="6" t="s">
        <v>10</v>
      </c>
      <c r="G18" s="1">
        <v>2</v>
      </c>
      <c r="H18" s="1">
        <v>2300</v>
      </c>
      <c r="I18" s="1">
        <f t="shared" si="0"/>
        <v>4600</v>
      </c>
      <c r="J18" s="1" t="s">
        <v>41</v>
      </c>
    </row>
    <row r="19" spans="6:12" x14ac:dyDescent="0.3">
      <c r="F19" s="2" t="s">
        <v>20</v>
      </c>
      <c r="G19" s="1">
        <v>15</v>
      </c>
      <c r="H19" s="1">
        <v>135</v>
      </c>
      <c r="I19" s="1">
        <f t="shared" ref="I19:I21" si="1">G19*H19</f>
        <v>2025</v>
      </c>
      <c r="K19" s="1" t="s">
        <v>41</v>
      </c>
      <c r="L19" s="1" t="s">
        <v>42</v>
      </c>
    </row>
    <row r="20" spans="6:12" x14ac:dyDescent="0.3">
      <c r="F20" s="2" t="s">
        <v>21</v>
      </c>
      <c r="G20" s="1">
        <f>G19</f>
        <v>15</v>
      </c>
      <c r="H20" s="1">
        <f>H19</f>
        <v>135</v>
      </c>
      <c r="I20" s="1">
        <f t="shared" si="1"/>
        <v>2025</v>
      </c>
      <c r="K20" s="1" t="s">
        <v>41</v>
      </c>
      <c r="L20" s="1" t="s">
        <v>43</v>
      </c>
    </row>
    <row r="21" spans="6:12" x14ac:dyDescent="0.3">
      <c r="F21" s="2" t="s">
        <v>22</v>
      </c>
      <c r="G21" s="1">
        <f>G19</f>
        <v>15</v>
      </c>
      <c r="H21" s="1">
        <f>H19</f>
        <v>135</v>
      </c>
      <c r="I21" s="1">
        <f t="shared" si="1"/>
        <v>2025</v>
      </c>
      <c r="K21" s="1" t="s">
        <v>41</v>
      </c>
    </row>
    <row r="22" spans="6:12" x14ac:dyDescent="0.3">
      <c r="F22" s="2" t="s">
        <v>11</v>
      </c>
      <c r="G22" s="1">
        <f>G2+A2+A5</f>
        <v>56</v>
      </c>
      <c r="H22" s="1">
        <v>84</v>
      </c>
      <c r="I22" s="1">
        <f>G22*H22</f>
        <v>4704</v>
      </c>
      <c r="K22" s="1" t="s">
        <v>41</v>
      </c>
      <c r="L22" s="1" t="s">
        <v>42</v>
      </c>
    </row>
    <row r="23" spans="6:12" x14ac:dyDescent="0.3">
      <c r="F23" s="2" t="s">
        <v>12</v>
      </c>
      <c r="G23" s="1">
        <f>G22</f>
        <v>56</v>
      </c>
      <c r="H23" s="1">
        <f>H22</f>
        <v>84</v>
      </c>
      <c r="I23" s="1">
        <f t="shared" ref="I23:I36" si="2">G23*H23</f>
        <v>4704</v>
      </c>
      <c r="K23" s="1" t="s">
        <v>41</v>
      </c>
      <c r="L23" s="1" t="s">
        <v>43</v>
      </c>
    </row>
    <row r="24" spans="6:12" x14ac:dyDescent="0.3">
      <c r="F24" s="2" t="s">
        <v>13</v>
      </c>
      <c r="G24" s="1">
        <f>G23</f>
        <v>56</v>
      </c>
      <c r="H24" s="1">
        <f>H22</f>
        <v>84</v>
      </c>
      <c r="I24" s="1">
        <f t="shared" si="2"/>
        <v>4704</v>
      </c>
      <c r="K24" s="1" t="s">
        <v>41</v>
      </c>
    </row>
    <row r="25" spans="6:12" x14ac:dyDescent="0.3">
      <c r="F25" s="2" t="s">
        <v>15</v>
      </c>
      <c r="G25" s="1">
        <v>1</v>
      </c>
      <c r="H25" s="1">
        <v>8000</v>
      </c>
      <c r="I25" s="1">
        <f t="shared" si="2"/>
        <v>8000</v>
      </c>
      <c r="K25" s="1" t="s">
        <v>41</v>
      </c>
    </row>
    <row r="26" spans="6:12" x14ac:dyDescent="0.3">
      <c r="F26" s="2" t="s">
        <v>24</v>
      </c>
      <c r="G26" s="1">
        <v>1</v>
      </c>
      <c r="H26" s="1">
        <v>1000</v>
      </c>
      <c r="I26" s="1">
        <f t="shared" si="2"/>
        <v>1000</v>
      </c>
      <c r="K26" s="1" t="s">
        <v>41</v>
      </c>
    </row>
    <row r="27" spans="6:12" x14ac:dyDescent="0.3">
      <c r="F27" s="2" t="s">
        <v>16</v>
      </c>
      <c r="G27" s="1">
        <v>3</v>
      </c>
      <c r="H27" s="1">
        <v>50</v>
      </c>
      <c r="I27" s="1">
        <f t="shared" si="2"/>
        <v>150</v>
      </c>
      <c r="J27" s="1" t="s">
        <v>41</v>
      </c>
    </row>
    <row r="28" spans="6:12" x14ac:dyDescent="0.3">
      <c r="F28" s="2" t="s">
        <v>17</v>
      </c>
      <c r="G28" s="1">
        <v>20</v>
      </c>
      <c r="H28" s="1">
        <v>55</v>
      </c>
      <c r="I28" s="1">
        <f t="shared" si="2"/>
        <v>1100</v>
      </c>
      <c r="J28" s="1" t="s">
        <v>41</v>
      </c>
    </row>
    <row r="29" spans="6:12" x14ac:dyDescent="0.3">
      <c r="F29" s="2" t="s">
        <v>18</v>
      </c>
      <c r="G29" s="1">
        <v>10</v>
      </c>
      <c r="H29" s="1">
        <v>65</v>
      </c>
      <c r="I29" s="1">
        <f t="shared" si="2"/>
        <v>650</v>
      </c>
      <c r="J29" s="1" t="s">
        <v>41</v>
      </c>
    </row>
    <row r="30" spans="6:12" x14ac:dyDescent="0.3">
      <c r="F30" s="2" t="s">
        <v>19</v>
      </c>
      <c r="G30" s="1">
        <v>3</v>
      </c>
      <c r="H30" s="1">
        <v>75</v>
      </c>
      <c r="I30" s="1">
        <f t="shared" si="2"/>
        <v>225</v>
      </c>
      <c r="J30" s="1" t="s">
        <v>41</v>
      </c>
    </row>
    <row r="31" spans="6:12" x14ac:dyDescent="0.3">
      <c r="F31" s="2" t="s">
        <v>33</v>
      </c>
      <c r="G31" s="1">
        <v>3</v>
      </c>
      <c r="H31" s="1">
        <v>150</v>
      </c>
      <c r="I31" s="1">
        <f t="shared" ref="I31:I35" si="3">G31*H31</f>
        <v>450</v>
      </c>
      <c r="J31" s="1" t="s">
        <v>41</v>
      </c>
    </row>
    <row r="32" spans="6:12" x14ac:dyDescent="0.3">
      <c r="F32" s="2" t="s">
        <v>34</v>
      </c>
      <c r="G32" s="1">
        <v>10</v>
      </c>
      <c r="H32" s="1">
        <v>155</v>
      </c>
      <c r="I32" s="1">
        <f t="shared" si="3"/>
        <v>1550</v>
      </c>
      <c r="J32" s="1" t="s">
        <v>41</v>
      </c>
    </row>
    <row r="33" spans="6:10" x14ac:dyDescent="0.3">
      <c r="F33" s="2" t="s">
        <v>35</v>
      </c>
      <c r="G33" s="1">
        <v>5</v>
      </c>
      <c r="H33" s="1">
        <v>165</v>
      </c>
      <c r="I33" s="1">
        <f t="shared" si="3"/>
        <v>825</v>
      </c>
      <c r="J33" s="1" t="s">
        <v>41</v>
      </c>
    </row>
    <row r="34" spans="6:10" x14ac:dyDescent="0.3">
      <c r="F34" s="2" t="s">
        <v>36</v>
      </c>
      <c r="G34" s="1">
        <v>3</v>
      </c>
      <c r="H34" s="1">
        <v>175</v>
      </c>
      <c r="I34" s="1">
        <f t="shared" si="3"/>
        <v>525</v>
      </c>
      <c r="J34" s="1" t="s">
        <v>41</v>
      </c>
    </row>
    <row r="35" spans="6:10" x14ac:dyDescent="0.3">
      <c r="F35" s="2" t="s">
        <v>37</v>
      </c>
      <c r="G35" s="1">
        <v>1</v>
      </c>
      <c r="H35" s="1">
        <v>1000</v>
      </c>
      <c r="I35" s="1">
        <f t="shared" si="3"/>
        <v>1000</v>
      </c>
      <c r="J35" s="1" t="s">
        <v>41</v>
      </c>
    </row>
    <row r="36" spans="6:10" x14ac:dyDescent="0.3">
      <c r="F36" s="2" t="s">
        <v>23</v>
      </c>
      <c r="G36" s="1">
        <v>1</v>
      </c>
      <c r="H36" s="1">
        <v>900</v>
      </c>
      <c r="I36" s="1">
        <f t="shared" si="2"/>
        <v>900</v>
      </c>
      <c r="J36" s="1" t="s">
        <v>41</v>
      </c>
    </row>
  </sheetData>
  <mergeCells count="6">
    <mergeCell ref="A2:A3"/>
    <mergeCell ref="B5:D5"/>
    <mergeCell ref="B6:D6"/>
    <mergeCell ref="B2:B3"/>
    <mergeCell ref="C1:D1"/>
    <mergeCell ref="C2:D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Török</dc:creator>
  <cp:lastModifiedBy>Torok, Tamas</cp:lastModifiedBy>
  <dcterms:created xsi:type="dcterms:W3CDTF">2025-01-17T13:04:48Z</dcterms:created>
  <dcterms:modified xsi:type="dcterms:W3CDTF">2025-01-24T08:10:22Z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2025-01-20T13:10:57Z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25a2710f-6e19-4494-a5ff-d300b11cd8bb</vt:lpwstr>
  </property>
  <property fmtid="{D5CDD505-2E9C-101B-9397-08002B2CF9AE}" pid="8" name="MSIP_Label_ea60d57e-af5b-4752-ac57-3e4f28ca11dc_ContentBits">
    <vt:lpwstr>0</vt:lpwstr>
  </property>
</Properties>
</file>