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ivi\"/>
    </mc:Choice>
  </mc:AlternateContent>
  <xr:revisionPtr revIDLastSave="0" documentId="8_{1348A27C-630E-4E4C-97DF-39D7CFAD42CE}" xr6:coauthVersionLast="47" xr6:coauthVersionMax="47" xr10:uidLastSave="{00000000-0000-0000-0000-000000000000}"/>
  <bookViews>
    <workbookView xWindow="-108" yWindow="-108" windowWidth="23256" windowHeight="12576" xr2:uid="{984A7064-3FA9-43D8-BB46-8C0BF3B22A0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7" i="1" l="1"/>
  <c r="F35" i="1" l="1"/>
  <c r="E28" i="1"/>
  <c r="D29" i="1"/>
  <c r="D30" i="1" s="1"/>
  <c r="C29" i="1"/>
  <c r="C30" i="1" s="1"/>
  <c r="B29" i="1"/>
  <c r="B30" i="1" s="1"/>
  <c r="D25" i="1"/>
  <c r="D26" i="1" s="1"/>
  <c r="C25" i="1"/>
  <c r="C26" i="1" s="1"/>
  <c r="D18" i="1"/>
  <c r="D19" i="1" s="1"/>
  <c r="C18" i="1"/>
  <c r="C19" i="1" s="1"/>
  <c r="D8" i="1"/>
  <c r="D9" i="1" s="1"/>
  <c r="C8" i="1"/>
  <c r="C9" i="1" s="1"/>
  <c r="B24" i="1"/>
  <c r="B25" i="1" s="1"/>
  <c r="B26" i="1" s="1"/>
  <c r="B17" i="1"/>
  <c r="B18" i="1" s="1"/>
  <c r="B7" i="1"/>
  <c r="D32" i="1" l="1"/>
  <c r="C32" i="1"/>
  <c r="B19" i="1"/>
  <c r="B8" i="1"/>
  <c r="B9" i="1" s="1"/>
  <c r="B32" i="1" l="1"/>
</calcChain>
</file>

<file path=xl/sharedStrings.xml><?xml version="1.0" encoding="utf-8"?>
<sst xmlns="http://schemas.openxmlformats.org/spreadsheetml/2006/main" count="34" uniqueCount="16">
  <si>
    <t>Emelet</t>
  </si>
  <si>
    <t>Pince</t>
  </si>
  <si>
    <t>Radiátor</t>
  </si>
  <si>
    <t>Sütő</t>
  </si>
  <si>
    <t>Földszint</t>
  </si>
  <si>
    <t>Bojler</t>
  </si>
  <si>
    <t>Szauna1</t>
  </si>
  <si>
    <t>Szauna2</t>
  </si>
  <si>
    <t>Szauna3</t>
  </si>
  <si>
    <t>Mosógép, szárító</t>
  </si>
  <si>
    <t>A</t>
  </si>
  <si>
    <t>B</t>
  </si>
  <si>
    <t>C</t>
  </si>
  <si>
    <t>W</t>
  </si>
  <si>
    <t>H</t>
  </si>
  <si>
    <t>36m2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</si>
</sst>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0" fillId="2" borderId="0" xfId="0" applyFill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3310A-DE14-40CC-83CD-C8E284A3D5E6}">
  <dimension ref="A1:P40"/>
  <sheetViews>
    <sheetView tabSelected="1" topLeftCell="A8" workbookViewId="0">
      <selection activeCell="H38" sqref="H38"/>
    </sheetView>
  </sheetViews>
  <sheetFormatPr defaultRowHeight="14.4" x14ac:dyDescent="0.3"/>
  <cols>
    <col min="1" max="1" width="15" bestFit="1" customWidth="1"/>
    <col min="4" max="4" width="12" bestFit="1" customWidth="1"/>
    <col min="8" max="13" width="2.88671875" customWidth="1"/>
  </cols>
  <sheetData>
    <row r="1" spans="1:4" x14ac:dyDescent="0.3">
      <c r="A1" s="1" t="s">
        <v>0</v>
      </c>
      <c r="B1" s="3" t="s">
        <v>10</v>
      </c>
      <c r="C1" s="3" t="s">
        <v>11</v>
      </c>
      <c r="D1" s="3" t="s">
        <v>12</v>
      </c>
    </row>
    <row r="2" spans="1:4" x14ac:dyDescent="0.3">
      <c r="A2" t="s">
        <v>2</v>
      </c>
      <c r="B2">
        <v>2000</v>
      </c>
      <c r="C2">
        <v>1000</v>
      </c>
      <c r="D2">
        <v>0</v>
      </c>
    </row>
    <row r="3" spans="1:4" x14ac:dyDescent="0.3">
      <c r="A3" t="s">
        <v>2</v>
      </c>
      <c r="B3">
        <v>1000</v>
      </c>
      <c r="C3">
        <v>500</v>
      </c>
      <c r="D3">
        <v>0</v>
      </c>
    </row>
    <row r="4" spans="1:4" x14ac:dyDescent="0.3">
      <c r="A4" t="s">
        <v>2</v>
      </c>
      <c r="B4">
        <v>1000</v>
      </c>
      <c r="C4">
        <v>500</v>
      </c>
      <c r="D4">
        <v>0</v>
      </c>
    </row>
    <row r="5" spans="1:4" x14ac:dyDescent="0.3">
      <c r="A5" t="s">
        <v>2</v>
      </c>
      <c r="B5">
        <v>1000</v>
      </c>
      <c r="C5">
        <v>500</v>
      </c>
      <c r="D5">
        <v>0</v>
      </c>
    </row>
    <row r="6" spans="1:4" x14ac:dyDescent="0.3">
      <c r="A6" t="s">
        <v>3</v>
      </c>
      <c r="B6">
        <v>1500</v>
      </c>
      <c r="C6">
        <v>1500</v>
      </c>
      <c r="D6">
        <v>1500</v>
      </c>
    </row>
    <row r="7" spans="1:4" x14ac:dyDescent="0.3">
      <c r="A7" t="s">
        <v>6</v>
      </c>
      <c r="B7">
        <f>4500/3</f>
        <v>1500</v>
      </c>
      <c r="D7">
        <v>1500</v>
      </c>
    </row>
    <row r="8" spans="1:4" x14ac:dyDescent="0.3">
      <c r="A8" s="2" t="s">
        <v>13</v>
      </c>
      <c r="B8" s="1">
        <f>SUM(B2:B7)</f>
        <v>8000</v>
      </c>
      <c r="C8" s="1">
        <f>SUM(C2:C7)</f>
        <v>4000</v>
      </c>
      <c r="D8" s="1">
        <f>SUM(D2:D7)</f>
        <v>3000</v>
      </c>
    </row>
    <row r="9" spans="1:4" x14ac:dyDescent="0.3">
      <c r="A9" s="2" t="s">
        <v>10</v>
      </c>
      <c r="B9" s="1">
        <f>B8/230</f>
        <v>34.782608695652172</v>
      </c>
      <c r="C9" s="1">
        <f>C8/230</f>
        <v>17.391304347826086</v>
      </c>
      <c r="D9" s="1">
        <f>D8/230</f>
        <v>13.043478260869565</v>
      </c>
    </row>
    <row r="10" spans="1:4" x14ac:dyDescent="0.3">
      <c r="A10" s="1" t="s">
        <v>4</v>
      </c>
    </row>
    <row r="11" spans="1:4" x14ac:dyDescent="0.3">
      <c r="A11" t="s">
        <v>2</v>
      </c>
      <c r="B11">
        <v>500</v>
      </c>
      <c r="C11">
        <v>500</v>
      </c>
      <c r="D11">
        <v>0</v>
      </c>
    </row>
    <row r="12" spans="1:4" x14ac:dyDescent="0.3">
      <c r="A12" t="s">
        <v>2</v>
      </c>
      <c r="B12">
        <v>500</v>
      </c>
      <c r="C12">
        <v>500</v>
      </c>
      <c r="D12">
        <v>0</v>
      </c>
    </row>
    <row r="13" spans="1:4" x14ac:dyDescent="0.3">
      <c r="A13" t="s">
        <v>2</v>
      </c>
      <c r="B13">
        <v>500</v>
      </c>
      <c r="C13">
        <v>500</v>
      </c>
      <c r="D13">
        <v>0</v>
      </c>
    </row>
    <row r="14" spans="1:4" x14ac:dyDescent="0.3">
      <c r="A14" t="s">
        <v>2</v>
      </c>
      <c r="B14">
        <v>500</v>
      </c>
      <c r="C14">
        <v>500</v>
      </c>
      <c r="D14">
        <v>0</v>
      </c>
    </row>
    <row r="15" spans="1:4" x14ac:dyDescent="0.3">
      <c r="A15" t="s">
        <v>2</v>
      </c>
      <c r="B15">
        <v>500</v>
      </c>
      <c r="D15">
        <v>0</v>
      </c>
    </row>
    <row r="16" spans="1:4" x14ac:dyDescent="0.3">
      <c r="A16" t="s">
        <v>5</v>
      </c>
      <c r="B16">
        <v>2000</v>
      </c>
      <c r="C16">
        <v>2000</v>
      </c>
      <c r="D16">
        <v>0</v>
      </c>
    </row>
    <row r="17" spans="1:5" x14ac:dyDescent="0.3">
      <c r="A17" t="s">
        <v>7</v>
      </c>
      <c r="B17">
        <f>4500/3</f>
        <v>1500</v>
      </c>
      <c r="D17">
        <v>1500</v>
      </c>
    </row>
    <row r="18" spans="1:5" x14ac:dyDescent="0.3">
      <c r="A18" s="2" t="s">
        <v>13</v>
      </c>
      <c r="B18" s="1">
        <f>SUM(B11:B17)</f>
        <v>6000</v>
      </c>
      <c r="C18" s="1">
        <f>SUM(C11:C17)</f>
        <v>4000</v>
      </c>
      <c r="D18" s="1">
        <f>SUM(D11:D17)</f>
        <v>1500</v>
      </c>
    </row>
    <row r="19" spans="1:5" x14ac:dyDescent="0.3">
      <c r="A19" s="2" t="s">
        <v>10</v>
      </c>
      <c r="B19" s="1">
        <f>B18/230</f>
        <v>26.086956521739129</v>
      </c>
      <c r="C19" s="1">
        <f>C18/230</f>
        <v>17.391304347826086</v>
      </c>
      <c r="D19" s="1">
        <f>D18/230</f>
        <v>6.5217391304347823</v>
      </c>
    </row>
    <row r="20" spans="1:5" x14ac:dyDescent="0.3">
      <c r="A20" s="1" t="s">
        <v>1</v>
      </c>
    </row>
    <row r="21" spans="1:5" x14ac:dyDescent="0.3">
      <c r="A21" t="s">
        <v>2</v>
      </c>
      <c r="B21">
        <v>3000</v>
      </c>
      <c r="C21">
        <v>1500</v>
      </c>
      <c r="D21">
        <v>1500</v>
      </c>
    </row>
    <row r="22" spans="1:5" x14ac:dyDescent="0.3">
      <c r="A22" t="s">
        <v>9</v>
      </c>
      <c r="B22">
        <v>1500</v>
      </c>
      <c r="C22">
        <v>1500</v>
      </c>
      <c r="D22">
        <v>1500</v>
      </c>
    </row>
    <row r="23" spans="1:5" x14ac:dyDescent="0.3">
      <c r="A23" t="s">
        <v>5</v>
      </c>
      <c r="D23">
        <v>0</v>
      </c>
    </row>
    <row r="24" spans="1:5" x14ac:dyDescent="0.3">
      <c r="A24" t="s">
        <v>8</v>
      </c>
      <c r="B24">
        <f>4500/3</f>
        <v>1500</v>
      </c>
      <c r="D24">
        <v>1500</v>
      </c>
    </row>
    <row r="25" spans="1:5" x14ac:dyDescent="0.3">
      <c r="A25" s="2" t="s">
        <v>13</v>
      </c>
      <c r="B25" s="1">
        <f>SUM(B21:B24)</f>
        <v>6000</v>
      </c>
      <c r="C25" s="1">
        <f>SUM(C21:C24)</f>
        <v>3000</v>
      </c>
      <c r="D25" s="1">
        <f>SUM(D21:D24)</f>
        <v>4500</v>
      </c>
    </row>
    <row r="26" spans="1:5" x14ac:dyDescent="0.3">
      <c r="A26" s="2" t="s">
        <v>10</v>
      </c>
      <c r="B26" s="1">
        <f>B25/230</f>
        <v>26.086956521739129</v>
      </c>
      <c r="C26" s="1">
        <f>C25/230</f>
        <v>13.043478260869565</v>
      </c>
      <c r="D26" s="1">
        <f>D25/230</f>
        <v>19.565217391304348</v>
      </c>
    </row>
    <row r="27" spans="1:5" x14ac:dyDescent="0.3">
      <c r="A27" s="1" t="s">
        <v>14</v>
      </c>
    </row>
    <row r="28" spans="1:5" x14ac:dyDescent="0.3">
      <c r="A28" t="s">
        <v>2</v>
      </c>
      <c r="D28">
        <v>10000</v>
      </c>
      <c r="E28">
        <f>SUM(B2:B5)+SUM(B11:B15)+B16</f>
        <v>9500</v>
      </c>
    </row>
    <row r="29" spans="1:5" x14ac:dyDescent="0.3">
      <c r="A29" s="2" t="s">
        <v>13</v>
      </c>
      <c r="B29" s="1">
        <f>SUM(B28:B28)</f>
        <v>0</v>
      </c>
      <c r="C29" s="1">
        <f>SUM(C28:C28)</f>
        <v>0</v>
      </c>
      <c r="D29" s="1">
        <f>SUM(D28:D28)</f>
        <v>10000</v>
      </c>
    </row>
    <row r="30" spans="1:5" x14ac:dyDescent="0.3">
      <c r="A30" s="2" t="s">
        <v>10</v>
      </c>
      <c r="B30" s="1">
        <f>B29/230</f>
        <v>0</v>
      </c>
      <c r="C30" s="1">
        <f>C29/230</f>
        <v>0</v>
      </c>
      <c r="D30" s="1">
        <f>D29/230</f>
        <v>43.478260869565219</v>
      </c>
    </row>
    <row r="32" spans="1:5" x14ac:dyDescent="0.3">
      <c r="B32">
        <f>B29+B25+B18+B8</f>
        <v>20000</v>
      </c>
      <c r="C32">
        <f t="shared" ref="C32:D32" si="0">C29+C25+C18+C8</f>
        <v>11000</v>
      </c>
      <c r="D32">
        <f t="shared" si="0"/>
        <v>19000</v>
      </c>
    </row>
    <row r="34" spans="4:14" x14ac:dyDescent="0.3">
      <c r="N34" t="s">
        <v>15</v>
      </c>
    </row>
    <row r="35" spans="4:14" x14ac:dyDescent="0.3">
      <c r="D35">
        <v>27</v>
      </c>
      <c r="E35">
        <v>5000</v>
      </c>
      <c r="F35">
        <f>D35*E35</f>
        <v>135000</v>
      </c>
    </row>
    <row r="36" spans="4:14" x14ac:dyDescent="0.3">
      <c r="M36" s="4"/>
      <c r="N36">
        <v>2</v>
      </c>
    </row>
    <row r="37" spans="4:14" x14ac:dyDescent="0.3">
      <c r="G37">
        <f>SQRT(N40*N40+N36*N36)</f>
        <v>5.8523499553598128</v>
      </c>
      <c r="J37" s="4"/>
      <c r="K37" s="4"/>
      <c r="L37" s="4"/>
      <c r="M37" s="4"/>
    </row>
    <row r="38" spans="4:14" ht="15.6" customHeight="1" x14ac:dyDescent="0.3">
      <c r="H38" s="5"/>
      <c r="I38" s="4"/>
      <c r="J38" s="4"/>
      <c r="K38" s="4"/>
      <c r="L38" s="4"/>
      <c r="M38" s="4"/>
      <c r="N38">
        <v>2</v>
      </c>
    </row>
    <row r="39" spans="4:14" x14ac:dyDescent="0.3">
      <c r="H39" s="4"/>
      <c r="I39" s="4"/>
      <c r="J39" s="4"/>
      <c r="K39" s="4"/>
      <c r="L39" s="4"/>
      <c r="M39" s="4"/>
    </row>
    <row r="40" spans="4:14" x14ac:dyDescent="0.3">
      <c r="N40">
        <v>5.5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Deloitte 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Tamas Torok</dc:creator>
  <cp:lastModifiedBy>Tamas Torok</cp:lastModifiedBy>
  <dcterms:created xsi:type="dcterms:W3CDTF">2023-09-26T15:01:15Z</dcterms:created>
  <dcterms:modified xsi:type="dcterms:W3CDTF">2023-09-26T18:28:55Z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2023-09-26T15:01:15Z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cf6d062c-61cd-4e13-b16c-857acfca0a94</vt:lpwstr>
  </property>
  <property fmtid="{D5CDD505-2E9C-101B-9397-08002B2CF9AE}" pid="8" name="MSIP_Label_ea60d57e-af5b-4752-ac57-3e4f28ca11dc_ContentBits">
    <vt:lpwstr>0</vt:lpwstr>
  </property>
</Properties>
</file>