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小程序资料\"/>
    </mc:Choice>
  </mc:AlternateContent>
  <xr:revisionPtr revIDLastSave="0" documentId="13_ncr:1_{92D71FF3-49D3-4184-AEAC-C1AFBE922B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B11" i="1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Mr.Tiger</author>
    <author>作者</author>
  </authors>
  <commentList>
    <comment ref="B3" authorId="0" shapeId="0" xr:uid="{2CD2E313-D800-412A-9D54-586A65CBC46F}">
      <text>
        <r>
          <rPr>
            <b/>
            <sz val="9"/>
            <color indexed="81"/>
            <rFont val="宋体"/>
            <charset val="134"/>
          </rPr>
          <t>Mr.Tiger:</t>
        </r>
        <r>
          <rPr>
            <sz val="9"/>
            <color indexed="81"/>
            <rFont val="宋体"/>
            <charset val="134"/>
          </rPr>
          <t xml:space="preserve">
长期显示此数字，也可以修改。</t>
        </r>
      </text>
    </comment>
    <comment ref="C3" authorId="0" shapeId="0" xr:uid="{4532D260-153F-409A-AB42-6C011DB98080}">
      <text>
        <r>
          <rPr>
            <b/>
            <sz val="9"/>
            <color indexed="81"/>
            <rFont val="宋体"/>
            <charset val="134"/>
          </rPr>
          <t>Mr.Tiger:</t>
        </r>
        <r>
          <rPr>
            <sz val="9"/>
            <color indexed="81"/>
            <rFont val="宋体"/>
            <charset val="134"/>
          </rPr>
          <t xml:space="preserve">
长期显示此数字，也可以修改。</t>
        </r>
      </text>
    </comment>
    <comment ref="G3" authorId="0" shapeId="0" xr:uid="{D5BCFBEA-81EF-4DAE-AE84-6DD93F99B81F}">
      <text>
        <r>
          <rPr>
            <b/>
            <sz val="9"/>
            <color indexed="81"/>
            <rFont val="宋体"/>
            <charset val="134"/>
          </rPr>
          <t>Mr.Tiger:</t>
        </r>
        <r>
          <rPr>
            <sz val="9"/>
            <color indexed="81"/>
            <rFont val="宋体"/>
            <charset val="134"/>
          </rPr>
          <t xml:space="preserve">
长期显示此数字，也可以修改。</t>
        </r>
      </text>
    </comment>
    <comment ref="C8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>长期显示此数字，也可以修改。</t>
        </r>
      </text>
    </comment>
    <comment ref="D8" authorId="0" shapeId="0" xr:uid="{8550309A-07DD-4DBF-A5A1-C36ED131B6F0}">
      <text>
        <r>
          <rPr>
            <b/>
            <sz val="9"/>
            <color indexed="81"/>
            <rFont val="宋体"/>
            <family val="3"/>
            <charset val="134"/>
          </rPr>
          <t>Mr.Tiger: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长期显示此数字，也可以修改。</t>
        </r>
      </text>
    </comment>
  </commentList>
</comments>
</file>

<file path=xl/sharedStrings.xml><?xml version="1.0" encoding="utf-8"?>
<sst xmlns="http://schemas.openxmlformats.org/spreadsheetml/2006/main" count="17" uniqueCount="17">
  <si>
    <t>T0给定大气绝对温度（273+20）</t>
  </si>
  <si>
    <t>P0给定大气绝对压力</t>
  </si>
  <si>
    <t>t试验连续时间</t>
  </si>
  <si>
    <t>p2结束氢压</t>
  </si>
  <si>
    <t>B当地绝对压力</t>
  </si>
  <si>
    <t>t1试验开始平均温度</t>
  </si>
  <si>
    <t>t2试验结束平均温度</t>
  </si>
  <si>
    <t>L1(M3/d)总泄漏量</t>
  </si>
  <si>
    <t>Qh溶解量</t>
  </si>
  <si>
    <t>L2((M3/d))计算泄漏量</t>
  </si>
  <si>
    <t>P氢压MPA</t>
  </si>
  <si>
    <t>q氢测密封油回油量L/min</t>
  </si>
  <si>
    <t>V0溶解率</t>
  </si>
  <si>
    <t>计算1</t>
    <phoneticPr fontId="3" type="noConversion"/>
  </si>
  <si>
    <t xml:space="preserve">计算2 </t>
    <phoneticPr fontId="3" type="noConversion"/>
  </si>
  <si>
    <t>p1开始氢压</t>
    <phoneticPr fontId="3" type="noConversion"/>
  </si>
  <si>
    <t>最终得到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</si>
</sst>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J15" sqref="J15"/>
    </sheetView>
  </sheetViews>
  <sheetFormatPr defaultColWidth="9" defaultRowHeight="14" x14ac:dyDescent="0.25"/>
  <cols>
    <col min="1" max="1" width="8.7265625" style="1" customWidth="1"/>
    <col min="2" max="2" width="25.7265625" style="1" customWidth="1"/>
    <col min="3" max="3" width="20.6328125" style="1" customWidth="1"/>
    <col min="4" max="4" width="14.453125" style="1" customWidth="1"/>
    <col min="5" max="5" width="14.36328125" style="1" customWidth="1"/>
    <col min="6" max="6" width="26" style="1" customWidth="1"/>
    <col min="7" max="7" width="19.08984375" style="1" customWidth="1"/>
    <col min="8" max="8" width="15.36328125" style="1" customWidth="1"/>
    <col min="9" max="9" width="14" style="1" customWidth="1"/>
    <col min="10" max="10" width="18.36328125" style="1" customWidth="1"/>
    <col min="11" max="11" width="13.7265625" style="1" customWidth="1"/>
    <col min="12" max="12" width="24.90625" style="1" customWidth="1"/>
    <col min="13" max="13" width="12.26953125" style="1" customWidth="1"/>
    <col min="14" max="16384" width="9" style="1"/>
  </cols>
  <sheetData>
    <row r="1" spans="1:10" x14ac:dyDescent="0.25">
      <c r="A1" s="1" t="s">
        <v>13</v>
      </c>
    </row>
    <row r="2" spans="1:10" ht="35.15" customHeight="1" x14ac:dyDescent="0.25">
      <c r="A2" s="2"/>
      <c r="B2" s="2" t="s">
        <v>0</v>
      </c>
      <c r="C2" s="2" t="s">
        <v>1</v>
      </c>
      <c r="D2" s="4" t="s">
        <v>2</v>
      </c>
      <c r="E2" s="13" t="s">
        <v>15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</row>
    <row r="3" spans="1:10" ht="30" customHeight="1" x14ac:dyDescent="0.25">
      <c r="A3" s="2"/>
      <c r="B3" s="2">
        <v>293</v>
      </c>
      <c r="C3" s="2">
        <v>0.1</v>
      </c>
      <c r="D3" s="4">
        <v>24</v>
      </c>
      <c r="E3" s="4">
        <v>0.479327</v>
      </c>
      <c r="F3" s="4">
        <v>0.47590900000000003</v>
      </c>
      <c r="G3" s="2">
        <v>9.8599999999999993E-2</v>
      </c>
      <c r="H3" s="4">
        <v>30.801500000000001</v>
      </c>
      <c r="I3" s="4">
        <v>32.118250000000003</v>
      </c>
      <c r="J3" s="7">
        <f>115*(B3/C3)*24/D3*((E3+G3)/(H3+273)-(F3+G3)/(I3+273))</f>
        <v>6.5407866986079348</v>
      </c>
    </row>
    <row r="4" spans="1:10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28" x14ac:dyDescent="0.25">
      <c r="B6" s="4" t="s">
        <v>10</v>
      </c>
      <c r="C6" s="4" t="s">
        <v>11</v>
      </c>
      <c r="D6" s="4" t="s">
        <v>12</v>
      </c>
      <c r="E6" s="4" t="s">
        <v>8</v>
      </c>
    </row>
    <row r="7" spans="1:10" x14ac:dyDescent="0.25">
      <c r="A7" s="10"/>
      <c r="B7" s="11"/>
      <c r="C7" s="11"/>
      <c r="D7" s="11"/>
      <c r="E7" s="11"/>
    </row>
    <row r="8" spans="1:10" ht="30" customHeight="1" x14ac:dyDescent="0.25">
      <c r="A8" s="8" t="s">
        <v>14</v>
      </c>
      <c r="B8" s="4">
        <v>0.47761799999999999</v>
      </c>
      <c r="C8" s="4">
        <v>9.4</v>
      </c>
      <c r="D8" s="4">
        <v>0.1134</v>
      </c>
      <c r="E8" s="3">
        <f>1.44*B8*10.2*C8*D8*0.7</f>
        <v>5.2345854988116463</v>
      </c>
      <c r="F8" s="6"/>
    </row>
    <row r="9" spans="1:10" ht="15.5" x14ac:dyDescent="0.25">
      <c r="A9" s="12"/>
      <c r="B9" s="12"/>
      <c r="C9" s="12"/>
      <c r="D9" s="12"/>
      <c r="E9" s="12"/>
      <c r="F9" s="6"/>
      <c r="G9" s="6"/>
      <c r="H9" s="6"/>
      <c r="I9" s="6"/>
    </row>
    <row r="10" spans="1:10" x14ac:dyDescent="0.25">
      <c r="B10" s="4" t="s">
        <v>9</v>
      </c>
    </row>
    <row r="11" spans="1:10" ht="27.5" customHeight="1" x14ac:dyDescent="0.25">
      <c r="A11" s="8" t="s">
        <v>16</v>
      </c>
      <c r="B11" s="9">
        <f>J3-E8</f>
        <v>1.3062011997962886</v>
      </c>
    </row>
    <row r="12" spans="1:10" hidden="1" x14ac:dyDescent="0.25">
      <c r="B12" s="5"/>
      <c r="C12" s="5"/>
    </row>
    <row r="13" spans="1:10" ht="3.75" hidden="1" customHeight="1" x14ac:dyDescent="0.25">
      <c r="B13" s="5"/>
      <c r="C13" s="5"/>
    </row>
    <row r="14" spans="1:10" hidden="1" x14ac:dyDescent="0.25"/>
    <row r="15" spans="1:10" ht="71.25" customHeight="1" x14ac:dyDescent="0.25"/>
  </sheetData>
  <phoneticPr fontId="3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Mr.Tiger</cp:lastModifiedBy>
  <dcterms:created xsi:type="dcterms:W3CDTF">2006-09-13T11:21:00Z</dcterms:created>
  <dcterms:modified xsi:type="dcterms:W3CDTF">2022-09-18T06:41:48Z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8737F7A383B6480E8F0C44AF01EBA632</vt:lpwstr>
  </property>
  <property fmtid="{D5CDD505-2E9C-101B-9397-08002B2CF9AE}" pid="3" name="KSOProductBuildVer">
    <vt:lpwstr>2052-11.1.0.12358</vt:lpwstr>
  </property>
</Properties>
</file>