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yw/Documents/Chaper2/github-code/segmentation-3D/data-result/"/>
    </mc:Choice>
  </mc:AlternateContent>
  <xr:revisionPtr revIDLastSave="0" documentId="13_ncr:1_{BFAA4E85-B25D-F940-9615-881C34CB59F1}" xr6:coauthVersionLast="47" xr6:coauthVersionMax="47" xr10:uidLastSave="{00000000-0000-0000-0000-000000000000}"/>
  <bookViews>
    <workbookView xWindow="3520" yWindow="-21100" windowWidth="38400" windowHeight="21100" activeTab="1" xr2:uid="{1F2A6636-F2B4-D94A-95E1-54753800CFD8}"/>
  </bookViews>
  <sheets>
    <sheet name="flights_sta" sheetId="2" r:id="rId1"/>
    <sheet name="flights" sheetId="1" r:id="rId2"/>
    <sheet name="standing-cattle" sheetId="3" r:id="rId3"/>
    <sheet name="standing-flat" sheetId="4" r:id="rId4"/>
    <sheet name="flights-points" sheetId="6" r:id="rId5"/>
    <sheet name="environment" sheetId="7" r:id="rId6"/>
    <sheet name="Sheet2" sheetId="5" r:id="rId7"/>
    <sheet name="direction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3" i="8" l="1"/>
  <c r="I252" i="8"/>
  <c r="I251" i="8"/>
  <c r="I250" i="8"/>
  <c r="I249" i="8"/>
  <c r="I248" i="8"/>
  <c r="I247" i="8"/>
  <c r="I246" i="8"/>
  <c r="I245" i="8"/>
  <c r="I244" i="8"/>
  <c r="I243" i="8"/>
  <c r="I242" i="8"/>
  <c r="I241" i="8"/>
  <c r="I240" i="8"/>
  <c r="I239" i="8"/>
  <c r="I238" i="8"/>
  <c r="I237" i="8"/>
  <c r="I236" i="8"/>
  <c r="I235" i="8"/>
  <c r="I234" i="8"/>
  <c r="I233" i="8"/>
  <c r="I232" i="8"/>
  <c r="I231" i="8"/>
  <c r="I230" i="8"/>
  <c r="I229" i="8"/>
  <c r="I228" i="8"/>
  <c r="I227" i="8"/>
  <c r="I226" i="8"/>
  <c r="I225" i="8"/>
  <c r="I224" i="8"/>
  <c r="I223" i="8"/>
  <c r="I222" i="8"/>
  <c r="I221" i="8"/>
  <c r="I220" i="8"/>
  <c r="I219" i="8"/>
  <c r="I218" i="8"/>
  <c r="I217" i="8"/>
  <c r="I216" i="8"/>
  <c r="I215" i="8"/>
  <c r="I214" i="8"/>
  <c r="I213" i="8"/>
  <c r="I212" i="8"/>
  <c r="I211" i="8"/>
  <c r="I210" i="8"/>
  <c r="I209" i="8"/>
  <c r="I208" i="8"/>
  <c r="I207" i="8"/>
  <c r="I206" i="8"/>
  <c r="I205" i="8"/>
  <c r="I204" i="8"/>
  <c r="I203" i="8"/>
  <c r="I202" i="8"/>
  <c r="I201" i="8"/>
  <c r="I200" i="8"/>
  <c r="I199" i="8"/>
  <c r="I198" i="8"/>
  <c r="I197" i="8"/>
  <c r="I196" i="8"/>
  <c r="I195" i="8"/>
  <c r="I194" i="8"/>
  <c r="I193" i="8"/>
  <c r="I192" i="8"/>
  <c r="I191" i="8"/>
  <c r="I190" i="8"/>
  <c r="I189" i="8"/>
  <c r="I188" i="8"/>
  <c r="I187" i="8"/>
  <c r="I186" i="8"/>
  <c r="I185" i="8"/>
  <c r="I184" i="8"/>
  <c r="I183" i="8"/>
  <c r="I182" i="8"/>
  <c r="I181" i="8"/>
  <c r="I180" i="8"/>
  <c r="I179" i="8"/>
  <c r="I178" i="8"/>
  <c r="I177" i="8"/>
  <c r="I176" i="8"/>
  <c r="I175" i="8"/>
  <c r="I174" i="8"/>
  <c r="I173" i="8"/>
  <c r="I172" i="8"/>
  <c r="I171" i="8"/>
  <c r="I170" i="8"/>
  <c r="I169" i="8"/>
  <c r="I168" i="8"/>
  <c r="I167" i="8"/>
  <c r="I166" i="8"/>
  <c r="I165" i="8"/>
  <c r="I164" i="8"/>
  <c r="I163" i="8"/>
  <c r="I162" i="8"/>
  <c r="I161" i="8"/>
  <c r="I160" i="8"/>
  <c r="I159" i="8"/>
  <c r="I158" i="8"/>
  <c r="I157" i="8"/>
  <c r="I156" i="8"/>
  <c r="I155" i="8"/>
  <c r="I154" i="8"/>
  <c r="I153" i="8"/>
  <c r="I152" i="8"/>
  <c r="I151" i="8"/>
  <c r="I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I1" i="8"/>
</calcChain>
</file>

<file path=xl/sharedStrings.xml><?xml version="1.0" encoding="utf-8"?>
<sst xmlns="http://schemas.openxmlformats.org/spreadsheetml/2006/main" count="3104" uniqueCount="489">
  <si>
    <t>velocity</t>
    <phoneticPr fontId="1" type="noConversion"/>
  </si>
  <si>
    <t>raw-data</t>
    <phoneticPr fontId="1" type="noConversion"/>
  </si>
  <si>
    <t>flight
height</t>
    <phoneticPr fontId="1" type="noConversion"/>
  </si>
  <si>
    <r>
      <t>Raw data "49" means "DJI_2023010XXXXX_</t>
    </r>
    <r>
      <rPr>
        <b/>
        <sz val="12"/>
        <color theme="1"/>
        <rFont val="TimesNewRomanPSMT"/>
      </rPr>
      <t>049</t>
    </r>
    <r>
      <rPr>
        <sz val="12"/>
        <color theme="1"/>
        <rFont val="TimesNewRomanPSMT"/>
        <family val="2"/>
        <charset val="134"/>
      </rPr>
      <t>_Zenmuse-L1-mission".</t>
    </r>
    <phoneticPr fontId="1" type="noConversion"/>
  </si>
  <si>
    <t>flight speeds (m/s)</t>
    <phoneticPr fontId="1" type="noConversion"/>
  </si>
  <si>
    <t>flight heights (m)</t>
    <phoneticPr fontId="1" type="noConversion"/>
  </si>
  <si>
    <t>^*</t>
    <phoneticPr fontId="1" type="noConversion"/>
  </si>
  <si>
    <t>**</t>
    <phoneticPr fontId="1" type="noConversion"/>
  </si>
  <si>
    <t>2^*</t>
    <phoneticPr fontId="1" type="noConversion"/>
  </si>
  <si>
    <t>2**</t>
    <phoneticPr fontId="1" type="noConversion"/>
  </si>
  <si>
    <t>min</t>
    <phoneticPr fontId="1" type="noConversion"/>
  </si>
  <si>
    <t>max</t>
    <phoneticPr fontId="1" type="noConversion"/>
  </si>
  <si>
    <t>cluster</t>
    <phoneticPr fontId="1" type="noConversion"/>
  </si>
  <si>
    <t>p</t>
    <phoneticPr fontId="1" type="noConversion"/>
  </si>
  <si>
    <t>c_p</t>
    <phoneticPr fontId="1" type="noConversion"/>
  </si>
  <si>
    <t>standing</t>
    <phoneticPr fontId="1" type="noConversion"/>
  </si>
  <si>
    <t>ground</t>
    <phoneticPr fontId="1" type="noConversion"/>
  </si>
  <si>
    <t>eps</t>
    <phoneticPr fontId="1" type="noConversion"/>
  </si>
  <si>
    <t>60(half)</t>
    <phoneticPr fontId="1" type="noConversion"/>
  </si>
  <si>
    <t>3,8,9 中各有两头</t>
    <phoneticPr fontId="1" type="noConversion"/>
  </si>
  <si>
    <t>raw points</t>
    <phoneticPr fontId="1" type="noConversion"/>
  </si>
  <si>
    <t>0 一头</t>
    <phoneticPr fontId="1" type="noConversion"/>
  </si>
  <si>
    <t>0两头，4一头，8一头</t>
    <phoneticPr fontId="1" type="noConversion"/>
  </si>
  <si>
    <r>
      <t>4</t>
    </r>
    <r>
      <rPr>
        <sz val="12"/>
        <color theme="1"/>
        <rFont val="Times New Roman"/>
        <family val="1"/>
      </rPr>
      <t>一头，8一头</t>
    </r>
    <phoneticPr fontId="1" type="noConversion"/>
  </si>
  <si>
    <t>10两头</t>
    <phoneticPr fontId="1" type="noConversion"/>
  </si>
  <si>
    <t>3两头，6两头，7一头</t>
    <phoneticPr fontId="1" type="noConversion"/>
  </si>
  <si>
    <t>2两头，4一头</t>
    <phoneticPr fontId="1" type="noConversion"/>
  </si>
  <si>
    <t>4两头</t>
    <phoneticPr fontId="1" type="noConversion"/>
  </si>
  <si>
    <t>0,1,7,28 一头，9两头，16六头</t>
    <phoneticPr fontId="1" type="noConversion"/>
  </si>
  <si>
    <t>1一头，9四头</t>
    <phoneticPr fontId="1" type="noConversion"/>
  </si>
  <si>
    <t>0,5,8一头</t>
    <phoneticPr fontId="1" type="noConversion"/>
  </si>
  <si>
    <t>1三头，6、9两头</t>
    <phoneticPr fontId="1" type="noConversion"/>
  </si>
  <si>
    <t>&gt;20</t>
    <phoneticPr fontId="1" type="noConversion"/>
  </si>
  <si>
    <t>2、4一头，6、10两头</t>
    <phoneticPr fontId="1" type="noConversion"/>
  </si>
  <si>
    <t>4、20一头，9、10、17两头，5四头</t>
    <phoneticPr fontId="1" type="noConversion"/>
  </si>
  <si>
    <t>9两头，10一头</t>
    <phoneticPr fontId="1" type="noConversion"/>
  </si>
  <si>
    <t>3一头，4三头，10两头</t>
    <phoneticPr fontId="1" type="noConversion"/>
  </si>
  <si>
    <t>3、6两头</t>
    <phoneticPr fontId="1" type="noConversion"/>
  </si>
  <si>
    <t>0 两头，6一头</t>
    <phoneticPr fontId="1" type="noConversion"/>
  </si>
  <si>
    <t>5一头</t>
    <phoneticPr fontId="1" type="noConversion"/>
  </si>
  <si>
    <t>3、6、8、9一头</t>
    <phoneticPr fontId="1" type="noConversion"/>
  </si>
  <si>
    <t>0、2、7一头，5、6两头</t>
    <phoneticPr fontId="1" type="noConversion"/>
  </si>
  <si>
    <t>0、3、7、9、11、12一头</t>
    <phoneticPr fontId="1" type="noConversion"/>
  </si>
  <si>
    <t>4、6一头</t>
    <phoneticPr fontId="1" type="noConversion"/>
  </si>
  <si>
    <t xml:space="preserve">1、3、5一头，9四头 </t>
    <phoneticPr fontId="1" type="noConversion"/>
  </si>
  <si>
    <t>0一头，1、7、8、10、11、12两头，6三头</t>
    <phoneticPr fontId="1" type="noConversion"/>
  </si>
  <si>
    <t>3、4一头，5两头</t>
    <phoneticPr fontId="1" type="noConversion"/>
  </si>
  <si>
    <t>4一头</t>
    <phoneticPr fontId="1" type="noConversion"/>
  </si>
  <si>
    <r>
      <t xml:space="preserve">0 </t>
    </r>
    <r>
      <rPr>
        <sz val="12"/>
        <color theme="1"/>
        <rFont val="Times New Roman"/>
        <family val="1"/>
      </rPr>
      <t>两头，3一头</t>
    </r>
    <phoneticPr fontId="1" type="noConversion"/>
  </si>
  <si>
    <r>
      <t xml:space="preserve">0 </t>
    </r>
    <r>
      <rPr>
        <sz val="12"/>
        <color theme="1"/>
        <rFont val="Times New Roman"/>
        <family val="1"/>
      </rPr>
      <t>两头，1一头</t>
    </r>
    <phoneticPr fontId="1" type="noConversion"/>
  </si>
  <si>
    <t>standard</t>
    <phoneticPr fontId="1" type="noConversion"/>
  </si>
  <si>
    <t>all</t>
    <phoneticPr fontId="1" type="noConversion"/>
  </si>
  <si>
    <t>non-standard</t>
    <phoneticPr fontId="1" type="noConversion"/>
  </si>
  <si>
    <t>x</t>
    <phoneticPr fontId="1" type="noConversion"/>
  </si>
  <si>
    <t>y</t>
    <phoneticPr fontId="1" type="noConversion"/>
  </si>
  <si>
    <t>shift(m)</t>
    <phoneticPr fontId="1" type="noConversion"/>
  </si>
  <si>
    <t>height(m)</t>
    <phoneticPr fontId="1" type="noConversion"/>
  </si>
  <si>
    <t>Temperature(°C)</t>
    <phoneticPr fontId="1" type="noConversion"/>
  </si>
  <si>
    <t>Max WS 
(m/s)</t>
    <phoneticPr fontId="1" type="noConversion"/>
  </si>
  <si>
    <t>max
(×1000)</t>
    <phoneticPr fontId="1" type="noConversion"/>
  </si>
  <si>
    <t>Moisture
(%)</t>
    <phoneticPr fontId="1" type="noConversion"/>
  </si>
  <si>
    <t>illumination</t>
    <phoneticPr fontId="1" type="noConversion"/>
  </si>
  <si>
    <t>min
(×1000)</t>
    <phoneticPr fontId="1" type="noConversion"/>
  </si>
  <si>
    <t>environmental factors</t>
    <phoneticPr fontId="1" type="noConversion"/>
  </si>
  <si>
    <t>17.5/13.8</t>
    <phoneticPr fontId="1" type="noConversion"/>
  </si>
  <si>
    <t>17.9/15.0</t>
    <phoneticPr fontId="1" type="noConversion"/>
  </si>
  <si>
    <t>18.1/14.4</t>
    <phoneticPr fontId="1" type="noConversion"/>
  </si>
  <si>
    <t>18.0/13.9</t>
    <phoneticPr fontId="1" type="noConversion"/>
  </si>
  <si>
    <t>17.1/13.3</t>
    <phoneticPr fontId="1" type="noConversion"/>
  </si>
  <si>
    <t>17.2/13.7</t>
    <phoneticPr fontId="1" type="noConversion"/>
  </si>
  <si>
    <t>16.7/13.9</t>
    <phoneticPr fontId="1" type="noConversion"/>
  </si>
  <si>
    <t>17.2/14.0</t>
    <phoneticPr fontId="1" type="noConversion"/>
  </si>
  <si>
    <t>17.4/13.5</t>
    <phoneticPr fontId="1" type="noConversion"/>
  </si>
  <si>
    <t>17.5/13.5</t>
    <phoneticPr fontId="1" type="noConversion"/>
  </si>
  <si>
    <t>17.4/13.3</t>
    <phoneticPr fontId="1" type="noConversion"/>
  </si>
  <si>
    <t>17.2/13.2</t>
    <phoneticPr fontId="1" type="noConversion"/>
  </si>
  <si>
    <t>13.3/9.6</t>
    <phoneticPr fontId="1" type="noConversion"/>
  </si>
  <si>
    <t>13.6/10.0</t>
    <phoneticPr fontId="1" type="noConversion"/>
  </si>
  <si>
    <t>13.9/11.2</t>
    <phoneticPr fontId="1" type="noConversion"/>
  </si>
  <si>
    <r>
      <t>4.6/</t>
    </r>
    <r>
      <rPr>
        <sz val="12"/>
        <color theme="1"/>
        <rFont val="Times New Roman"/>
        <family val="1"/>
      </rPr>
      <t>1.5</t>
    </r>
    <phoneticPr fontId="1" type="noConversion"/>
  </si>
  <si>
    <t>14.1/11.7</t>
    <phoneticPr fontId="1" type="noConversion"/>
  </si>
  <si>
    <t>14.5/11.5</t>
    <phoneticPr fontId="1" type="noConversion"/>
  </si>
  <si>
    <t>4.0/2.1</t>
    <phoneticPr fontId="1" type="noConversion"/>
  </si>
  <si>
    <t>14.7/11.6</t>
    <phoneticPr fontId="1" type="noConversion"/>
  </si>
  <si>
    <t>15.4/12.9</t>
    <phoneticPr fontId="1" type="noConversion"/>
  </si>
  <si>
    <t>6.6/4.5</t>
    <phoneticPr fontId="1" type="noConversion"/>
  </si>
  <si>
    <t>15.4/13.9</t>
    <phoneticPr fontId="1" type="noConversion"/>
  </si>
  <si>
    <t>15.6/13.8</t>
    <phoneticPr fontId="1" type="noConversion"/>
  </si>
  <si>
    <t>16.5/13.9</t>
    <phoneticPr fontId="1" type="noConversion"/>
  </si>
  <si>
    <t>16.6/14.2</t>
    <phoneticPr fontId="1" type="noConversion"/>
  </si>
  <si>
    <t>16.7/11.9</t>
    <phoneticPr fontId="1" type="noConversion"/>
  </si>
  <si>
    <t>16.6/12.3</t>
    <phoneticPr fontId="1" type="noConversion"/>
  </si>
  <si>
    <t>16.8/12.9</t>
    <phoneticPr fontId="1" type="noConversion"/>
  </si>
  <si>
    <t>22.4/17.0</t>
    <phoneticPr fontId="1" type="noConversion"/>
  </si>
  <si>
    <t>22.1/16.3</t>
    <phoneticPr fontId="1" type="noConversion"/>
  </si>
  <si>
    <t>22.4/16.8</t>
    <phoneticPr fontId="1" type="noConversion"/>
  </si>
  <si>
    <t>22.7/17.8</t>
    <phoneticPr fontId="1" type="noConversion"/>
  </si>
  <si>
    <t>23/18.7</t>
    <phoneticPr fontId="1" type="noConversion"/>
  </si>
  <si>
    <t>23.1/18.8</t>
    <phoneticPr fontId="1" type="noConversion"/>
  </si>
  <si>
    <t>22.9/18.4</t>
    <phoneticPr fontId="1" type="noConversion"/>
  </si>
  <si>
    <t>22.9/17.6</t>
    <phoneticPr fontId="1" type="noConversion"/>
  </si>
  <si>
    <r>
      <t>7、</t>
    </r>
    <r>
      <rPr>
        <sz val="12"/>
        <color rgb="FFFF0000"/>
        <rFont val="TimesNewRomanPSMT"/>
      </rPr>
      <t>9</t>
    </r>
    <r>
      <rPr>
        <sz val="12"/>
        <color rgb="FFFF0000"/>
        <rFont val="TimesNewRomanPSMT"/>
        <family val="2"/>
        <charset val="134"/>
      </rPr>
      <t>、</t>
    </r>
    <r>
      <rPr>
        <sz val="12"/>
        <color rgb="FFFF0000"/>
        <rFont val="TimesNewRomanPSMT"/>
      </rPr>
      <t>10</t>
    </r>
    <r>
      <rPr>
        <sz val="12"/>
        <color rgb="FFFF0000"/>
        <rFont val="TimesNewRomanPSMT"/>
        <family val="2"/>
        <charset val="134"/>
      </rPr>
      <t>、</t>
    </r>
    <r>
      <rPr>
        <sz val="12"/>
        <color rgb="FFFF0000"/>
        <rFont val="TimesNewRomanPSMT"/>
      </rPr>
      <t>16</t>
    </r>
    <r>
      <rPr>
        <sz val="12"/>
        <color rgb="FFFF0000"/>
        <rFont val="TimesNewRomanPSMT"/>
        <family val="2"/>
        <charset val="134"/>
      </rPr>
      <t>、</t>
    </r>
    <r>
      <rPr>
        <sz val="12"/>
        <color rgb="FFFF0000"/>
        <rFont val="TimesNewRomanPSMT"/>
      </rPr>
      <t>19</t>
    </r>
    <r>
      <rPr>
        <sz val="12"/>
        <color rgb="FFFF0000"/>
        <rFont val="TimesNewRomanPSMT"/>
        <family val="2"/>
        <charset val="134"/>
      </rPr>
      <t>一头，</t>
    </r>
    <r>
      <rPr>
        <sz val="12"/>
        <color rgb="FFFF0000"/>
        <rFont val="TimesNewRomanPSMT"/>
      </rPr>
      <t>2</t>
    </r>
    <r>
      <rPr>
        <sz val="12"/>
        <color rgb="FFFF0000"/>
        <rFont val="TimesNewRomanPSMT"/>
        <family val="2"/>
        <charset val="134"/>
      </rPr>
      <t>、</t>
    </r>
    <r>
      <rPr>
        <sz val="12"/>
        <color rgb="FFFF0000"/>
        <rFont val="TimesNewRomanPSMT"/>
      </rPr>
      <t>17</t>
    </r>
    <r>
      <rPr>
        <sz val="12"/>
        <color rgb="FFFF0000"/>
        <rFont val="TimesNewRomanPSMT"/>
        <family val="2"/>
        <charset val="134"/>
      </rPr>
      <t>两头，</t>
    </r>
    <r>
      <rPr>
        <sz val="12"/>
        <color rgb="FFFF0000"/>
        <rFont val="TimesNewRomanPSMT"/>
      </rPr>
      <t>12</t>
    </r>
    <r>
      <rPr>
        <sz val="12"/>
        <color rgb="FFFF0000"/>
        <rFont val="TimesNewRomanPSMT"/>
        <family val="2"/>
        <charset val="134"/>
      </rPr>
      <t>四头</t>
    </r>
    <phoneticPr fontId="1" type="noConversion"/>
  </si>
  <si>
    <t>time</t>
    <phoneticPr fontId="1" type="noConversion"/>
  </si>
  <si>
    <t>flights</t>
    <phoneticPr fontId="1" type="noConversion"/>
  </si>
  <si>
    <t>cattle</t>
    <phoneticPr fontId="1" type="noConversion"/>
  </si>
  <si>
    <t>usable</t>
    <phoneticPr fontId="1" type="noConversion"/>
  </si>
  <si>
    <t>Y</t>
  </si>
  <si>
    <t>Y</t>
    <phoneticPr fontId="1" type="noConversion"/>
  </si>
  <si>
    <t>N</t>
  </si>
  <si>
    <t>N</t>
    <phoneticPr fontId="1" type="noConversion"/>
  </si>
  <si>
    <t>note</t>
    <phoneticPr fontId="1" type="noConversion"/>
  </si>
  <si>
    <t>movement and not standard</t>
    <phoneticPr fontId="1" type="noConversion"/>
  </si>
  <si>
    <t>高度需要联合处理</t>
    <phoneticPr fontId="1" type="noConversion"/>
  </si>
  <si>
    <t>P</t>
    <phoneticPr fontId="1" type="noConversion"/>
  </si>
  <si>
    <t>type</t>
    <phoneticPr fontId="1" type="noConversion"/>
  </si>
  <si>
    <t>Standard</t>
    <phoneticPr fontId="1" type="noConversion"/>
  </si>
  <si>
    <t>Uncertain</t>
    <phoneticPr fontId="1" type="noConversion"/>
  </si>
  <si>
    <t>before</t>
    <phoneticPr fontId="1" type="noConversion"/>
  </si>
  <si>
    <t>after-pro</t>
    <phoneticPr fontId="1" type="noConversion"/>
  </si>
  <si>
    <t>Head</t>
    <phoneticPr fontId="1" type="noConversion"/>
  </si>
  <si>
    <t>头显示一部分</t>
    <phoneticPr fontId="1" type="noConversion"/>
  </si>
  <si>
    <t>头上有部分屋顶</t>
    <phoneticPr fontId="1" type="noConversion"/>
  </si>
  <si>
    <t>扭头，背直，有屋顶</t>
    <phoneticPr fontId="1" type="noConversion"/>
  </si>
  <si>
    <t>扭头严重，背部弯曲不可用</t>
    <phoneticPr fontId="1" type="noConversion"/>
  </si>
  <si>
    <t>min_cluster</t>
    <phoneticPr fontId="1" type="noConversion"/>
  </si>
  <si>
    <t>U</t>
    <phoneticPr fontId="1" type="noConversion"/>
  </si>
  <si>
    <t>扭头挠痒，背弯角度大</t>
  </si>
  <si>
    <t>扭头挠痒，背弯角度大</t>
    <phoneticPr fontId="1" type="noConversion"/>
  </si>
  <si>
    <t>有屋顶</t>
    <phoneticPr fontId="1" type="noConversion"/>
  </si>
  <si>
    <t>扭头，背直</t>
  </si>
  <si>
    <t>扭头，背直</t>
    <phoneticPr fontId="1" type="noConversion"/>
  </si>
  <si>
    <t>靠栏杆站立，不取</t>
    <phoneticPr fontId="1" type="noConversion"/>
  </si>
  <si>
    <t>屋顶</t>
    <phoneticPr fontId="1" type="noConversion"/>
  </si>
  <si>
    <t>点云极糟糕</t>
    <phoneticPr fontId="1" type="noConversion"/>
  </si>
  <si>
    <t>扭头较严重，背部弯曲</t>
    <phoneticPr fontId="1" type="noConversion"/>
  </si>
  <si>
    <t>暂时不用</t>
    <phoneticPr fontId="1" type="noConversion"/>
  </si>
  <si>
    <t>取下边一头</t>
    <phoneticPr fontId="1" type="noConversion"/>
  </si>
  <si>
    <t>使用时候需要过滤掉栅栏</t>
    <phoneticPr fontId="1" type="noConversion"/>
  </si>
  <si>
    <t>紧挨建筑 处理复杂</t>
    <phoneticPr fontId="1" type="noConversion"/>
  </si>
  <si>
    <t>两头一头可用，需要处理</t>
    <phoneticPr fontId="1" type="noConversion"/>
  </si>
  <si>
    <t>扭头，背稍弯</t>
    <phoneticPr fontId="1" type="noConversion"/>
  </si>
  <si>
    <t>摇头 动作</t>
    <phoneticPr fontId="1" type="noConversion"/>
  </si>
  <si>
    <t>扭头挠痒，背弯角度大 但是恢复了</t>
    <phoneticPr fontId="1" type="noConversion"/>
  </si>
  <si>
    <t>牛身不完整</t>
    <phoneticPr fontId="1" type="noConversion"/>
  </si>
  <si>
    <t>扭头，背直，靠近栅栏处理复杂</t>
    <phoneticPr fontId="1" type="noConversion"/>
  </si>
  <si>
    <t>无头</t>
    <phoneticPr fontId="1" type="noConversion"/>
  </si>
  <si>
    <t>第二头牛屁股没拍全</t>
    <phoneticPr fontId="1" type="noConversion"/>
  </si>
  <si>
    <t>点密度低</t>
    <phoneticPr fontId="1" type="noConversion"/>
  </si>
  <si>
    <t>movement 扭头</t>
    <phoneticPr fontId="1" type="noConversion"/>
  </si>
  <si>
    <t>并排太近</t>
    <phoneticPr fontId="1" type="noConversion"/>
  </si>
  <si>
    <t>0、3 一头，6三头、9两头，8、12两头</t>
    <phoneticPr fontId="1" type="noConversion"/>
  </si>
  <si>
    <t>走动距离极远，可以作为文章图</t>
    <phoneticPr fontId="1" type="noConversion"/>
  </si>
  <si>
    <t>参照</t>
    <phoneticPr fontId="1" type="noConversion"/>
  </si>
  <si>
    <t>剧烈走动，点云散乱</t>
    <phoneticPr fontId="1" type="noConversion"/>
  </si>
  <si>
    <t>作为备用 一直头压着了屁股</t>
    <phoneticPr fontId="1" type="noConversion"/>
  </si>
  <si>
    <t>从站到卧，可以作为文章图</t>
    <phoneticPr fontId="1" type="noConversion"/>
  </si>
  <si>
    <t>半身</t>
    <phoneticPr fontId="1" type="noConversion"/>
  </si>
  <si>
    <r>
      <t>movement，转身</t>
    </r>
    <r>
      <rPr>
        <sz val="12"/>
        <color rgb="FFFF0000"/>
        <rFont val="TimesNewRomanPSMT"/>
      </rPr>
      <t xml:space="preserve"> </t>
    </r>
    <r>
      <rPr>
        <sz val="12"/>
        <color rgb="FFFF0000"/>
        <rFont val="TimesNewRomanPSMT"/>
        <family val="2"/>
        <charset val="134"/>
      </rPr>
      <t>走路</t>
    </r>
    <phoneticPr fontId="1" type="noConversion"/>
  </si>
  <si>
    <t>扭头，背弯角度大</t>
    <phoneticPr fontId="1" type="noConversion"/>
  </si>
  <si>
    <t xml:space="preserve"> </t>
    <phoneticPr fontId="1" type="noConversion"/>
  </si>
  <si>
    <t>从站直到扭头，背弯角度大</t>
    <phoneticPr fontId="1" type="noConversion"/>
  </si>
  <si>
    <t>有三分之一牛身移动</t>
    <phoneticPr fontId="1" type="noConversion"/>
  </si>
  <si>
    <t>有三分之一牛身移动， 点云有问题</t>
    <phoneticPr fontId="1" type="noConversion"/>
  </si>
  <si>
    <t>站在建筑边</t>
    <phoneticPr fontId="1" type="noConversion"/>
  </si>
  <si>
    <t>从站直到扭头</t>
    <phoneticPr fontId="1" type="noConversion"/>
  </si>
  <si>
    <t>左扭头，背直</t>
    <phoneticPr fontId="1" type="noConversion"/>
  </si>
  <si>
    <t>4、11一头，6两头</t>
    <phoneticPr fontId="1" type="noConversion"/>
  </si>
  <si>
    <t>右扭头，背直</t>
    <phoneticPr fontId="1" type="noConversion"/>
  </si>
  <si>
    <t>半头</t>
    <phoneticPr fontId="1" type="noConversion"/>
  </si>
  <si>
    <t>有栏杆，需要去噪</t>
    <phoneticPr fontId="1" type="noConversion"/>
  </si>
  <si>
    <t>尾部跟0接触</t>
    <phoneticPr fontId="1" type="noConversion"/>
  </si>
  <si>
    <t>4_1</t>
    <phoneticPr fontId="1" type="noConversion"/>
  </si>
  <si>
    <t>movement 噪声</t>
    <phoneticPr fontId="1" type="noConversion"/>
  </si>
  <si>
    <t>movement 脖子 噪声</t>
    <phoneticPr fontId="1" type="noConversion"/>
  </si>
  <si>
    <t>movement 牛身 噪声  往前一步</t>
    <phoneticPr fontId="1" type="noConversion"/>
  </si>
  <si>
    <r>
      <t>扭头挠痒，背弯角度大</t>
    </r>
    <r>
      <rPr>
        <sz val="12"/>
        <color rgb="FFFF0000"/>
        <rFont val="TimesNewRomanPSMT"/>
      </rPr>
      <t xml:space="preserve"> </t>
    </r>
    <r>
      <rPr>
        <sz val="12"/>
        <color rgb="FFFF0000"/>
        <rFont val="TimesNewRomanPSMT"/>
        <family val="2"/>
        <charset val="134"/>
      </rPr>
      <t xml:space="preserve"> 从直</t>
    </r>
    <phoneticPr fontId="1" type="noConversion"/>
  </si>
  <si>
    <t>movement 扭头挠痒到站直</t>
    <phoneticPr fontId="1" type="noConversion"/>
  </si>
  <si>
    <t>0.05（3）</t>
    <phoneticPr fontId="1" type="noConversion"/>
  </si>
  <si>
    <t>0.04（3）</t>
    <phoneticPr fontId="1" type="noConversion"/>
  </si>
  <si>
    <t>轻微扭头</t>
    <phoneticPr fontId="1" type="noConversion"/>
  </si>
  <si>
    <t>movement 2牛身</t>
    <phoneticPr fontId="1" type="noConversion"/>
  </si>
  <si>
    <r>
      <t>前脚在</t>
    </r>
    <r>
      <rPr>
        <sz val="12"/>
        <color rgb="FFFF0000"/>
        <rFont val="TimesNewRomanPSMT"/>
        <family val="2"/>
        <charset val="134"/>
      </rPr>
      <t>称上</t>
    </r>
    <r>
      <rPr>
        <sz val="12"/>
        <color theme="1"/>
        <rFont val="TimesNewRomanPSMT"/>
        <family val="2"/>
        <charset val="134"/>
      </rPr>
      <t xml:space="preserve"> 注意高度</t>
    </r>
    <phoneticPr fontId="1" type="noConversion"/>
  </si>
  <si>
    <t xml:space="preserve">左扭脖 </t>
    <phoneticPr fontId="1" type="noConversion"/>
  </si>
  <si>
    <t>左右移动了一米</t>
    <phoneticPr fontId="1" type="noConversion"/>
  </si>
  <si>
    <t>挠痒到扭头</t>
    <phoneticPr fontId="1" type="noConversion"/>
  </si>
  <si>
    <t>截取了半身。。。</t>
    <phoneticPr fontId="1" type="noConversion"/>
  </si>
  <si>
    <t>movement 从站直到弯曲脊背</t>
    <phoneticPr fontId="1" type="noConversion"/>
  </si>
  <si>
    <t>左扭头</t>
    <phoneticPr fontId="1" type="noConversion"/>
  </si>
  <si>
    <t>点云稀疏  靠建筑</t>
    <phoneticPr fontId="1" type="noConversion"/>
  </si>
  <si>
    <t>0.07（3）</t>
    <phoneticPr fontId="1" type="noConversion"/>
  </si>
  <si>
    <t>movement， 扭头挠痒，背弯角度大</t>
    <phoneticPr fontId="1" type="noConversion"/>
  </si>
  <si>
    <t>movement，左右 扭头挠痒，背弯角度大</t>
    <phoneticPr fontId="1" type="noConversion"/>
  </si>
  <si>
    <t>点云质量不高</t>
    <phoneticPr fontId="1" type="noConversion"/>
  </si>
  <si>
    <t>从站直到转身扭头</t>
    <phoneticPr fontId="1" type="noConversion"/>
  </si>
  <si>
    <t>movement， 从扭头挠痒到站直，点云模糊</t>
    <phoneticPr fontId="1" type="noConversion"/>
  </si>
  <si>
    <t>movement，从卧到站</t>
    <phoneticPr fontId="1" type="noConversion"/>
  </si>
  <si>
    <t>2头靠太近</t>
    <phoneticPr fontId="1" type="noConversion"/>
  </si>
  <si>
    <t>movement 扭身了</t>
    <phoneticPr fontId="1" type="noConversion"/>
  </si>
  <si>
    <t>3头不好区分</t>
    <phoneticPr fontId="1" type="noConversion"/>
  </si>
  <si>
    <t>两头折身严重</t>
    <phoneticPr fontId="1" type="noConversion"/>
  </si>
  <si>
    <t>movement 左移动1m</t>
    <phoneticPr fontId="1" type="noConversion"/>
  </si>
  <si>
    <t>扭头 右扭头到90</t>
    <phoneticPr fontId="1" type="noConversion"/>
  </si>
  <si>
    <t>0.09（3）</t>
    <phoneticPr fontId="1" type="noConversion"/>
  </si>
  <si>
    <t>姿态不好</t>
    <phoneticPr fontId="1" type="noConversion"/>
  </si>
  <si>
    <t>movement, 有运动</t>
    <phoneticPr fontId="1" type="noConversion"/>
  </si>
  <si>
    <t>movement，运动</t>
    <phoneticPr fontId="1" type="noConversion"/>
  </si>
  <si>
    <t>Y N</t>
    <phoneticPr fontId="1" type="noConversion"/>
  </si>
  <si>
    <t>扭头，背弯，脊柱弯</t>
    <phoneticPr fontId="1" type="noConversion"/>
  </si>
  <si>
    <t>靠栏杆站，需去头</t>
    <phoneticPr fontId="1" type="noConversion"/>
  </si>
  <si>
    <t>抖动</t>
    <phoneticPr fontId="1" type="noConversion"/>
  </si>
  <si>
    <r>
      <t>尾巴运动</t>
    </r>
    <r>
      <rPr>
        <sz val="12"/>
        <color rgb="FFFF0000"/>
        <rFont val="TimesNewRomanPSMT"/>
      </rPr>
      <t xml:space="preserve"> </t>
    </r>
    <r>
      <rPr>
        <sz val="12"/>
        <color rgb="FFFF0000"/>
        <rFont val="TimesNewRomanPSMT"/>
        <family val="2"/>
        <charset val="134"/>
      </rPr>
      <t>需要放论文图</t>
    </r>
    <phoneticPr fontId="1" type="noConversion"/>
  </si>
  <si>
    <t>有尾巴</t>
    <phoneticPr fontId="1" type="noConversion"/>
  </si>
  <si>
    <t>右扭头，背稍弯</t>
    <phoneticPr fontId="1" type="noConversion"/>
  </si>
  <si>
    <r>
      <t>movement，</t>
    </r>
    <r>
      <rPr>
        <sz val="12"/>
        <color rgb="FFFF0000"/>
        <rFont val="TimesNewRomanPSMT"/>
      </rPr>
      <t xml:space="preserve"> </t>
    </r>
    <r>
      <rPr>
        <sz val="12"/>
        <color rgb="FFFF0000"/>
        <rFont val="TimesNewRomanPSMT"/>
        <family val="2"/>
        <charset val="134"/>
      </rPr>
      <t>低头</t>
    </r>
    <phoneticPr fontId="1" type="noConversion"/>
  </si>
  <si>
    <t>movement，扭头</t>
    <phoneticPr fontId="1" type="noConversion"/>
  </si>
  <si>
    <t>右扭头，背直 尾巴</t>
    <phoneticPr fontId="1" type="noConversion"/>
  </si>
  <si>
    <t>扭头，背直 稍弯曲</t>
    <phoneticPr fontId="1" type="noConversion"/>
  </si>
  <si>
    <t>movment 头</t>
    <phoneticPr fontId="1" type="noConversion"/>
  </si>
  <si>
    <t>movement？ 左 扭头</t>
    <phoneticPr fontId="1" type="noConversion"/>
  </si>
  <si>
    <r>
      <t>movement 扭头</t>
    </r>
    <r>
      <rPr>
        <sz val="12"/>
        <color rgb="FFFF0000"/>
        <rFont val="TimesNewRomanPSMT"/>
      </rPr>
      <t xml:space="preserve"> </t>
    </r>
    <r>
      <rPr>
        <sz val="12"/>
        <color rgb="FFFF0000"/>
        <rFont val="TimesNewRomanPSMT"/>
        <family val="2"/>
        <charset val="134"/>
      </rPr>
      <t>挠痒到直可以做图</t>
    </r>
    <phoneticPr fontId="1" type="noConversion"/>
  </si>
  <si>
    <t>movement 扭头，除噪 从右到左扭头，噪音</t>
    <phoneticPr fontId="1" type="noConversion"/>
  </si>
  <si>
    <r>
      <t>movement 走路</t>
    </r>
    <r>
      <rPr>
        <sz val="12"/>
        <color rgb="FFFF0000"/>
        <rFont val="TimesNewRomanPSMT"/>
      </rPr>
      <t xml:space="preserve"> </t>
    </r>
    <r>
      <rPr>
        <sz val="12"/>
        <color rgb="FFFF0000"/>
        <rFont val="TimesNewRomanPSMT"/>
        <family val="2"/>
        <charset val="134"/>
      </rPr>
      <t>有噪声</t>
    </r>
    <r>
      <rPr>
        <sz val="12"/>
        <color rgb="FFFF0000"/>
        <rFont val="TimesNewRomanPSMT"/>
      </rPr>
      <t xml:space="preserve"> </t>
    </r>
    <r>
      <rPr>
        <sz val="12"/>
        <color rgb="FFFF0000"/>
        <rFont val="TimesNewRomanPSMT"/>
        <family val="2"/>
        <charset val="134"/>
      </rPr>
      <t>图</t>
    </r>
    <phoneticPr fontId="1" type="noConversion"/>
  </si>
  <si>
    <r>
      <t>movement 扭头</t>
    </r>
    <r>
      <rPr>
        <sz val="12"/>
        <color rgb="FFFF0000"/>
        <rFont val="TimesNewRomanPSMT"/>
      </rPr>
      <t xml:space="preserve"> </t>
    </r>
    <r>
      <rPr>
        <sz val="12"/>
        <color rgb="FFFF0000"/>
        <rFont val="TimesNewRomanPSMT"/>
        <family val="2"/>
        <charset val="134"/>
      </rPr>
      <t>左扭头到直</t>
    </r>
    <phoneticPr fontId="1" type="noConversion"/>
  </si>
  <si>
    <t>status 右扭头，除噪</t>
    <phoneticPr fontId="1" type="noConversion"/>
  </si>
  <si>
    <t>movement 扭头 严重，噪音</t>
    <phoneticPr fontId="1" type="noConversion"/>
  </si>
  <si>
    <t>movement 低头到抬头  背稍弯</t>
    <phoneticPr fontId="1" type="noConversion"/>
  </si>
  <si>
    <t>脖子也没有了，要注意</t>
    <phoneticPr fontId="1" type="noConversion"/>
  </si>
  <si>
    <t>右扭头，背直  稍弯</t>
    <phoneticPr fontId="1" type="noConversion"/>
  </si>
  <si>
    <t>左</t>
    <phoneticPr fontId="1" type="noConversion"/>
  </si>
  <si>
    <t>水平， 背部拱？</t>
    <phoneticPr fontId="1" type="noConversion"/>
  </si>
  <si>
    <r>
      <t>movement 牛身</t>
    </r>
    <r>
      <rPr>
        <sz val="12"/>
        <color rgb="FFFF0000"/>
        <rFont val="TimesNewRomanPSMT"/>
      </rPr>
      <t xml:space="preserve"> </t>
    </r>
    <r>
      <rPr>
        <sz val="12"/>
        <color rgb="FFFF0000"/>
        <rFont val="TimesNewRomanPSMT"/>
        <family val="2"/>
        <charset val="134"/>
      </rPr>
      <t>噪声</t>
    </r>
    <phoneticPr fontId="1" type="noConversion"/>
  </si>
  <si>
    <t>有movement，走路</t>
    <phoneticPr fontId="1" type="noConversion"/>
  </si>
  <si>
    <r>
      <t>movemnt 走动</t>
    </r>
    <r>
      <rPr>
        <sz val="12"/>
        <color rgb="FFFF0000"/>
        <rFont val="TimesNewRomanPSMT"/>
      </rPr>
      <t xml:space="preserve"> </t>
    </r>
    <r>
      <rPr>
        <sz val="12"/>
        <color rgb="FFFF0000"/>
        <rFont val="TimesNewRomanPSMT"/>
        <family val="2"/>
        <charset val="134"/>
      </rPr>
      <t>非常典型  图</t>
    </r>
    <phoneticPr fontId="1" type="noConversion"/>
  </si>
  <si>
    <t>Y  N</t>
    <phoneticPr fontId="1" type="noConversion"/>
  </si>
  <si>
    <t>半身，头在建筑下</t>
    <phoneticPr fontId="1" type="noConversion"/>
  </si>
  <si>
    <t>稍弯曲</t>
    <phoneticPr fontId="1" type="noConversion"/>
  </si>
  <si>
    <t>time</t>
  </si>
  <si>
    <t>9-62</t>
  </si>
  <si>
    <t>9-58</t>
  </si>
  <si>
    <t>9-59</t>
  </si>
  <si>
    <t>9-60</t>
  </si>
  <si>
    <t>9-61</t>
  </si>
  <si>
    <t>8-32</t>
  </si>
  <si>
    <t>8-33</t>
  </si>
  <si>
    <t>8-30</t>
  </si>
  <si>
    <t>8-31</t>
  </si>
  <si>
    <t>9-54</t>
  </si>
  <si>
    <t>9-55</t>
  </si>
  <si>
    <t>9-56</t>
  </si>
  <si>
    <t>9-57</t>
  </si>
  <si>
    <t>8-37</t>
  </si>
  <si>
    <t>8-38</t>
  </si>
  <si>
    <t>9-53</t>
  </si>
  <si>
    <t>9-52</t>
  </si>
  <si>
    <t>9-51</t>
  </si>
  <si>
    <t>9-49</t>
  </si>
  <si>
    <t>9-50</t>
  </si>
  <si>
    <t>8-39</t>
  </si>
  <si>
    <t>8-40</t>
  </si>
  <si>
    <t>9-73</t>
  </si>
  <si>
    <t>9-74</t>
  </si>
  <si>
    <t>9-63</t>
  </si>
  <si>
    <t>9-64</t>
  </si>
  <si>
    <t>9-65</t>
  </si>
  <si>
    <t>9-66</t>
  </si>
  <si>
    <t>9-75</t>
  </si>
  <si>
    <t>9-76</t>
  </si>
  <si>
    <t>9-67</t>
  </si>
  <si>
    <t>9-68</t>
  </si>
  <si>
    <t>9-69</t>
  </si>
  <si>
    <t>9-70</t>
  </si>
  <si>
    <t>campaign</t>
  </si>
  <si>
    <t>campaign</t>
    <phoneticPr fontId="1" type="noConversion"/>
  </si>
  <si>
    <t>standing cattle</t>
  </si>
  <si>
    <t>standing cattle</t>
    <phoneticPr fontId="1" type="noConversion"/>
  </si>
  <si>
    <t>avaliable cattle</t>
  </si>
  <si>
    <t>avaliable cattle</t>
    <phoneticPr fontId="1" type="noConversion"/>
  </si>
  <si>
    <t>8-1</t>
  </si>
  <si>
    <t>8-2</t>
  </si>
  <si>
    <t>8-3</t>
  </si>
  <si>
    <t>8-5</t>
  </si>
  <si>
    <t>8-7</t>
  </si>
  <si>
    <t>8-9</t>
  </si>
  <si>
    <t>10-1</t>
  </si>
  <si>
    <t>10-2</t>
  </si>
  <si>
    <t>10-3</t>
  </si>
  <si>
    <t>10-5</t>
  </si>
  <si>
    <t>10-7</t>
  </si>
  <si>
    <t>10-9</t>
  </si>
  <si>
    <t>15-1</t>
  </si>
  <si>
    <t>15-2</t>
  </si>
  <si>
    <t>15-3</t>
  </si>
  <si>
    <t>15-5</t>
  </si>
  <si>
    <t>15-7</t>
  </si>
  <si>
    <t>15-9</t>
  </si>
  <si>
    <t>30-1</t>
  </si>
  <si>
    <t>30-2</t>
  </si>
  <si>
    <t>30-3</t>
  </si>
  <si>
    <t>30-5</t>
  </si>
  <si>
    <t>30-7</t>
  </si>
  <si>
    <t>30-9</t>
  </si>
  <si>
    <t>50-1</t>
  </si>
  <si>
    <t>50-2</t>
  </si>
  <si>
    <t>50-3</t>
  </si>
  <si>
    <t>50-5</t>
  </si>
  <si>
    <t>50-7</t>
  </si>
  <si>
    <t>50-9</t>
  </si>
  <si>
    <t>combinations</t>
  </si>
  <si>
    <t>combinations</t>
    <phoneticPr fontId="1" type="noConversion"/>
  </si>
  <si>
    <t>9-60</t>
    <phoneticPr fontId="1" type="noConversion"/>
  </si>
  <si>
    <t>8-3</t>
    <phoneticPr fontId="1" type="noConversion"/>
  </si>
  <si>
    <t>points</t>
  </si>
  <si>
    <t>points</t>
    <phoneticPr fontId="1" type="noConversion"/>
  </si>
  <si>
    <t>8-33</t>
    <phoneticPr fontId="1" type="noConversion"/>
  </si>
  <si>
    <t>max(×1000)</t>
    <phoneticPr fontId="1" type="noConversion"/>
  </si>
  <si>
    <t>min(×1000)</t>
    <phoneticPr fontId="1" type="noConversion"/>
  </si>
  <si>
    <t>moisture(%)</t>
    <phoneticPr fontId="1" type="noConversion"/>
  </si>
  <si>
    <t>Max Wind-speed (m/s)</t>
    <phoneticPr fontId="1" type="noConversion"/>
  </si>
  <si>
    <r>
      <t xml:space="preserve">pure </t>
    </r>
    <r>
      <rPr>
        <b/>
        <sz val="16"/>
        <color theme="1"/>
        <rFont val="TimesNewRomanPSMT"/>
        <family val="2"/>
        <charset val="134"/>
      </rPr>
      <t>问题</t>
    </r>
    <phoneticPr fontId="1" type="noConversion"/>
  </si>
  <si>
    <t>从直到扭头挠痒，</t>
    <phoneticPr fontId="1" type="noConversion"/>
  </si>
  <si>
    <t>臀没了，movement 待确定？</t>
    <phoneticPr fontId="1" type="noConversion"/>
  </si>
  <si>
    <t>点特别少，慎用尺寸</t>
    <phoneticPr fontId="1" type="noConversion"/>
  </si>
  <si>
    <t>连着牛了需要过滤  done</t>
    <phoneticPr fontId="1" type="noConversion"/>
  </si>
  <si>
    <t>扭头角度大</t>
    <phoneticPr fontId="1" type="noConversion"/>
  </si>
  <si>
    <t>点云效果不好</t>
    <phoneticPr fontId="1" type="noConversion"/>
  </si>
  <si>
    <t>不用filterground 得到结果</t>
    <phoneticPr fontId="1" type="noConversion"/>
  </si>
  <si>
    <t>0.55 z</t>
    <phoneticPr fontId="1" type="noConversion"/>
  </si>
  <si>
    <t>有矮墙没去掉</t>
    <phoneticPr fontId="1" type="noConversion"/>
  </si>
  <si>
    <t>0.5 z</t>
    <phoneticPr fontId="1" type="noConversion"/>
  </si>
  <si>
    <t>背弓</t>
    <phoneticPr fontId="1" type="noConversion"/>
  </si>
  <si>
    <t>扭头点没有全部消除</t>
    <phoneticPr fontId="1" type="noConversion"/>
  </si>
  <si>
    <t>背弯曲  不取 删除</t>
    <phoneticPr fontId="1" type="noConversion"/>
  </si>
  <si>
    <t>点少 注意</t>
    <phoneticPr fontId="1" type="noConversion"/>
  </si>
  <si>
    <t>运动噪音大  不取</t>
    <phoneticPr fontId="1" type="noConversion"/>
  </si>
  <si>
    <t>有噪音 注意</t>
    <phoneticPr fontId="1" type="noConversion"/>
  </si>
  <si>
    <t>点云散乱，需要注意</t>
    <phoneticPr fontId="1" type="noConversion"/>
  </si>
  <si>
    <t>运动噪声过滤不掉？</t>
    <phoneticPr fontId="1" type="noConversion"/>
  </si>
  <si>
    <t>看高度</t>
    <phoneticPr fontId="1" type="noConversion"/>
  </si>
  <si>
    <t>噪声</t>
    <phoneticPr fontId="1" type="noConversion"/>
  </si>
  <si>
    <t>不过滤地面</t>
    <phoneticPr fontId="1" type="noConversion"/>
  </si>
  <si>
    <t>尾巴平 背弓</t>
    <phoneticPr fontId="1" type="noConversion"/>
  </si>
  <si>
    <t>过滤掉</t>
    <phoneticPr fontId="1" type="noConversion"/>
  </si>
  <si>
    <t>称上</t>
    <phoneticPr fontId="1" type="noConversion"/>
  </si>
  <si>
    <t>有竖栅栏连着  不要紧</t>
    <phoneticPr fontId="1" type="noConversion"/>
  </si>
  <si>
    <t>头连着一个卧的牛臀 done  不过滤地面</t>
    <phoneticPr fontId="1" type="noConversion"/>
  </si>
  <si>
    <t>连着栅栏需要处理 done 3次平面过滤</t>
    <phoneticPr fontId="1" type="noConversion"/>
  </si>
  <si>
    <t>需要过滤，另外一个牛 done</t>
    <phoneticPr fontId="1" type="noConversion"/>
  </si>
  <si>
    <r>
      <t>头角度大</t>
    </r>
    <r>
      <rPr>
        <sz val="12"/>
        <color rgb="FFFF0000"/>
        <rFont val="TimesNewRomanPSMT"/>
      </rPr>
      <t xml:space="preserve">, </t>
    </r>
    <r>
      <rPr>
        <sz val="12"/>
        <color rgb="FFFF0000"/>
        <rFont val="TimesNewRomanPSMT"/>
        <family val="2"/>
        <charset val="134"/>
      </rPr>
      <t>尾巴翘做图</t>
    </r>
    <phoneticPr fontId="1" type="noConversion"/>
  </si>
  <si>
    <t>尾巴翘做图</t>
    <phoneticPr fontId="1" type="noConversion"/>
  </si>
  <si>
    <t>摇头 动作  脊柱左边弧度</t>
    <phoneticPr fontId="1" type="noConversion"/>
  </si>
  <si>
    <t>动作比较大模糊</t>
    <phoneticPr fontId="1" type="noConversion"/>
  </si>
  <si>
    <t>扭头</t>
    <phoneticPr fontId="1" type="noConversion"/>
  </si>
  <si>
    <t>前脚站在秤上</t>
    <phoneticPr fontId="1" type="noConversion"/>
  </si>
  <si>
    <t>脊柱不符合。。。</t>
    <phoneticPr fontId="1" type="noConversion"/>
  </si>
  <si>
    <t>数据可能不准</t>
    <phoneticPr fontId="1" type="noConversion"/>
  </si>
  <si>
    <t>尾巴平</t>
    <phoneticPr fontId="1" type="noConversion"/>
  </si>
  <si>
    <t>背左弯曲</t>
    <phoneticPr fontId="1" type="noConversion"/>
  </si>
  <si>
    <t>高度点直角转弯。</t>
    <phoneticPr fontId="1" type="noConversion"/>
  </si>
  <si>
    <t>中间有断的，考虑是否取用</t>
    <phoneticPr fontId="1" type="noConversion"/>
  </si>
  <si>
    <t>背弓的太多考虑不用</t>
    <phoneticPr fontId="1" type="noConversion"/>
  </si>
  <si>
    <t>背部中间凹。。</t>
    <phoneticPr fontId="1" type="noConversion"/>
  </si>
  <si>
    <t>尾巴抬起</t>
    <phoneticPr fontId="1" type="noConversion"/>
  </si>
  <si>
    <t>尾巴抬起 影响高度了讨论可提</t>
    <phoneticPr fontId="1" type="noConversion"/>
  </si>
  <si>
    <t>一团模糊</t>
    <phoneticPr fontId="1" type="noConversion"/>
  </si>
  <si>
    <t>质量不高需要注意</t>
    <phoneticPr fontId="1" type="noConversion"/>
  </si>
  <si>
    <t>姿态奇怪中凹</t>
    <phoneticPr fontId="1" type="noConversion"/>
  </si>
  <si>
    <t>是否连着建筑</t>
    <phoneticPr fontId="1" type="noConversion"/>
  </si>
  <si>
    <t>前背高，是否站在称上</t>
    <phoneticPr fontId="1" type="noConversion"/>
  </si>
  <si>
    <t>点云稀疏。。。</t>
    <phoneticPr fontId="1" type="noConversion"/>
  </si>
  <si>
    <t>背弓很奇怪，需要再看原图</t>
    <phoneticPr fontId="1" type="noConversion"/>
  </si>
  <si>
    <t>同上</t>
    <phoneticPr fontId="1" type="noConversion"/>
  </si>
  <si>
    <t>点云稀疏</t>
    <phoneticPr fontId="1" type="noConversion"/>
  </si>
  <si>
    <t>31-Dec</t>
    <phoneticPr fontId="1" type="noConversion"/>
  </si>
  <si>
    <t>1.5/1.0</t>
    <phoneticPr fontId="1" type="noConversion"/>
  </si>
  <si>
    <t>1.8/0.7</t>
    <phoneticPr fontId="1" type="noConversion"/>
  </si>
  <si>
    <t>4, 11 一头</t>
    <phoneticPr fontId="1" type="noConversion"/>
  </si>
  <si>
    <t>1 一头</t>
    <phoneticPr fontId="1" type="noConversion"/>
  </si>
  <si>
    <t>5 两头</t>
    <phoneticPr fontId="1" type="noConversion"/>
  </si>
  <si>
    <t>0.1</t>
    <phoneticPr fontId="1" type="noConversion"/>
  </si>
  <si>
    <t>0</t>
    <phoneticPr fontId="1" type="noConversion"/>
  </si>
  <si>
    <t>4两头，7一头</t>
    <phoneticPr fontId="1" type="noConversion"/>
  </si>
  <si>
    <t>7两头</t>
    <phoneticPr fontId="1" type="noConversion"/>
  </si>
  <si>
    <t>10,11运动</t>
    <phoneticPr fontId="1" type="noConversion"/>
  </si>
  <si>
    <t>7三头</t>
    <phoneticPr fontId="1" type="noConversion"/>
  </si>
  <si>
    <t>7两头，12一头</t>
    <phoneticPr fontId="1" type="noConversion"/>
  </si>
  <si>
    <t>31-76</t>
    <phoneticPr fontId="1" type="noConversion"/>
  </si>
  <si>
    <t>右上</t>
    <phoneticPr fontId="1" type="noConversion"/>
  </si>
  <si>
    <t>左上</t>
    <phoneticPr fontId="1" type="noConversion"/>
  </si>
  <si>
    <t>左下</t>
    <phoneticPr fontId="1" type="noConversion"/>
  </si>
  <si>
    <t>右下</t>
    <phoneticPr fontId="1" type="noConversion"/>
  </si>
  <si>
    <t>0，1</t>
    <phoneticPr fontId="1" type="noConversion"/>
  </si>
  <si>
    <t>垂直</t>
    <phoneticPr fontId="1" type="noConversion"/>
  </si>
  <si>
    <t>着重拿出来需要过滤</t>
    <phoneticPr fontId="1" type="noConversion"/>
  </si>
  <si>
    <t>，脊柱弯</t>
    <phoneticPr fontId="1" type="noConversion"/>
  </si>
  <si>
    <t>需要去头</t>
    <phoneticPr fontId="1" type="noConversion"/>
  </si>
  <si>
    <t>着重拿出来需要过滤</t>
  </si>
  <si>
    <t>水平</t>
    <phoneticPr fontId="1" type="noConversion"/>
  </si>
  <si>
    <t>姿态问题较大</t>
    <phoneticPr fontId="1" type="noConversion"/>
  </si>
  <si>
    <t>靠栏杆，屋顶</t>
    <phoneticPr fontId="1" type="noConversion"/>
  </si>
  <si>
    <t>有运动</t>
    <phoneticPr fontId="1" type="noConversion"/>
  </si>
  <si>
    <t>有卧的 需要过滤</t>
    <phoneticPr fontId="1" type="noConversion"/>
  </si>
  <si>
    <t>有栅栏 需手动过滤</t>
    <phoneticPr fontId="1" type="noConversion"/>
  </si>
  <si>
    <t>过滤</t>
    <phoneticPr fontId="1" type="noConversion"/>
  </si>
  <si>
    <t>右扭头</t>
    <phoneticPr fontId="1" type="noConversion"/>
  </si>
  <si>
    <t>屋顶 栏杆</t>
    <phoneticPr fontId="1" type="noConversion"/>
  </si>
  <si>
    <t>栅栏</t>
    <phoneticPr fontId="1" type="noConversion"/>
  </si>
  <si>
    <t>有卧， 需过滤</t>
    <phoneticPr fontId="1" type="noConversion"/>
  </si>
  <si>
    <t>尾巴</t>
    <phoneticPr fontId="1" type="noConversion"/>
  </si>
  <si>
    <t>有差不多高度的牛，需要过滤</t>
    <phoneticPr fontId="1" type="noConversion"/>
  </si>
  <si>
    <t>屋顶，卧，栅栏 过滤</t>
    <phoneticPr fontId="1" type="noConversion"/>
  </si>
  <si>
    <t>靠栏杆水平需要过滤</t>
    <phoneticPr fontId="1" type="noConversion"/>
  </si>
  <si>
    <t>稍弯曲  垂直</t>
    <phoneticPr fontId="1" type="noConversion"/>
  </si>
  <si>
    <t>过滤走路噪声， 垂直</t>
    <phoneticPr fontId="1" type="noConversion"/>
  </si>
  <si>
    <t>扭头噪音</t>
    <phoneticPr fontId="1" type="noConversion"/>
  </si>
  <si>
    <t>从右到左扭头，噪音</t>
    <phoneticPr fontId="1" type="noConversion"/>
  </si>
  <si>
    <t>左扭头，有站的邻牛</t>
    <phoneticPr fontId="1" type="noConversion"/>
  </si>
  <si>
    <t>半头 有噪音</t>
    <phoneticPr fontId="1" type="noConversion"/>
  </si>
  <si>
    <t>噪音</t>
    <phoneticPr fontId="1" type="noConversion"/>
  </si>
  <si>
    <t>高度噪音</t>
    <phoneticPr fontId="1" type="noConversion"/>
  </si>
  <si>
    <t>站立牛过滤</t>
    <phoneticPr fontId="1" type="noConversion"/>
  </si>
  <si>
    <r>
      <t>屋顶</t>
    </r>
    <r>
      <rPr>
        <sz val="12"/>
        <color rgb="FFFF0000"/>
        <rFont val="TimesNewRomanPSMT"/>
      </rPr>
      <t xml:space="preserve">, </t>
    </r>
    <r>
      <rPr>
        <sz val="12"/>
        <color rgb="FFFF0000"/>
        <rFont val="TimesNewRomanPSMT"/>
        <family val="2"/>
        <charset val="134"/>
      </rPr>
      <t>这头牛数据有点奇怪需要注意，应该是</t>
    </r>
    <r>
      <rPr>
        <sz val="12"/>
        <color rgb="FFFF0000"/>
        <rFont val="TimesNewRomanPSMT"/>
      </rPr>
      <t xml:space="preserve">0 </t>
    </r>
    <r>
      <rPr>
        <sz val="12"/>
        <color rgb="FFFF0000"/>
        <rFont val="TimesNewRomanPSMT"/>
        <family val="2"/>
        <charset val="134"/>
      </rPr>
      <t>但是回归时候就是不对。</t>
    </r>
    <phoneticPr fontId="1" type="noConversion"/>
  </si>
  <si>
    <t>除噪</t>
    <phoneticPr fontId="1" type="noConversion"/>
  </si>
  <si>
    <t>近水平</t>
    <phoneticPr fontId="1" type="noConversion"/>
  </si>
  <si>
    <t>屋顶， 除噪</t>
    <phoneticPr fontId="1" type="noConversion"/>
  </si>
  <si>
    <t>站立牛 除噪</t>
    <phoneticPr fontId="1" type="noConversion"/>
  </si>
  <si>
    <t xml:space="preserve"> 除噪</t>
    <phoneticPr fontId="1" type="noConversion"/>
  </si>
  <si>
    <t>走路 去噪</t>
    <phoneticPr fontId="1" type="noConversion"/>
  </si>
  <si>
    <t>水平 去噪</t>
    <phoneticPr fontId="1" type="noConversion"/>
  </si>
  <si>
    <t>movement 扭脖子</t>
    <phoneticPr fontId="1" type="noConversion"/>
  </si>
  <si>
    <t>栏杆 去噪</t>
    <phoneticPr fontId="1" type="noConversion"/>
  </si>
  <si>
    <t>可能脖子截取太多</t>
    <phoneticPr fontId="1" type="noConversion"/>
  </si>
  <si>
    <t>有卧的噪音</t>
    <phoneticPr fontId="1" type="noConversion"/>
  </si>
  <si>
    <t>移动严重，去噪 可作为说明图</t>
    <phoneticPr fontId="1" type="noConversion"/>
  </si>
  <si>
    <t>屋顶建筑</t>
    <phoneticPr fontId="1" type="noConversion"/>
  </si>
  <si>
    <t>站立牛</t>
    <phoneticPr fontId="1" type="noConversion"/>
  </si>
  <si>
    <t>屋顶，建筑</t>
    <phoneticPr fontId="1" type="noConversion"/>
  </si>
  <si>
    <t>头在栏杆下</t>
    <phoneticPr fontId="1" type="noConversion"/>
  </si>
  <si>
    <t>站立牛 过滤</t>
    <phoneticPr fontId="1" type="noConversion"/>
  </si>
  <si>
    <t>右扭头</t>
  </si>
  <si>
    <t>水平 正</t>
    <phoneticPr fontId="1" type="noConversion"/>
  </si>
  <si>
    <t>31-77</t>
    <phoneticPr fontId="1" type="noConversion"/>
  </si>
  <si>
    <t>负 垂直</t>
    <phoneticPr fontId="1" type="noConversion"/>
  </si>
  <si>
    <t>31-79</t>
    <phoneticPr fontId="1" type="noConversion"/>
  </si>
  <si>
    <t>右边扭头</t>
    <phoneticPr fontId="1" type="noConversion"/>
  </si>
  <si>
    <t>点云不全</t>
    <phoneticPr fontId="1" type="noConversion"/>
  </si>
  <si>
    <t>31-80</t>
    <phoneticPr fontId="1" type="noConversion"/>
  </si>
  <si>
    <t>31-81</t>
    <phoneticPr fontId="1" type="noConversion"/>
  </si>
  <si>
    <t>垂直下</t>
    <phoneticPr fontId="1" type="noConversion"/>
  </si>
  <si>
    <t>垂直上</t>
    <phoneticPr fontId="1" type="noConversion"/>
  </si>
  <si>
    <t>31-82</t>
    <phoneticPr fontId="1" type="noConversion"/>
  </si>
  <si>
    <t>水平右</t>
    <phoneticPr fontId="1" type="noConversion"/>
  </si>
  <si>
    <t>运动</t>
    <phoneticPr fontId="1" type="noConversion"/>
  </si>
  <si>
    <t>31-83</t>
    <phoneticPr fontId="1" type="noConversion"/>
  </si>
  <si>
    <t>31-84</t>
    <phoneticPr fontId="1" type="noConversion"/>
  </si>
  <si>
    <t>31-85</t>
    <phoneticPr fontId="1" type="noConversion"/>
  </si>
  <si>
    <t>噪音 旁边牛</t>
    <phoneticPr fontId="1" type="noConversion"/>
  </si>
  <si>
    <t>栏杆</t>
    <phoneticPr fontId="1" type="noConversion"/>
  </si>
  <si>
    <t>扭头严重</t>
    <phoneticPr fontId="1" type="noConversion"/>
  </si>
  <si>
    <t>31-86</t>
    <phoneticPr fontId="1" type="noConversion"/>
  </si>
  <si>
    <t>有噪音</t>
    <phoneticPr fontId="1" type="noConversion"/>
  </si>
  <si>
    <t>屋顶挡住了右臀一角</t>
    <phoneticPr fontId="1" type="noConversion"/>
  </si>
  <si>
    <t>扭头挠痒</t>
    <phoneticPr fontId="1" type="noConversion"/>
  </si>
  <si>
    <t>垂直上 屋顶</t>
    <phoneticPr fontId="1" type="noConversion"/>
  </si>
  <si>
    <t>11.0</t>
    <phoneticPr fontId="1" type="noConversion"/>
  </si>
  <si>
    <t>1.0</t>
    <phoneticPr fontId="1" type="noConversion"/>
  </si>
  <si>
    <t>5.1</t>
    <phoneticPr fontId="1" type="noConversion"/>
  </si>
  <si>
    <t>5</t>
    <phoneticPr fontId="1" type="noConversion"/>
  </si>
  <si>
    <t>垂直 上</t>
    <phoneticPr fontId="1" type="noConversion"/>
  </si>
  <si>
    <t>5.0</t>
    <phoneticPr fontId="1" type="noConversion"/>
  </si>
  <si>
    <t>3</t>
    <phoneticPr fontId="1" type="noConversion"/>
  </si>
  <si>
    <t>背部被截取了。</t>
    <phoneticPr fontId="1" type="noConversion"/>
  </si>
  <si>
    <t>2  3000</t>
    <phoneticPr fontId="1" type="noConversion"/>
  </si>
  <si>
    <t>7.0</t>
    <phoneticPr fontId="1" type="noConversion"/>
  </si>
  <si>
    <t>4.0</t>
    <phoneticPr fontId="1" type="noConversion"/>
  </si>
  <si>
    <t>1  3000</t>
    <phoneticPr fontId="1" type="noConversion"/>
  </si>
  <si>
    <t>2</t>
    <phoneticPr fontId="1" type="noConversion"/>
  </si>
  <si>
    <t>1</t>
    <phoneticPr fontId="1" type="noConversion"/>
  </si>
  <si>
    <t>10.0</t>
    <phoneticPr fontId="1" type="noConversion"/>
  </si>
  <si>
    <t>11.1</t>
    <phoneticPr fontId="1" type="noConversion"/>
  </si>
  <si>
    <t>7.1</t>
    <phoneticPr fontId="1" type="noConversion"/>
  </si>
  <si>
    <t>7.2</t>
    <phoneticPr fontId="1" type="noConversion"/>
  </si>
  <si>
    <t>12.0</t>
    <phoneticPr fontId="1" type="noConversion"/>
  </si>
  <si>
    <t>6</t>
    <phoneticPr fontId="1" type="noConversion"/>
  </si>
  <si>
    <t>左扭头严重</t>
    <phoneticPr fontId="1" type="noConversion"/>
  </si>
  <si>
    <t>有建筑噪音需要再过滤</t>
    <phoneticPr fontId="1" type="noConversion"/>
  </si>
  <si>
    <t>地面监测不到</t>
    <phoneticPr fontId="1" type="noConversion"/>
  </si>
  <si>
    <t>建筑 需要再过滤</t>
    <phoneticPr fontId="1" type="noConversion"/>
  </si>
  <si>
    <t>运动噪音依然存在需要在背部处理时候降低0.04</t>
    <phoneticPr fontId="1" type="noConversion"/>
  </si>
  <si>
    <t>建筑还存在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</si>
</sst>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_ "/>
    <numFmt numFmtId="177" formatCode="#,##0;[Red]#,##0"/>
    <numFmt numFmtId="178" formatCode="h:mm;@"/>
  </numFmts>
  <fonts count="21">
    <font>
      <sz val="12"/>
      <color theme="1"/>
      <name val="TimesNewRomanPSMT"/>
      <family val="2"/>
      <charset val="134"/>
    </font>
    <font>
      <sz val="9"/>
      <name val="TimesNewRomanPSMT"/>
      <family val="2"/>
      <charset val="134"/>
    </font>
    <font>
      <b/>
      <sz val="12"/>
      <color theme="1"/>
      <name val="TimesNewRomanPSMT"/>
    </font>
    <font>
      <b/>
      <sz val="16"/>
      <color theme="1"/>
      <name val="TimesNewRomanPSMT"/>
    </font>
    <font>
      <sz val="16"/>
      <color theme="1"/>
      <name val="TimesNewRomanPSMT"/>
    </font>
    <font>
      <sz val="12"/>
      <color rgb="FFFF0000"/>
      <name val="TimesNewRomanPSMT"/>
      <family val="2"/>
      <charset val="134"/>
    </font>
    <font>
      <sz val="12"/>
      <color theme="1"/>
      <name val="Times New Roman"/>
      <family val="1"/>
    </font>
    <font>
      <sz val="12"/>
      <color theme="7" tint="-0.499984740745262"/>
      <name val="TimesNewRomanPSMT"/>
      <family val="2"/>
      <charset val="134"/>
    </font>
    <font>
      <b/>
      <sz val="12"/>
      <color rgb="FFFF0000"/>
      <name val="TimesNewRomanPSMT"/>
    </font>
    <font>
      <b/>
      <sz val="12"/>
      <color rgb="FF7030A0"/>
      <name val="TimesNewRomanPSMT"/>
    </font>
    <font>
      <sz val="12"/>
      <color rgb="FFFF0000"/>
      <name val="TimesNewRomanPSMT"/>
    </font>
    <font>
      <sz val="12"/>
      <color theme="1"/>
      <name val="宋体"/>
      <family val="3"/>
      <charset val="134"/>
    </font>
    <font>
      <sz val="12"/>
      <color rgb="FF000000"/>
      <name val="TimesNewRomanPSMT"/>
    </font>
    <font>
      <b/>
      <sz val="12"/>
      <color rgb="FF000000"/>
      <name val="TimesNewRomanPSMT"/>
    </font>
    <font>
      <sz val="12"/>
      <color theme="9"/>
      <name val="TimesNewRomanPSMT"/>
    </font>
    <font>
      <sz val="12"/>
      <color rgb="FF70AD47"/>
      <name val="TimesNewRomanPSMT"/>
    </font>
    <font>
      <sz val="14"/>
      <color theme="1"/>
      <name val="Times New Roman"/>
      <family val="1"/>
    </font>
    <font>
      <sz val="14"/>
      <color theme="1"/>
      <name val="TimesNewRomanPSMT"/>
      <family val="1"/>
      <charset val="134"/>
    </font>
    <font>
      <sz val="14"/>
      <color theme="1"/>
      <name val="TimesNewRomanPSMT"/>
      <family val="2"/>
      <charset val="134"/>
    </font>
    <font>
      <sz val="14"/>
      <color rgb="FF000000"/>
      <name val="TimesNewRomanPSMT"/>
    </font>
    <font>
      <b/>
      <sz val="16"/>
      <color theme="1"/>
      <name val="TimesNewRomanPSMT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205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0" fillId="0" borderId="0" xfId="0" applyNumberFormat="1">
      <alignment vertical="center"/>
    </xf>
    <xf numFmtId="49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3" fontId="0" fillId="2" borderId="0" xfId="0" applyNumberFormat="1" applyFill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77" fontId="0" fillId="2" borderId="11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77" fontId="0" fillId="2" borderId="12" xfId="0" applyNumberForma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176" fontId="0" fillId="2" borderId="2" xfId="0" applyNumberForma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177" fontId="0" fillId="0" borderId="1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176" fontId="0" fillId="2" borderId="11" xfId="0" applyNumberFormat="1" applyFill="1" applyBorder="1" applyAlignment="1">
      <alignment horizontal="center" vertical="center"/>
    </xf>
    <xf numFmtId="176" fontId="0" fillId="2" borderId="12" xfId="0" applyNumberFormat="1" applyFill="1" applyBorder="1" applyAlignment="1">
      <alignment horizontal="center" vertical="center"/>
    </xf>
    <xf numFmtId="16" fontId="3" fillId="0" borderId="3" xfId="0" applyNumberFormat="1" applyFont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6" fontId="3" fillId="0" borderId="5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2" borderId="13" xfId="0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16" fontId="3" fillId="0" borderId="8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178" fontId="5" fillId="0" borderId="0" xfId="0" applyNumberFormat="1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49" fontId="10" fillId="0" borderId="0" xfId="0" applyNumberFormat="1" applyFont="1">
      <alignment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178" fontId="0" fillId="0" borderId="15" xfId="0" applyNumberFormat="1" applyBorder="1" applyAlignment="1">
      <alignment horizontal="center" vertical="center"/>
    </xf>
    <xf numFmtId="178" fontId="0" fillId="0" borderId="15" xfId="0" applyNumberFormat="1" applyBorder="1" applyAlignment="1">
      <alignment horizontal="center" vertical="center" wrapText="1"/>
    </xf>
    <xf numFmtId="178" fontId="0" fillId="0" borderId="9" xfId="0" applyNumberFormat="1" applyBorder="1" applyAlignment="1">
      <alignment horizontal="center" vertical="center"/>
    </xf>
    <xf numFmtId="16" fontId="3" fillId="0" borderId="15" xfId="0" applyNumberFormat="1" applyFont="1" applyBorder="1" applyAlignment="1">
      <alignment horizontal="center" vertical="center"/>
    </xf>
    <xf numFmtId="0" fontId="0" fillId="0" borderId="13" xfId="0" applyBorder="1">
      <alignment vertical="center"/>
    </xf>
    <xf numFmtId="0" fontId="11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>
      <alignment vertical="center"/>
    </xf>
    <xf numFmtId="0" fontId="11" fillId="0" borderId="2" xfId="0" applyFont="1" applyBorder="1">
      <alignment vertical="center"/>
    </xf>
    <xf numFmtId="0" fontId="12" fillId="0" borderId="2" xfId="0" applyFont="1" applyBorder="1" applyAlignment="1">
      <alignment horizontal="center" vertical="center"/>
    </xf>
    <xf numFmtId="0" fontId="12" fillId="0" borderId="2" xfId="0" applyFont="1" applyBorder="1">
      <alignment vertical="center"/>
    </xf>
    <xf numFmtId="0" fontId="12" fillId="0" borderId="1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2" xfId="0" applyFont="1" applyBorder="1">
      <alignment vertical="center"/>
    </xf>
    <xf numFmtId="0" fontId="5" fillId="0" borderId="13" xfId="0" applyFont="1" applyBorder="1">
      <alignment vertical="center"/>
    </xf>
    <xf numFmtId="0" fontId="0" fillId="2" borderId="0" xfId="0" applyFill="1">
      <alignment vertical="center"/>
    </xf>
    <xf numFmtId="0" fontId="5" fillId="2" borderId="0" xfId="0" applyFont="1" applyFill="1">
      <alignment vertical="center"/>
    </xf>
    <xf numFmtId="0" fontId="12" fillId="2" borderId="0" xfId="0" applyFont="1" applyFill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0" borderId="13" xfId="0" applyFont="1" applyBorder="1">
      <alignment vertical="center"/>
    </xf>
    <xf numFmtId="0" fontId="0" fillId="0" borderId="1" xfId="0" applyBorder="1">
      <alignment vertical="center"/>
    </xf>
    <xf numFmtId="0" fontId="5" fillId="2" borderId="13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78" fontId="0" fillId="0" borderId="0" xfId="0" applyNumberFormat="1">
      <alignment vertical="center"/>
    </xf>
    <xf numFmtId="0" fontId="0" fillId="0" borderId="1" xfId="0" applyBorder="1" applyAlignment="1">
      <alignment horizontal="left" vertical="center"/>
    </xf>
    <xf numFmtId="49" fontId="12" fillId="0" borderId="0" xfId="0" applyNumberFormat="1" applyFont="1">
      <alignment vertical="center"/>
    </xf>
    <xf numFmtId="0" fontId="12" fillId="0" borderId="1" xfId="0" applyFont="1" applyBorder="1">
      <alignment vertical="center"/>
    </xf>
    <xf numFmtId="49" fontId="12" fillId="0" borderId="5" xfId="0" applyNumberFormat="1" applyFont="1" applyBorder="1" applyAlignment="1">
      <alignment horizontal="center" vertical="center"/>
    </xf>
    <xf numFmtId="178" fontId="12" fillId="0" borderId="5" xfId="0" applyNumberFormat="1" applyFont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177" fontId="12" fillId="3" borderId="13" xfId="0" applyNumberFormat="1" applyFont="1" applyFill="1" applyBorder="1" applyAlignment="1">
      <alignment horizontal="center" vertical="center"/>
    </xf>
    <xf numFmtId="0" fontId="12" fillId="0" borderId="9" xfId="0" applyFont="1" applyBorder="1">
      <alignment vertical="center"/>
    </xf>
    <xf numFmtId="49" fontId="12" fillId="0" borderId="7" xfId="0" applyNumberFormat="1" applyFont="1" applyBorder="1" applyAlignment="1">
      <alignment horizontal="center" vertical="center"/>
    </xf>
    <xf numFmtId="178" fontId="12" fillId="0" borderId="7" xfId="0" applyNumberFormat="1" applyFont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177" fontId="12" fillId="3" borderId="0" xfId="0" applyNumberFormat="1" applyFont="1" applyFill="1" applyAlignment="1">
      <alignment horizontal="center" vertical="center"/>
    </xf>
    <xf numFmtId="0" fontId="12" fillId="0" borderId="9" xfId="0" applyFont="1" applyBorder="1" applyAlignment="1">
      <alignment horizontal="left" vertical="center"/>
    </xf>
    <xf numFmtId="178" fontId="12" fillId="0" borderId="6" xfId="0" applyNumberFormat="1" applyFont="1" applyBorder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177" fontId="12" fillId="0" borderId="0" xfId="0" applyNumberFormat="1" applyFont="1" applyAlignment="1">
      <alignment horizontal="center" vertical="center"/>
    </xf>
    <xf numFmtId="178" fontId="12" fillId="0" borderId="5" xfId="0" applyNumberFormat="1" applyFont="1" applyBorder="1" applyAlignment="1">
      <alignment horizontal="center" vertical="center"/>
    </xf>
    <xf numFmtId="177" fontId="12" fillId="3" borderId="2" xfId="0" applyNumberFormat="1" applyFont="1" applyFill="1" applyBorder="1" applyAlignment="1">
      <alignment horizontal="center" vertical="center"/>
    </xf>
    <xf numFmtId="3" fontId="12" fillId="3" borderId="0" xfId="0" applyNumberFormat="1" applyFont="1" applyFill="1" applyAlignment="1">
      <alignment horizontal="center" vertical="center"/>
    </xf>
    <xf numFmtId="178" fontId="12" fillId="0" borderId="7" xfId="0" applyNumberFormat="1" applyFont="1" applyBorder="1" applyAlignment="1">
      <alignment horizontal="center" vertical="center" wrapText="1"/>
    </xf>
    <xf numFmtId="176" fontId="12" fillId="3" borderId="0" xfId="0" applyNumberFormat="1" applyFont="1" applyFill="1" applyAlignment="1">
      <alignment horizontal="center" vertical="center"/>
    </xf>
    <xf numFmtId="176" fontId="12" fillId="3" borderId="2" xfId="0" applyNumberFormat="1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49" fontId="14" fillId="0" borderId="7" xfId="0" applyNumberFormat="1" applyFont="1" applyBorder="1" applyAlignment="1">
      <alignment horizontal="center" vertical="center"/>
    </xf>
    <xf numFmtId="0" fontId="14" fillId="0" borderId="9" xfId="0" applyFont="1" applyBorder="1">
      <alignment vertical="center"/>
    </xf>
    <xf numFmtId="0" fontId="15" fillId="0" borderId="9" xfId="0" applyFont="1" applyBorder="1">
      <alignment vertical="center"/>
    </xf>
    <xf numFmtId="49" fontId="15" fillId="0" borderId="7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16" fontId="3" fillId="0" borderId="14" xfId="0" applyNumberFormat="1" applyFont="1" applyBorder="1" applyAlignment="1">
      <alignment horizontal="center" vertical="center"/>
    </xf>
    <xf numFmtId="0" fontId="0" fillId="2" borderId="2" xfId="0" applyFill="1" applyBorder="1">
      <alignment vertical="center"/>
    </xf>
    <xf numFmtId="0" fontId="0" fillId="0" borderId="4" xfId="0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177" fontId="0" fillId="2" borderId="13" xfId="0" applyNumberFormat="1" applyFill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2" borderId="2" xfId="0" applyNumberFormat="1" applyFill="1" applyBorder="1" applyAlignment="1">
      <alignment horizontal="center" vertical="center"/>
    </xf>
    <xf numFmtId="176" fontId="0" fillId="2" borderId="13" xfId="0" applyNumberForma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49" fontId="12" fillId="0" borderId="7" xfId="0" applyNumberFormat="1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49" fontId="0" fillId="0" borderId="13" xfId="0" applyNumberFormat="1" applyBorder="1">
      <alignment vertical="center"/>
    </xf>
    <xf numFmtId="49" fontId="0" fillId="0" borderId="13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2" xfId="0" applyNumberFormat="1" applyBorder="1">
      <alignment vertical="center"/>
    </xf>
    <xf numFmtId="49" fontId="0" fillId="0" borderId="2" xfId="0" applyNumberForma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textRotation="180" wrapText="1"/>
    </xf>
    <xf numFmtId="0" fontId="0" fillId="0" borderId="1" xfId="0" applyBorder="1" applyAlignment="1">
      <alignment horizontal="center" vertical="center" textRotation="180" wrapText="1"/>
    </xf>
    <xf numFmtId="0" fontId="3" fillId="0" borderId="0" xfId="0" applyFont="1">
      <alignment vertical="center"/>
    </xf>
    <xf numFmtId="0" fontId="0" fillId="0" borderId="6" xfId="0" applyBorder="1">
      <alignment vertical="center"/>
    </xf>
    <xf numFmtId="0" fontId="0" fillId="0" borderId="2" xfId="0" applyBorder="1">
      <alignment vertical="center"/>
    </xf>
    <xf numFmtId="0" fontId="0" fillId="0" borderId="7" xfId="0" applyBorder="1">
      <alignment vertical="center"/>
    </xf>
    <xf numFmtId="0" fontId="0" fillId="0" borderId="0" xfId="0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1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240EB-11E6-1F43-B61A-F89AD5E48A6E}">
  <dimension ref="B1:I7"/>
  <sheetViews>
    <sheetView workbookViewId="0">
      <selection activeCell="H17" sqref="H17"/>
    </sheetView>
  </sheetViews>
  <sheetFormatPr baseColWidth="10" defaultRowHeight="16"/>
  <cols>
    <col min="2" max="9" width="5" customWidth="1"/>
  </cols>
  <sheetData>
    <row r="1" spans="2:9" ht="25" customHeight="1">
      <c r="B1" s="179"/>
      <c r="C1" s="180"/>
      <c r="D1" s="174" t="s">
        <v>4</v>
      </c>
      <c r="E1" s="175"/>
      <c r="F1" s="175"/>
      <c r="G1" s="175"/>
      <c r="H1" s="175"/>
      <c r="I1" s="176"/>
    </row>
    <row r="2" spans="2:9" ht="25" customHeight="1">
      <c r="B2" s="181"/>
      <c r="C2" s="182"/>
      <c r="D2" s="5">
        <v>1</v>
      </c>
      <c r="E2" s="5">
        <v>2</v>
      </c>
      <c r="F2" s="5">
        <v>3</v>
      </c>
      <c r="G2" s="5">
        <v>5</v>
      </c>
      <c r="H2" s="5">
        <v>7</v>
      </c>
      <c r="I2" s="5">
        <v>9</v>
      </c>
    </row>
    <row r="3" spans="2:9" ht="25" customHeight="1">
      <c r="B3" s="177" t="s">
        <v>5</v>
      </c>
      <c r="C3" s="5">
        <v>8</v>
      </c>
      <c r="D3" s="7" t="s">
        <v>9</v>
      </c>
      <c r="E3" s="7" t="s">
        <v>7</v>
      </c>
      <c r="F3" s="7" t="s">
        <v>9</v>
      </c>
      <c r="G3" s="7" t="s">
        <v>7</v>
      </c>
      <c r="H3" s="7" t="s">
        <v>8</v>
      </c>
      <c r="I3" s="7" t="s">
        <v>8</v>
      </c>
    </row>
    <row r="4" spans="2:9" ht="25" customHeight="1">
      <c r="B4" s="178"/>
      <c r="C4" s="5">
        <v>10</v>
      </c>
      <c r="D4" s="7" t="s">
        <v>7</v>
      </c>
      <c r="E4" s="7" t="s">
        <v>7</v>
      </c>
      <c r="F4" s="7" t="s">
        <v>7</v>
      </c>
      <c r="G4" s="7" t="s">
        <v>7</v>
      </c>
      <c r="H4" s="7" t="s">
        <v>6</v>
      </c>
      <c r="I4" s="7" t="s">
        <v>6</v>
      </c>
    </row>
    <row r="5" spans="2:9" ht="25" customHeight="1">
      <c r="B5" s="178"/>
      <c r="C5" s="5">
        <v>15</v>
      </c>
      <c r="D5" s="7" t="s">
        <v>9</v>
      </c>
      <c r="E5" s="7" t="s">
        <v>7</v>
      </c>
      <c r="F5" s="7" t="s">
        <v>7</v>
      </c>
      <c r="G5" s="7" t="s">
        <v>7</v>
      </c>
      <c r="H5" s="7" t="s">
        <v>6</v>
      </c>
      <c r="I5" s="7" t="s">
        <v>6</v>
      </c>
    </row>
    <row r="6" spans="2:9" ht="25" customHeight="1">
      <c r="B6" s="178"/>
      <c r="C6" s="5">
        <v>30</v>
      </c>
      <c r="D6" s="7" t="s">
        <v>7</v>
      </c>
      <c r="E6" s="7" t="s">
        <v>7</v>
      </c>
      <c r="F6" s="7" t="s">
        <v>7</v>
      </c>
      <c r="G6" s="7" t="s">
        <v>7</v>
      </c>
      <c r="H6" s="7" t="s">
        <v>7</v>
      </c>
      <c r="I6" s="7" t="s">
        <v>7</v>
      </c>
    </row>
    <row r="7" spans="2:9" ht="25" customHeight="1">
      <c r="B7" s="178"/>
      <c r="C7" s="5">
        <v>50</v>
      </c>
      <c r="D7" s="7" t="s">
        <v>7</v>
      </c>
      <c r="E7" s="7" t="s">
        <v>7</v>
      </c>
      <c r="F7" s="7" t="s">
        <v>7</v>
      </c>
      <c r="G7" s="7" t="s">
        <v>7</v>
      </c>
      <c r="H7" s="7" t="s">
        <v>7</v>
      </c>
      <c r="I7" s="7" t="s">
        <v>7</v>
      </c>
    </row>
  </sheetData>
  <mergeCells count="3">
    <mergeCell ref="D1:I1"/>
    <mergeCell ref="B3:B7"/>
    <mergeCell ref="B1:C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5A50B-3692-CE4C-9FBA-528FD68D4826}">
  <dimension ref="A1:X54"/>
  <sheetViews>
    <sheetView tabSelected="1" topLeftCell="A15" zoomScale="125" workbookViewId="0">
      <selection activeCell="L32" sqref="L32"/>
    </sheetView>
  </sheetViews>
  <sheetFormatPr baseColWidth="10" defaultRowHeight="16"/>
  <cols>
    <col min="1" max="1" width="7" customWidth="1"/>
    <col min="2" max="2" width="8.6640625" style="2" customWidth="1"/>
    <col min="3" max="3" width="8.83203125" style="2" customWidth="1"/>
    <col min="4" max="4" width="10.1640625" style="2" customWidth="1"/>
    <col min="5" max="6" width="8.33203125" style="2" customWidth="1"/>
    <col min="7" max="7" width="15" style="2" customWidth="1"/>
    <col min="8" max="8" width="7.33203125" customWidth="1"/>
    <col min="9" max="9" width="5.6640625" customWidth="1"/>
    <col min="10" max="10" width="7.83203125" customWidth="1"/>
    <col min="11" max="11" width="6.83203125" customWidth="1"/>
    <col min="12" max="12" width="6.5" customWidth="1"/>
    <col min="13" max="15" width="5.1640625" customWidth="1"/>
    <col min="16" max="16" width="5.6640625" customWidth="1"/>
    <col min="17" max="17" width="5.83203125" customWidth="1"/>
    <col min="18" max="18" width="38.1640625" style="12" customWidth="1"/>
    <col min="19" max="19" width="12" customWidth="1"/>
    <col min="20" max="20" width="11" customWidth="1"/>
    <col min="21" max="21" width="11.6640625" customWidth="1"/>
    <col min="22" max="22" width="9" customWidth="1"/>
    <col min="23" max="23" width="8" customWidth="1"/>
    <col min="24" max="24" width="4.33203125" customWidth="1"/>
  </cols>
  <sheetData>
    <row r="1" spans="1:24">
      <c r="A1" s="183" t="s">
        <v>3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</row>
    <row r="2" spans="1:24" ht="20">
      <c r="D2"/>
      <c r="S2" s="174" t="s">
        <v>63</v>
      </c>
      <c r="T2" s="175"/>
      <c r="U2" s="175"/>
      <c r="V2" s="175"/>
      <c r="W2" s="175"/>
    </row>
    <row r="3" spans="1:24" s="1" customFormat="1" ht="20" customHeight="1">
      <c r="A3" s="192" t="s">
        <v>102</v>
      </c>
      <c r="B3" s="193" t="s">
        <v>2</v>
      </c>
      <c r="C3" s="185" t="s">
        <v>0</v>
      </c>
      <c r="D3" s="174" t="s">
        <v>1</v>
      </c>
      <c r="E3" s="190"/>
      <c r="F3" s="191"/>
      <c r="G3" s="174" t="s">
        <v>20</v>
      </c>
      <c r="H3" s="174" t="s">
        <v>55</v>
      </c>
      <c r="I3" s="176"/>
      <c r="J3" s="184" t="s">
        <v>56</v>
      </c>
      <c r="K3" s="185"/>
      <c r="L3" s="186"/>
      <c r="M3" s="185" t="s">
        <v>12</v>
      </c>
      <c r="N3" s="185"/>
      <c r="O3" s="187"/>
      <c r="P3" s="174" t="s">
        <v>15</v>
      </c>
      <c r="Q3" s="175"/>
      <c r="R3" s="176"/>
      <c r="S3" s="174" t="s">
        <v>61</v>
      </c>
      <c r="T3" s="176"/>
      <c r="U3" s="192" t="s">
        <v>57</v>
      </c>
      <c r="V3" s="192" t="s">
        <v>60</v>
      </c>
      <c r="W3" s="192" t="s">
        <v>58</v>
      </c>
    </row>
    <row r="4" spans="1:24" s="1" customFormat="1" ht="42" customHeight="1">
      <c r="A4" s="189"/>
      <c r="B4" s="176"/>
      <c r="C4" s="189"/>
      <c r="D4" s="3">
        <v>44935</v>
      </c>
      <c r="E4" s="3">
        <v>44934</v>
      </c>
      <c r="F4" s="155" t="s">
        <v>372</v>
      </c>
      <c r="G4" s="188"/>
      <c r="H4" s="3" t="s">
        <v>53</v>
      </c>
      <c r="I4" s="46" t="s">
        <v>54</v>
      </c>
      <c r="J4" s="46" t="s">
        <v>16</v>
      </c>
      <c r="K4" s="3" t="s">
        <v>10</v>
      </c>
      <c r="L4" s="32" t="s">
        <v>11</v>
      </c>
      <c r="M4" s="3" t="s">
        <v>17</v>
      </c>
      <c r="N4" s="3" t="s">
        <v>13</v>
      </c>
      <c r="O4" s="3" t="s">
        <v>14</v>
      </c>
      <c r="P4" s="3" t="s">
        <v>51</v>
      </c>
      <c r="Q4" s="3" t="s">
        <v>50</v>
      </c>
      <c r="R4" s="3" t="s">
        <v>52</v>
      </c>
      <c r="S4" s="64" t="s">
        <v>59</v>
      </c>
      <c r="T4" s="64" t="s">
        <v>62</v>
      </c>
      <c r="U4" s="197" t="s">
        <v>57</v>
      </c>
      <c r="V4" s="197"/>
      <c r="W4" s="197"/>
    </row>
    <row r="5" spans="1:24">
      <c r="A5" s="87">
        <v>0.48541666666666666</v>
      </c>
      <c r="B5" s="198">
        <v>8</v>
      </c>
      <c r="C5" s="29">
        <v>1</v>
      </c>
      <c r="D5" s="8">
        <v>62</v>
      </c>
      <c r="E5" s="8"/>
      <c r="F5" s="21"/>
      <c r="G5" s="16">
        <v>24478947</v>
      </c>
      <c r="H5" s="33">
        <v>3.5</v>
      </c>
      <c r="I5" s="34"/>
      <c r="J5" s="9">
        <v>-7.75</v>
      </c>
      <c r="K5" s="9">
        <v>-7.3</v>
      </c>
      <c r="L5" s="9">
        <v>-6.5</v>
      </c>
      <c r="M5" s="33">
        <v>0.05</v>
      </c>
      <c r="N5" s="9">
        <v>1</v>
      </c>
      <c r="O5" s="34">
        <v>6000</v>
      </c>
      <c r="P5" s="33">
        <v>7</v>
      </c>
      <c r="Q5" s="52">
        <v>3</v>
      </c>
      <c r="R5" s="12" t="s">
        <v>22</v>
      </c>
      <c r="S5" s="66">
        <v>59.1</v>
      </c>
      <c r="T5" s="67">
        <v>57.2</v>
      </c>
      <c r="U5" s="67" t="s">
        <v>92</v>
      </c>
      <c r="V5" s="67">
        <v>25</v>
      </c>
      <c r="W5" s="56">
        <v>2.5</v>
      </c>
      <c r="X5" s="6"/>
    </row>
    <row r="6" spans="1:24">
      <c r="A6" s="88">
        <v>0.47500000000000003</v>
      </c>
      <c r="B6" s="199"/>
      <c r="C6" s="21">
        <v>1</v>
      </c>
      <c r="D6" s="4">
        <v>58</v>
      </c>
      <c r="E6" s="8"/>
      <c r="F6" s="21"/>
      <c r="G6" s="156">
        <v>24440346</v>
      </c>
      <c r="H6" s="35">
        <v>3.5</v>
      </c>
      <c r="I6" s="36"/>
      <c r="J6" s="23">
        <v>-11.75</v>
      </c>
      <c r="K6" s="23">
        <v>-11.1</v>
      </c>
      <c r="L6" s="23">
        <v>-10.3</v>
      </c>
      <c r="M6" s="35">
        <v>0.05</v>
      </c>
      <c r="N6" s="23">
        <v>1</v>
      </c>
      <c r="O6" s="36">
        <v>5000</v>
      </c>
      <c r="P6" s="35">
        <v>9</v>
      </c>
      <c r="Q6" s="49">
        <v>6</v>
      </c>
      <c r="R6" s="58" t="s">
        <v>30</v>
      </c>
      <c r="S6" s="47">
        <v>56</v>
      </c>
      <c r="T6" s="2">
        <v>55.5</v>
      </c>
      <c r="U6" s="2" t="s">
        <v>88</v>
      </c>
      <c r="V6" s="2">
        <v>24</v>
      </c>
      <c r="W6" s="15">
        <v>3.1</v>
      </c>
    </row>
    <row r="7" spans="1:24">
      <c r="A7" s="87">
        <v>0.47847222222222219</v>
      </c>
      <c r="B7" s="199"/>
      <c r="C7" s="8">
        <v>2</v>
      </c>
      <c r="D7" s="8">
        <v>59</v>
      </c>
      <c r="E7" s="8"/>
      <c r="F7" s="160"/>
      <c r="G7" s="16">
        <v>12595230</v>
      </c>
      <c r="H7" s="33">
        <v>3.5</v>
      </c>
      <c r="I7" s="34"/>
      <c r="J7" s="9">
        <v>-7.75</v>
      </c>
      <c r="K7" s="9">
        <v>-7.3</v>
      </c>
      <c r="L7" s="9">
        <v>-6.5</v>
      </c>
      <c r="M7" s="33">
        <v>0.05</v>
      </c>
      <c r="N7" s="9">
        <v>1</v>
      </c>
      <c r="O7" s="34">
        <v>5000</v>
      </c>
      <c r="P7" s="33">
        <v>7</v>
      </c>
      <c r="Q7" s="52">
        <v>6</v>
      </c>
      <c r="R7" s="12" t="s">
        <v>21</v>
      </c>
      <c r="S7" s="47">
        <v>55.6</v>
      </c>
      <c r="T7" s="2">
        <v>55.3</v>
      </c>
      <c r="U7" s="2" t="s">
        <v>89</v>
      </c>
      <c r="V7" s="2">
        <v>24</v>
      </c>
      <c r="W7" s="15">
        <v>1</v>
      </c>
      <c r="X7" s="6"/>
    </row>
    <row r="8" spans="1:24" ht="16" customHeight="1">
      <c r="A8" s="87">
        <v>0.48055555555555557</v>
      </c>
      <c r="B8" s="199"/>
      <c r="C8" s="11">
        <v>3</v>
      </c>
      <c r="D8" s="4" t="s">
        <v>18</v>
      </c>
      <c r="E8" s="4"/>
      <c r="F8" s="161"/>
      <c r="G8" s="17">
        <v>7392240</v>
      </c>
      <c r="H8" s="47">
        <v>5.5</v>
      </c>
      <c r="I8" s="15"/>
      <c r="J8" s="9">
        <v>-7.75</v>
      </c>
      <c r="K8" s="9">
        <v>-7.3</v>
      </c>
      <c r="L8" s="9">
        <v>-6.5</v>
      </c>
      <c r="M8" s="33">
        <v>0.05</v>
      </c>
      <c r="N8" s="9">
        <v>1</v>
      </c>
      <c r="O8" s="34">
        <v>3000</v>
      </c>
      <c r="P8" s="33">
        <v>6</v>
      </c>
      <c r="Q8" s="52">
        <v>4</v>
      </c>
      <c r="R8" s="12" t="s">
        <v>43</v>
      </c>
      <c r="S8" s="47">
        <v>57.4</v>
      </c>
      <c r="T8" s="2">
        <v>56</v>
      </c>
      <c r="U8" s="2" t="s">
        <v>90</v>
      </c>
      <c r="V8" s="2">
        <v>24</v>
      </c>
      <c r="W8" s="15">
        <v>5.5</v>
      </c>
      <c r="X8" s="6"/>
    </row>
    <row r="9" spans="1:24">
      <c r="A9" s="87">
        <v>0.48333333333333334</v>
      </c>
      <c r="B9" s="199"/>
      <c r="C9" s="8">
        <v>5</v>
      </c>
      <c r="D9" s="8">
        <v>61</v>
      </c>
      <c r="E9" s="8"/>
      <c r="F9" s="160"/>
      <c r="G9" s="16">
        <v>6080108</v>
      </c>
      <c r="H9" s="33">
        <v>6.2</v>
      </c>
      <c r="I9" s="34"/>
      <c r="J9" s="9">
        <v>-7.75</v>
      </c>
      <c r="K9" s="9">
        <v>-7.3</v>
      </c>
      <c r="L9" s="9">
        <v>-6.5</v>
      </c>
      <c r="M9" s="33">
        <v>0.05</v>
      </c>
      <c r="N9" s="9">
        <v>1</v>
      </c>
      <c r="O9" s="34">
        <v>2000</v>
      </c>
      <c r="P9" s="33">
        <v>8</v>
      </c>
      <c r="Q9" s="52">
        <v>8</v>
      </c>
      <c r="S9" s="47">
        <v>56</v>
      </c>
      <c r="T9" s="2">
        <v>55.8</v>
      </c>
      <c r="U9" s="2" t="s">
        <v>91</v>
      </c>
      <c r="V9" s="2">
        <v>24</v>
      </c>
      <c r="W9" s="15">
        <v>5.4</v>
      </c>
    </row>
    <row r="10" spans="1:24" ht="17">
      <c r="A10" s="88">
        <v>0.55833333333333335</v>
      </c>
      <c r="B10" s="199"/>
      <c r="C10" s="8">
        <v>7</v>
      </c>
      <c r="D10" s="8"/>
      <c r="E10" s="8">
        <v>32</v>
      </c>
      <c r="F10" s="160"/>
      <c r="G10" s="16">
        <v>4753455</v>
      </c>
      <c r="H10" s="37">
        <v>6.2</v>
      </c>
      <c r="I10" s="38"/>
      <c r="J10" s="18">
        <v>-9.4499999999999993</v>
      </c>
      <c r="K10" s="18">
        <v>-9.0500000000000007</v>
      </c>
      <c r="L10" s="18">
        <v>-8.35</v>
      </c>
      <c r="M10" s="37">
        <v>0.08</v>
      </c>
      <c r="N10" s="18">
        <v>1</v>
      </c>
      <c r="O10" s="38">
        <v>400</v>
      </c>
      <c r="P10" s="37">
        <v>21</v>
      </c>
      <c r="Q10" s="53">
        <v>9</v>
      </c>
      <c r="R10" s="59" t="s">
        <v>28</v>
      </c>
      <c r="S10" s="68">
        <v>54.4</v>
      </c>
      <c r="T10" s="65">
        <v>54.3</v>
      </c>
      <c r="U10" s="65" t="s">
        <v>95</v>
      </c>
      <c r="V10" s="65">
        <v>29</v>
      </c>
      <c r="W10" s="69">
        <v>0.2</v>
      </c>
    </row>
    <row r="11" spans="1:24" ht="17">
      <c r="A11" s="87">
        <v>0.56041666666666667</v>
      </c>
      <c r="B11" s="199"/>
      <c r="C11" s="29">
        <v>7</v>
      </c>
      <c r="D11" s="8"/>
      <c r="E11" s="8">
        <v>33</v>
      </c>
      <c r="F11" s="160"/>
      <c r="G11" s="16">
        <v>4785128</v>
      </c>
      <c r="H11" s="33">
        <v>6.2</v>
      </c>
      <c r="I11" s="34"/>
      <c r="J11" s="9">
        <v>-7.75</v>
      </c>
      <c r="K11" s="9">
        <v>-7.3</v>
      </c>
      <c r="L11" s="9">
        <v>-6.5</v>
      </c>
      <c r="M11" s="33">
        <v>0.05</v>
      </c>
      <c r="N11" s="9">
        <v>1</v>
      </c>
      <c r="O11" s="34">
        <v>400</v>
      </c>
      <c r="P11" s="33">
        <v>21</v>
      </c>
      <c r="Q11" s="52">
        <v>15</v>
      </c>
      <c r="R11" s="12" t="s">
        <v>19</v>
      </c>
      <c r="S11" s="68">
        <v>54.7</v>
      </c>
      <c r="T11" s="65">
        <v>54.3</v>
      </c>
      <c r="U11" s="65" t="s">
        <v>96</v>
      </c>
      <c r="V11" s="65">
        <v>29</v>
      </c>
      <c r="W11" s="69">
        <v>0.3</v>
      </c>
    </row>
    <row r="12" spans="1:24" ht="17">
      <c r="A12" s="88">
        <v>0.5541666666666667</v>
      </c>
      <c r="B12" s="199"/>
      <c r="C12" s="11">
        <v>9</v>
      </c>
      <c r="D12" s="11"/>
      <c r="E12" s="11">
        <v>30</v>
      </c>
      <c r="F12" s="161"/>
      <c r="G12" s="157">
        <v>4766765</v>
      </c>
      <c r="H12" s="48">
        <v>6.2</v>
      </c>
      <c r="I12" s="13"/>
      <c r="J12" s="27">
        <v>-11.75</v>
      </c>
      <c r="K12" s="27">
        <v>-11.3</v>
      </c>
      <c r="L12" s="27">
        <v>-10.5</v>
      </c>
      <c r="M12" s="39">
        <v>7.0000000000000007E-2</v>
      </c>
      <c r="N12" s="28">
        <v>1</v>
      </c>
      <c r="O12" s="40">
        <v>400</v>
      </c>
      <c r="P12" s="39">
        <v>14</v>
      </c>
      <c r="Q12" s="50">
        <v>9</v>
      </c>
      <c r="R12" s="60" t="s">
        <v>29</v>
      </c>
      <c r="S12" s="68">
        <v>55</v>
      </c>
      <c r="T12" s="65">
        <v>54.7</v>
      </c>
      <c r="U12" s="65" t="s">
        <v>93</v>
      </c>
      <c r="V12" s="65">
        <v>33</v>
      </c>
      <c r="W12" s="69">
        <v>0</v>
      </c>
    </row>
    <row r="13" spans="1:24" ht="17">
      <c r="A13" s="87">
        <v>0.55555555555555558</v>
      </c>
      <c r="B13" s="200"/>
      <c r="C13" s="29">
        <v>9</v>
      </c>
      <c r="D13" s="29"/>
      <c r="E13" s="8">
        <v>31</v>
      </c>
      <c r="F13" s="29"/>
      <c r="G13" s="158">
        <v>4767068</v>
      </c>
      <c r="H13" s="41">
        <v>6.2</v>
      </c>
      <c r="I13" s="42"/>
      <c r="J13" s="20">
        <v>-7.75</v>
      </c>
      <c r="K13" s="20">
        <v>-7.3</v>
      </c>
      <c r="L13" s="20">
        <v>-6.5</v>
      </c>
      <c r="M13" s="41">
        <v>0.05</v>
      </c>
      <c r="N13" s="20">
        <v>1</v>
      </c>
      <c r="O13" s="42">
        <v>400</v>
      </c>
      <c r="P13" s="41">
        <v>15</v>
      </c>
      <c r="Q13" s="51">
        <v>15</v>
      </c>
      <c r="R13" s="60"/>
      <c r="S13" s="70">
        <v>54.5</v>
      </c>
      <c r="T13" s="71"/>
      <c r="U13" s="71" t="s">
        <v>94</v>
      </c>
      <c r="V13" s="71">
        <v>33</v>
      </c>
      <c r="W13" s="72">
        <v>0.1</v>
      </c>
    </row>
    <row r="14" spans="1:24">
      <c r="A14" s="87">
        <v>0.45277777777777778</v>
      </c>
      <c r="B14" s="198">
        <v>10</v>
      </c>
      <c r="C14" s="29">
        <v>1</v>
      </c>
      <c r="D14" s="8">
        <v>54</v>
      </c>
      <c r="E14" s="8"/>
      <c r="F14" s="160"/>
      <c r="G14" s="10">
        <v>24416927</v>
      </c>
      <c r="H14" s="33">
        <v>5.5</v>
      </c>
      <c r="I14" s="34"/>
      <c r="J14" s="9">
        <v>-11.75</v>
      </c>
      <c r="K14" s="9">
        <v>-11.3</v>
      </c>
      <c r="L14" s="9">
        <v>-10.5</v>
      </c>
      <c r="M14" s="33">
        <v>0.05</v>
      </c>
      <c r="N14" s="9">
        <v>1</v>
      </c>
      <c r="O14" s="34">
        <v>6000</v>
      </c>
      <c r="P14" s="33">
        <v>10</v>
      </c>
      <c r="Q14" s="52">
        <v>8</v>
      </c>
      <c r="R14" s="61" t="s">
        <v>23</v>
      </c>
      <c r="S14" s="47">
        <v>52.8</v>
      </c>
      <c r="T14" s="2">
        <v>51.5</v>
      </c>
      <c r="U14" s="2" t="s">
        <v>83</v>
      </c>
      <c r="V14" s="2">
        <v>27</v>
      </c>
      <c r="W14" s="15">
        <v>4.0999999999999996</v>
      </c>
    </row>
    <row r="15" spans="1:24">
      <c r="A15" s="87">
        <v>0.46388888888888885</v>
      </c>
      <c r="B15" s="199"/>
      <c r="C15" s="8">
        <v>2</v>
      </c>
      <c r="D15" s="8">
        <v>55</v>
      </c>
      <c r="E15" s="8"/>
      <c r="F15" s="160"/>
      <c r="G15" s="10">
        <v>12607817</v>
      </c>
      <c r="H15" s="33">
        <v>5.5</v>
      </c>
      <c r="I15" s="34"/>
      <c r="J15" s="9">
        <v>-11.75</v>
      </c>
      <c r="K15" s="9">
        <v>-11.3</v>
      </c>
      <c r="L15" s="9">
        <v>-10.5</v>
      </c>
      <c r="M15" s="33">
        <v>0.05</v>
      </c>
      <c r="N15" s="9">
        <v>1</v>
      </c>
      <c r="O15" s="34">
        <v>5000</v>
      </c>
      <c r="P15" s="33">
        <v>8</v>
      </c>
      <c r="Q15" s="52">
        <v>6</v>
      </c>
      <c r="R15" s="61" t="s">
        <v>23</v>
      </c>
      <c r="S15" s="47">
        <v>55</v>
      </c>
      <c r="T15" s="2">
        <v>54.6</v>
      </c>
      <c r="U15" s="2" t="s">
        <v>84</v>
      </c>
      <c r="V15" s="2">
        <v>24</v>
      </c>
      <c r="W15" s="15" t="s">
        <v>85</v>
      </c>
    </row>
    <row r="16" spans="1:24">
      <c r="A16" s="87">
        <v>0.46597222222222223</v>
      </c>
      <c r="B16" s="199"/>
      <c r="C16" s="8">
        <v>3</v>
      </c>
      <c r="D16" s="8">
        <v>56</v>
      </c>
      <c r="E16" s="8"/>
      <c r="F16" s="160"/>
      <c r="G16" s="16">
        <v>8733047</v>
      </c>
      <c r="H16" s="33">
        <v>5.5</v>
      </c>
      <c r="I16" s="34">
        <v>1.7</v>
      </c>
      <c r="J16" s="9">
        <v>-9.85</v>
      </c>
      <c r="K16" s="9">
        <v>-9.4499999999999993</v>
      </c>
      <c r="L16" s="9">
        <v>-8.65</v>
      </c>
      <c r="M16" s="33">
        <v>0.05</v>
      </c>
      <c r="N16" s="9">
        <v>1</v>
      </c>
      <c r="O16" s="34">
        <v>3000</v>
      </c>
      <c r="P16" s="33">
        <v>12</v>
      </c>
      <c r="Q16" s="52">
        <v>7</v>
      </c>
      <c r="R16" s="61" t="s">
        <v>25</v>
      </c>
      <c r="S16" s="47">
        <v>55.6</v>
      </c>
      <c r="T16" s="2">
        <v>54.8</v>
      </c>
      <c r="U16" s="2" t="s">
        <v>86</v>
      </c>
      <c r="V16" s="2">
        <v>24</v>
      </c>
      <c r="W16" s="15">
        <v>3.9</v>
      </c>
    </row>
    <row r="17" spans="1:23">
      <c r="A17" s="87">
        <v>0.46875</v>
      </c>
      <c r="B17" s="199"/>
      <c r="C17" s="8">
        <v>5</v>
      </c>
      <c r="D17" s="8">
        <v>57</v>
      </c>
      <c r="E17" s="8"/>
      <c r="F17" s="160"/>
      <c r="G17" s="16">
        <v>6079424</v>
      </c>
      <c r="H17" s="33">
        <v>5.5</v>
      </c>
      <c r="I17" s="34">
        <v>1.7</v>
      </c>
      <c r="J17" s="9">
        <v>-9.75</v>
      </c>
      <c r="K17" s="9">
        <v>-9.3000000000000007</v>
      </c>
      <c r="L17" s="9">
        <v>-8.5</v>
      </c>
      <c r="M17" s="33">
        <v>0.05</v>
      </c>
      <c r="N17" s="9">
        <v>1</v>
      </c>
      <c r="O17" s="34">
        <v>2000</v>
      </c>
      <c r="P17" s="33">
        <v>13</v>
      </c>
      <c r="Q17" s="52">
        <v>11</v>
      </c>
      <c r="R17" s="61" t="s">
        <v>24</v>
      </c>
      <c r="S17" s="47">
        <v>55.3</v>
      </c>
      <c r="T17" s="2">
        <v>54.6</v>
      </c>
      <c r="U17" s="2" t="s">
        <v>87</v>
      </c>
      <c r="V17" s="2">
        <v>24</v>
      </c>
      <c r="W17" s="15">
        <v>3.3</v>
      </c>
    </row>
    <row r="18" spans="1:23" ht="17">
      <c r="A18" s="88">
        <v>0.57638888888888895</v>
      </c>
      <c r="B18" s="199"/>
      <c r="C18" s="8">
        <v>7</v>
      </c>
      <c r="D18" s="8"/>
      <c r="E18" s="8">
        <v>37</v>
      </c>
      <c r="F18" s="160"/>
      <c r="G18" s="14">
        <v>4832600</v>
      </c>
      <c r="H18" s="33">
        <v>7.5</v>
      </c>
      <c r="I18" s="34">
        <v>1.7</v>
      </c>
      <c r="J18" s="9">
        <v>-11.75</v>
      </c>
      <c r="K18" s="9">
        <v>-11.3</v>
      </c>
      <c r="L18" s="9">
        <v>-10.5</v>
      </c>
      <c r="M18" s="43">
        <v>0.06</v>
      </c>
      <c r="N18" s="9">
        <v>1</v>
      </c>
      <c r="O18" s="34">
        <v>400</v>
      </c>
      <c r="P18" s="33">
        <v>15</v>
      </c>
      <c r="Q18" s="52">
        <v>12</v>
      </c>
      <c r="R18" s="61" t="s">
        <v>26</v>
      </c>
      <c r="S18" s="68">
        <v>51</v>
      </c>
      <c r="T18" s="65">
        <v>50.9</v>
      </c>
      <c r="U18" s="65" t="s">
        <v>97</v>
      </c>
      <c r="V18" s="65">
        <v>27</v>
      </c>
      <c r="W18" s="69">
        <v>0.3</v>
      </c>
    </row>
    <row r="19" spans="1:23" ht="17">
      <c r="A19" s="88">
        <v>0.57847222222222217</v>
      </c>
      <c r="B19" s="200"/>
      <c r="C19" s="8">
        <v>9</v>
      </c>
      <c r="D19" s="8"/>
      <c r="E19" s="8">
        <v>38</v>
      </c>
      <c r="F19" s="160"/>
      <c r="G19" s="14">
        <v>4799865</v>
      </c>
      <c r="H19" s="33">
        <v>7.5</v>
      </c>
      <c r="I19" s="34">
        <v>1.7</v>
      </c>
      <c r="J19" s="9">
        <v>-9.75</v>
      </c>
      <c r="K19" s="9">
        <v>-9.3000000000000007</v>
      </c>
      <c r="L19" s="9">
        <v>-8.5</v>
      </c>
      <c r="M19" s="33">
        <v>7.0000000000000007E-2</v>
      </c>
      <c r="N19" s="9">
        <v>1</v>
      </c>
      <c r="O19" s="34">
        <v>400</v>
      </c>
      <c r="P19" s="33">
        <v>11</v>
      </c>
      <c r="Q19" s="52">
        <v>9</v>
      </c>
      <c r="R19" s="61" t="s">
        <v>27</v>
      </c>
      <c r="S19" s="70">
        <v>51.1</v>
      </c>
      <c r="T19" s="71">
        <v>50.8</v>
      </c>
      <c r="U19" s="71" t="s">
        <v>98</v>
      </c>
      <c r="V19" s="71">
        <v>27</v>
      </c>
      <c r="W19" s="72">
        <v>0.5</v>
      </c>
    </row>
    <row r="20" spans="1:23">
      <c r="A20" s="87">
        <v>0.44930555555555557</v>
      </c>
      <c r="B20" s="198">
        <v>15</v>
      </c>
      <c r="C20" s="8">
        <v>1</v>
      </c>
      <c r="D20" s="8">
        <v>53</v>
      </c>
      <c r="E20" s="8"/>
      <c r="F20" s="21"/>
      <c r="G20" s="159">
        <v>24495882</v>
      </c>
      <c r="H20" s="35">
        <v>9</v>
      </c>
      <c r="I20" s="36">
        <v>5.3</v>
      </c>
      <c r="J20" s="23">
        <v>-11.95</v>
      </c>
      <c r="K20" s="23">
        <v>-11.5</v>
      </c>
      <c r="L20" s="23">
        <v>-10.7</v>
      </c>
      <c r="M20" s="35">
        <v>0.05</v>
      </c>
      <c r="N20" s="23">
        <v>1</v>
      </c>
      <c r="O20" s="36">
        <v>4000</v>
      </c>
      <c r="P20" s="35" t="s">
        <v>32</v>
      </c>
      <c r="Q20" s="49">
        <v>7</v>
      </c>
      <c r="R20" s="58" t="s">
        <v>150</v>
      </c>
      <c r="S20" s="47">
        <v>51.2</v>
      </c>
      <c r="T20" s="2">
        <v>49.9</v>
      </c>
      <c r="U20" s="2" t="s">
        <v>81</v>
      </c>
      <c r="V20" s="2">
        <v>27</v>
      </c>
      <c r="W20" s="15" t="s">
        <v>82</v>
      </c>
    </row>
    <row r="21" spans="1:23">
      <c r="A21" s="87">
        <v>0.44375000000000003</v>
      </c>
      <c r="B21" s="199"/>
      <c r="C21" s="8">
        <v>1</v>
      </c>
      <c r="D21" s="8">
        <v>52</v>
      </c>
      <c r="E21" s="8"/>
      <c r="F21" s="160"/>
      <c r="G21" s="14">
        <v>24462393</v>
      </c>
      <c r="H21" s="33">
        <v>9</v>
      </c>
      <c r="I21" s="34">
        <v>5</v>
      </c>
      <c r="J21" s="9">
        <v>-14.75</v>
      </c>
      <c r="K21" s="9">
        <v>-14.35</v>
      </c>
      <c r="L21" s="9">
        <v>-13.5</v>
      </c>
      <c r="M21" s="33">
        <v>0.05</v>
      </c>
      <c r="N21" s="9">
        <v>1</v>
      </c>
      <c r="O21" s="34">
        <v>4000</v>
      </c>
      <c r="P21" s="33">
        <v>14</v>
      </c>
      <c r="Q21" s="52">
        <v>7</v>
      </c>
      <c r="R21" s="61" t="s">
        <v>31</v>
      </c>
      <c r="S21" s="47">
        <v>48.6</v>
      </c>
      <c r="T21" s="2">
        <v>48.2</v>
      </c>
      <c r="U21" s="2" t="s">
        <v>80</v>
      </c>
      <c r="V21" s="2">
        <v>28</v>
      </c>
      <c r="W21" s="15">
        <v>2.7</v>
      </c>
    </row>
    <row r="22" spans="1:23">
      <c r="A22" s="87">
        <v>0.4381944444444445</v>
      </c>
      <c r="B22" s="199"/>
      <c r="C22" s="8">
        <v>2</v>
      </c>
      <c r="D22" s="8">
        <v>51</v>
      </c>
      <c r="E22" s="8"/>
      <c r="F22" s="160"/>
      <c r="G22" s="14">
        <v>12586462</v>
      </c>
      <c r="H22" s="33">
        <v>9</v>
      </c>
      <c r="I22" s="34">
        <v>5</v>
      </c>
      <c r="J22" s="9">
        <v>-14.75</v>
      </c>
      <c r="K22" s="9">
        <v>-14.35</v>
      </c>
      <c r="L22" s="9">
        <v>-13.5</v>
      </c>
      <c r="M22" s="33">
        <v>0.05</v>
      </c>
      <c r="N22" s="9">
        <v>1</v>
      </c>
      <c r="O22" s="34">
        <v>3000</v>
      </c>
      <c r="P22" s="33">
        <v>16</v>
      </c>
      <c r="Q22" s="52">
        <v>8</v>
      </c>
      <c r="R22" s="61" t="s">
        <v>33</v>
      </c>
      <c r="S22" s="47">
        <v>47.7</v>
      </c>
      <c r="T22" s="2">
        <v>47</v>
      </c>
      <c r="U22" s="2" t="s">
        <v>78</v>
      </c>
      <c r="V22" s="2">
        <v>28</v>
      </c>
      <c r="W22" s="15" t="s">
        <v>79</v>
      </c>
    </row>
    <row r="23" spans="1:23">
      <c r="A23" s="87">
        <v>0.44097222222222227</v>
      </c>
      <c r="B23" s="199"/>
      <c r="C23" s="8">
        <v>3</v>
      </c>
      <c r="D23" s="8">
        <v>49</v>
      </c>
      <c r="E23" s="8"/>
      <c r="F23" s="160"/>
      <c r="G23" s="14">
        <v>8673967</v>
      </c>
      <c r="H23" s="33">
        <v>9</v>
      </c>
      <c r="I23" s="34">
        <v>5</v>
      </c>
      <c r="J23" s="9">
        <v>-11.95</v>
      </c>
      <c r="K23" s="9">
        <v>-11.5</v>
      </c>
      <c r="L23" s="9">
        <v>-10.7</v>
      </c>
      <c r="M23" s="33">
        <v>0.06</v>
      </c>
      <c r="N23" s="9">
        <v>1</v>
      </c>
      <c r="O23" s="34">
        <v>2000</v>
      </c>
      <c r="P23" s="33">
        <v>25</v>
      </c>
      <c r="Q23" s="52">
        <v>13</v>
      </c>
      <c r="R23" s="61" t="s">
        <v>34</v>
      </c>
      <c r="S23" s="47">
        <v>49.5</v>
      </c>
      <c r="T23" s="2">
        <v>45.4</v>
      </c>
      <c r="U23" s="2" t="s">
        <v>76</v>
      </c>
      <c r="V23" s="2">
        <v>28</v>
      </c>
      <c r="W23" s="15">
        <v>4</v>
      </c>
    </row>
    <row r="24" spans="1:23">
      <c r="A24" s="87">
        <v>0.44305555555555554</v>
      </c>
      <c r="B24" s="199"/>
      <c r="C24" s="8">
        <v>5</v>
      </c>
      <c r="D24" s="8">
        <v>50</v>
      </c>
      <c r="E24" s="8"/>
      <c r="F24" s="160"/>
      <c r="G24" s="14">
        <v>6070894</v>
      </c>
      <c r="H24" s="33">
        <v>10</v>
      </c>
      <c r="I24" s="34">
        <v>5</v>
      </c>
      <c r="J24" s="9">
        <v>-14.75</v>
      </c>
      <c r="K24" s="9">
        <v>-14.35</v>
      </c>
      <c r="L24" s="9">
        <v>-13.5</v>
      </c>
      <c r="M24" s="33">
        <v>0.06</v>
      </c>
      <c r="N24" s="9">
        <v>1</v>
      </c>
      <c r="O24" s="34">
        <v>1500</v>
      </c>
      <c r="P24" s="33">
        <v>22</v>
      </c>
      <c r="Q24" s="52">
        <v>18</v>
      </c>
      <c r="R24" s="61" t="s">
        <v>166</v>
      </c>
      <c r="S24" s="47">
        <v>46.8</v>
      </c>
      <c r="T24" s="2">
        <v>45.4</v>
      </c>
      <c r="U24" s="2" t="s">
        <v>77</v>
      </c>
      <c r="V24" s="2">
        <v>28</v>
      </c>
      <c r="W24" s="15">
        <v>1.8</v>
      </c>
    </row>
    <row r="25" spans="1:23" ht="17">
      <c r="A25" s="88">
        <v>0.58124999999999993</v>
      </c>
      <c r="B25" s="199"/>
      <c r="C25" s="8">
        <v>7</v>
      </c>
      <c r="D25" s="8"/>
      <c r="E25" s="8">
        <v>39</v>
      </c>
      <c r="F25" s="160"/>
      <c r="G25" s="14">
        <v>4815630</v>
      </c>
      <c r="H25" s="33">
        <v>10</v>
      </c>
      <c r="I25" s="34">
        <v>5</v>
      </c>
      <c r="J25" s="9">
        <v>-11.95</v>
      </c>
      <c r="K25" s="9">
        <v>-11.5</v>
      </c>
      <c r="L25" s="9">
        <v>-10.7</v>
      </c>
      <c r="M25" s="37">
        <v>0.08</v>
      </c>
      <c r="N25" s="18">
        <v>1</v>
      </c>
      <c r="O25" s="38">
        <v>700</v>
      </c>
      <c r="P25" s="33">
        <v>9</v>
      </c>
      <c r="Q25" s="52">
        <v>6</v>
      </c>
      <c r="R25" s="62" t="s">
        <v>35</v>
      </c>
      <c r="S25" s="68">
        <v>50.2</v>
      </c>
      <c r="T25" s="65"/>
      <c r="U25" s="65" t="s">
        <v>99</v>
      </c>
      <c r="V25" s="65">
        <v>27</v>
      </c>
      <c r="W25" s="69">
        <v>0.1</v>
      </c>
    </row>
    <row r="26" spans="1:23" ht="17">
      <c r="A26" s="88">
        <v>0.58333333333333337</v>
      </c>
      <c r="B26" s="200"/>
      <c r="C26" s="8">
        <v>9</v>
      </c>
      <c r="D26" s="8"/>
      <c r="E26" s="8">
        <v>40</v>
      </c>
      <c r="F26" s="29"/>
      <c r="G26" s="24">
        <v>4137491</v>
      </c>
      <c r="H26" s="41">
        <v>10</v>
      </c>
      <c r="I26" s="42">
        <v>5</v>
      </c>
      <c r="J26" s="20">
        <v>-14.75</v>
      </c>
      <c r="K26" s="20">
        <v>-14.35</v>
      </c>
      <c r="L26" s="20">
        <v>-13.5</v>
      </c>
      <c r="M26" s="44">
        <v>0.08</v>
      </c>
      <c r="N26" s="25">
        <v>1</v>
      </c>
      <c r="O26" s="45">
        <v>700</v>
      </c>
      <c r="P26" s="41">
        <v>13</v>
      </c>
      <c r="Q26" s="51">
        <v>7</v>
      </c>
      <c r="R26" s="63" t="s">
        <v>36</v>
      </c>
      <c r="S26" s="68">
        <v>49.8</v>
      </c>
      <c r="T26" s="65">
        <v>49.4</v>
      </c>
      <c r="U26" s="65" t="s">
        <v>100</v>
      </c>
      <c r="V26" s="65">
        <v>27</v>
      </c>
      <c r="W26" s="69">
        <v>0.4</v>
      </c>
    </row>
    <row r="27" spans="1:23" ht="17">
      <c r="A27" s="88">
        <v>0.59166666666666667</v>
      </c>
      <c r="B27" s="176">
        <v>30</v>
      </c>
      <c r="C27" s="29">
        <v>1</v>
      </c>
      <c r="D27" s="29">
        <v>73</v>
      </c>
      <c r="E27" s="29"/>
      <c r="F27" s="160"/>
      <c r="G27" s="14">
        <v>24596495</v>
      </c>
      <c r="H27" s="33">
        <v>20</v>
      </c>
      <c r="I27" s="34">
        <v>15.5</v>
      </c>
      <c r="J27" s="9">
        <v>-12.55</v>
      </c>
      <c r="K27" s="9">
        <v>-12</v>
      </c>
      <c r="L27" s="9">
        <v>-11.2</v>
      </c>
      <c r="M27" s="33">
        <v>7.0000000000000007E-2</v>
      </c>
      <c r="N27" s="9">
        <v>1</v>
      </c>
      <c r="O27" s="34">
        <v>4000</v>
      </c>
      <c r="P27" s="33">
        <v>12</v>
      </c>
      <c r="Q27" s="52">
        <v>6</v>
      </c>
      <c r="R27" s="61" t="s">
        <v>42</v>
      </c>
      <c r="S27" s="73">
        <v>37.799999999999997</v>
      </c>
      <c r="T27" s="74">
        <v>37.4</v>
      </c>
      <c r="U27" s="74" t="s">
        <v>74</v>
      </c>
      <c r="V27" s="74">
        <v>28</v>
      </c>
      <c r="W27" s="75">
        <v>3.1</v>
      </c>
    </row>
    <row r="28" spans="1:23" ht="17">
      <c r="A28" s="88">
        <v>0.59513888888888888</v>
      </c>
      <c r="B28" s="176"/>
      <c r="C28" s="8">
        <v>2</v>
      </c>
      <c r="D28" s="8">
        <v>74</v>
      </c>
      <c r="E28" s="8"/>
      <c r="F28" s="160"/>
      <c r="G28" s="14">
        <v>12664327</v>
      </c>
      <c r="H28" s="33">
        <v>21</v>
      </c>
      <c r="I28" s="34">
        <v>15.5</v>
      </c>
      <c r="J28" s="9">
        <v>-12.15</v>
      </c>
      <c r="K28" s="9">
        <v>-11.7</v>
      </c>
      <c r="L28" s="9">
        <v>-10.9</v>
      </c>
      <c r="M28" s="33">
        <v>7.0000000000000007E-2</v>
      </c>
      <c r="N28" s="9">
        <v>1</v>
      </c>
      <c r="O28" s="34">
        <v>2000</v>
      </c>
      <c r="P28" s="33">
        <v>9</v>
      </c>
      <c r="Q28" s="52">
        <v>2</v>
      </c>
      <c r="R28" s="61" t="s">
        <v>41</v>
      </c>
      <c r="S28" s="68">
        <v>36.6</v>
      </c>
      <c r="T28" s="65">
        <v>36.299999999999997</v>
      </c>
      <c r="U28" s="65" t="s">
        <v>75</v>
      </c>
      <c r="V28" s="65">
        <v>28</v>
      </c>
      <c r="W28" s="69">
        <v>2.2999999999999998</v>
      </c>
    </row>
    <row r="29" spans="1:23">
      <c r="A29" s="87">
        <v>0.5625</v>
      </c>
      <c r="B29" s="176"/>
      <c r="C29" s="8">
        <v>3</v>
      </c>
      <c r="D29" s="8">
        <v>63</v>
      </c>
      <c r="E29" s="8"/>
      <c r="F29" s="160"/>
      <c r="G29" s="14">
        <v>9407985</v>
      </c>
      <c r="H29" s="33">
        <v>20</v>
      </c>
      <c r="I29" s="34">
        <v>15.5</v>
      </c>
      <c r="J29" s="9">
        <v>-12.55</v>
      </c>
      <c r="K29" s="9">
        <v>-12.1</v>
      </c>
      <c r="L29" s="9">
        <v>-11.3</v>
      </c>
      <c r="M29" s="33">
        <v>0.09</v>
      </c>
      <c r="N29" s="9">
        <v>1</v>
      </c>
      <c r="O29" s="34">
        <v>1500</v>
      </c>
      <c r="P29" s="33">
        <v>9</v>
      </c>
      <c r="Q29" s="52">
        <v>5</v>
      </c>
      <c r="R29" s="61" t="s">
        <v>37</v>
      </c>
      <c r="S29" s="47">
        <v>45.8</v>
      </c>
      <c r="T29" s="2">
        <v>45.4</v>
      </c>
      <c r="U29" s="2" t="s">
        <v>70</v>
      </c>
      <c r="V29" s="2">
        <v>25</v>
      </c>
      <c r="W29" s="15">
        <v>3</v>
      </c>
    </row>
    <row r="30" spans="1:23">
      <c r="A30" s="87">
        <v>0.56458333333333333</v>
      </c>
      <c r="B30" s="176"/>
      <c r="C30" s="8">
        <v>5</v>
      </c>
      <c r="D30" s="8">
        <v>64</v>
      </c>
      <c r="E30" s="8"/>
      <c r="F30" s="160"/>
      <c r="G30" s="14">
        <v>6081659</v>
      </c>
      <c r="H30" s="33">
        <v>22</v>
      </c>
      <c r="I30" s="34">
        <v>15.5</v>
      </c>
      <c r="J30" s="9">
        <v>-30</v>
      </c>
      <c r="K30" s="9">
        <v>-29.55</v>
      </c>
      <c r="L30" s="9">
        <v>-28.75</v>
      </c>
      <c r="M30" s="33">
        <v>7.0000000000000007E-2</v>
      </c>
      <c r="N30" s="9">
        <v>1</v>
      </c>
      <c r="O30" s="34">
        <v>800</v>
      </c>
      <c r="P30" s="33">
        <v>11</v>
      </c>
      <c r="Q30" s="52">
        <v>8</v>
      </c>
      <c r="R30" s="61" t="s">
        <v>38</v>
      </c>
      <c r="S30" s="47">
        <v>45.4</v>
      </c>
      <c r="T30" s="2">
        <v>44.8</v>
      </c>
      <c r="U30" s="2" t="s">
        <v>71</v>
      </c>
      <c r="V30" s="2">
        <v>25</v>
      </c>
      <c r="W30" s="15">
        <v>1.5</v>
      </c>
    </row>
    <row r="31" spans="1:23">
      <c r="A31" s="87">
        <v>0.56736111111111109</v>
      </c>
      <c r="B31" s="176"/>
      <c r="C31" s="8">
        <v>7</v>
      </c>
      <c r="D31" s="8">
        <v>65</v>
      </c>
      <c r="E31" s="8"/>
      <c r="F31" s="160"/>
      <c r="G31" s="14">
        <v>4762674</v>
      </c>
      <c r="H31" s="33">
        <v>23</v>
      </c>
      <c r="I31" s="34">
        <v>15.5</v>
      </c>
      <c r="J31" s="9">
        <v>-29.75</v>
      </c>
      <c r="K31" s="9">
        <v>-29.3</v>
      </c>
      <c r="L31" s="9">
        <v>-28.5</v>
      </c>
      <c r="M31" s="33">
        <v>0.09</v>
      </c>
      <c r="N31" s="9">
        <v>1</v>
      </c>
      <c r="O31" s="34">
        <v>400</v>
      </c>
      <c r="P31" s="33">
        <v>13</v>
      </c>
      <c r="Q31" s="52">
        <v>13</v>
      </c>
      <c r="R31" s="61" t="s">
        <v>39</v>
      </c>
      <c r="S31" s="47">
        <v>44.7</v>
      </c>
      <c r="T31" s="2">
        <v>43.8</v>
      </c>
      <c r="U31" s="2" t="s">
        <v>72</v>
      </c>
      <c r="V31" s="2">
        <v>26</v>
      </c>
      <c r="W31" s="15">
        <v>2.9</v>
      </c>
    </row>
    <row r="32" spans="1:23">
      <c r="A32" s="87">
        <v>0.56944444444444442</v>
      </c>
      <c r="B32" s="176"/>
      <c r="C32" s="8">
        <v>9</v>
      </c>
      <c r="D32" s="8">
        <v>66</v>
      </c>
      <c r="E32" s="8"/>
      <c r="F32" s="29"/>
      <c r="G32" s="24">
        <v>4106299</v>
      </c>
      <c r="H32" s="41">
        <v>23</v>
      </c>
      <c r="I32" s="42">
        <v>15.5</v>
      </c>
      <c r="J32" s="20">
        <v>-29.75</v>
      </c>
      <c r="K32" s="20">
        <v>-29.3</v>
      </c>
      <c r="L32" s="20">
        <v>-28.5</v>
      </c>
      <c r="M32" s="41">
        <v>0.09</v>
      </c>
      <c r="N32" s="20">
        <v>1</v>
      </c>
      <c r="O32" s="42">
        <v>400</v>
      </c>
      <c r="P32" s="41">
        <v>10</v>
      </c>
      <c r="Q32" s="51">
        <v>6</v>
      </c>
      <c r="R32" s="63" t="s">
        <v>40</v>
      </c>
      <c r="S32" s="48">
        <v>45.6</v>
      </c>
      <c r="T32" s="27">
        <v>45.1</v>
      </c>
      <c r="U32" s="27" t="s">
        <v>73</v>
      </c>
      <c r="V32" s="27">
        <v>26</v>
      </c>
      <c r="W32" s="13">
        <v>4.3</v>
      </c>
    </row>
    <row r="33" spans="1:23" ht="17">
      <c r="A33" s="88">
        <v>0.59791666666666665</v>
      </c>
      <c r="B33" s="176">
        <v>50</v>
      </c>
      <c r="C33" s="8">
        <v>1</v>
      </c>
      <c r="D33" s="8">
        <v>75</v>
      </c>
      <c r="E33" s="8"/>
      <c r="F33" s="160"/>
      <c r="G33" s="14">
        <v>21962197</v>
      </c>
      <c r="H33" s="33">
        <v>32</v>
      </c>
      <c r="I33" s="34">
        <v>29</v>
      </c>
      <c r="J33" s="9">
        <v>-38.9</v>
      </c>
      <c r="K33" s="9">
        <v>-38.450000000000003</v>
      </c>
      <c r="L33" s="9">
        <v>-37.65</v>
      </c>
      <c r="M33" s="33">
        <v>0.09</v>
      </c>
      <c r="N33" s="9">
        <v>1</v>
      </c>
      <c r="O33" s="34">
        <v>1500</v>
      </c>
      <c r="P33" s="33">
        <v>14</v>
      </c>
      <c r="Q33" s="52">
        <v>7</v>
      </c>
      <c r="R33" s="61" t="s">
        <v>44</v>
      </c>
      <c r="S33" s="68">
        <v>36.5</v>
      </c>
      <c r="T33" s="65">
        <v>36.1</v>
      </c>
      <c r="U33" s="65" t="s">
        <v>68</v>
      </c>
      <c r="V33" s="65">
        <v>28</v>
      </c>
      <c r="W33" s="69">
        <v>2.1</v>
      </c>
    </row>
    <row r="34" spans="1:23" ht="17">
      <c r="A34" s="88">
        <v>0.6020833333333333</v>
      </c>
      <c r="B34" s="176"/>
      <c r="C34" s="8">
        <v>2</v>
      </c>
      <c r="D34" s="8">
        <v>76</v>
      </c>
      <c r="E34" s="8"/>
      <c r="F34" s="160"/>
      <c r="G34" s="14">
        <v>11341832</v>
      </c>
      <c r="H34" s="33">
        <v>32</v>
      </c>
      <c r="I34" s="34">
        <v>29</v>
      </c>
      <c r="J34" s="9">
        <v>-12.9</v>
      </c>
      <c r="K34" s="9">
        <v>-12.45</v>
      </c>
      <c r="L34" s="9">
        <v>-11.65</v>
      </c>
      <c r="M34" s="33">
        <v>0.1</v>
      </c>
      <c r="N34" s="9">
        <v>1</v>
      </c>
      <c r="O34" s="34">
        <v>1000</v>
      </c>
      <c r="P34" s="33">
        <v>22</v>
      </c>
      <c r="Q34" s="52">
        <v>6</v>
      </c>
      <c r="R34" s="61" t="s">
        <v>45</v>
      </c>
      <c r="S34" s="68">
        <v>35.799999999999997</v>
      </c>
      <c r="T34" s="65">
        <v>35.6</v>
      </c>
      <c r="U34" s="65" t="s">
        <v>69</v>
      </c>
      <c r="V34" s="65">
        <v>28</v>
      </c>
      <c r="W34" s="69">
        <v>2.9</v>
      </c>
    </row>
    <row r="35" spans="1:23">
      <c r="A35" s="87">
        <v>0.57152777777777775</v>
      </c>
      <c r="B35" s="176"/>
      <c r="C35" s="8">
        <v>3</v>
      </c>
      <c r="D35" s="8">
        <v>67</v>
      </c>
      <c r="E35" s="8"/>
      <c r="F35" s="160"/>
      <c r="G35" s="14">
        <v>7765033</v>
      </c>
      <c r="H35" s="33">
        <v>32.5</v>
      </c>
      <c r="I35" s="34">
        <v>28.5</v>
      </c>
      <c r="J35" s="9">
        <v>-49.75</v>
      </c>
      <c r="K35" s="9">
        <v>-49.4</v>
      </c>
      <c r="L35" s="9">
        <v>-48.6</v>
      </c>
      <c r="M35" s="33">
        <v>7.0000000000000007E-2</v>
      </c>
      <c r="N35" s="9">
        <v>1</v>
      </c>
      <c r="O35" s="34">
        <v>600</v>
      </c>
      <c r="P35" s="54">
        <v>6</v>
      </c>
      <c r="Q35" s="55">
        <v>2</v>
      </c>
      <c r="R35" s="61" t="s">
        <v>46</v>
      </c>
      <c r="S35" s="47">
        <v>44.5</v>
      </c>
      <c r="T35" s="2">
        <v>43.9</v>
      </c>
      <c r="U35" s="2" t="s">
        <v>64</v>
      </c>
      <c r="V35" s="2">
        <v>26</v>
      </c>
      <c r="W35" s="15">
        <v>1.6</v>
      </c>
    </row>
    <row r="36" spans="1:23">
      <c r="A36" s="87">
        <v>0.57430555555555551</v>
      </c>
      <c r="B36" s="176"/>
      <c r="C36" s="8">
        <v>5</v>
      </c>
      <c r="D36" s="8">
        <v>68</v>
      </c>
      <c r="E36" s="8"/>
      <c r="F36" s="160"/>
      <c r="G36" s="14">
        <v>5422402</v>
      </c>
      <c r="H36" s="33">
        <v>35</v>
      </c>
      <c r="I36" s="34">
        <v>28.5</v>
      </c>
      <c r="J36" s="9">
        <v>-49.75</v>
      </c>
      <c r="K36" s="9">
        <v>-49.4</v>
      </c>
      <c r="L36" s="9">
        <v>-48.6</v>
      </c>
      <c r="M36" s="33">
        <v>0.11</v>
      </c>
      <c r="N36" s="9">
        <v>1</v>
      </c>
      <c r="O36" s="34">
        <v>400</v>
      </c>
      <c r="P36" s="54">
        <v>3</v>
      </c>
      <c r="Q36" s="55">
        <v>2</v>
      </c>
      <c r="R36" s="61" t="s">
        <v>47</v>
      </c>
      <c r="S36" s="47">
        <v>43.2</v>
      </c>
      <c r="T36" s="2">
        <v>42.5</v>
      </c>
      <c r="U36" s="2" t="s">
        <v>65</v>
      </c>
      <c r="V36" s="2">
        <v>26</v>
      </c>
      <c r="W36" s="15">
        <v>0.7</v>
      </c>
    </row>
    <row r="37" spans="1:23">
      <c r="A37" s="87">
        <v>0.57638888888888895</v>
      </c>
      <c r="B37" s="176"/>
      <c r="C37" s="8">
        <v>7</v>
      </c>
      <c r="D37" s="8">
        <v>69</v>
      </c>
      <c r="E37" s="8"/>
      <c r="F37" s="160"/>
      <c r="G37" s="14">
        <v>4246847</v>
      </c>
      <c r="H37" s="33">
        <v>37</v>
      </c>
      <c r="I37" s="34">
        <v>28.5</v>
      </c>
      <c r="J37" s="9">
        <v>-49.75</v>
      </c>
      <c r="K37" s="9">
        <v>-49.4</v>
      </c>
      <c r="L37" s="9">
        <v>-48.6</v>
      </c>
      <c r="M37" s="33">
        <v>0.1</v>
      </c>
      <c r="N37" s="9">
        <v>1</v>
      </c>
      <c r="O37" s="34">
        <v>400</v>
      </c>
      <c r="P37" s="54">
        <v>6</v>
      </c>
      <c r="Q37" s="55">
        <v>3</v>
      </c>
      <c r="R37" s="61" t="s">
        <v>48</v>
      </c>
      <c r="S37" s="47">
        <v>43.9</v>
      </c>
      <c r="T37" s="2">
        <v>43.3</v>
      </c>
      <c r="U37" s="2" t="s">
        <v>66</v>
      </c>
      <c r="V37" s="2">
        <v>27</v>
      </c>
      <c r="W37" s="15">
        <v>0.9</v>
      </c>
    </row>
    <row r="38" spans="1:23">
      <c r="A38" s="89">
        <v>0.57847222222222217</v>
      </c>
      <c r="B38" s="176"/>
      <c r="C38" s="8">
        <v>9</v>
      </c>
      <c r="D38" s="8">
        <v>70</v>
      </c>
      <c r="E38" s="8"/>
      <c r="F38" s="29"/>
      <c r="G38" s="24">
        <v>4291886</v>
      </c>
      <c r="H38" s="41">
        <v>37</v>
      </c>
      <c r="I38" s="42">
        <v>28.5</v>
      </c>
      <c r="J38" s="20">
        <v>-49.75</v>
      </c>
      <c r="K38" s="20">
        <v>-49.4</v>
      </c>
      <c r="L38" s="20">
        <v>-48.6</v>
      </c>
      <c r="M38" s="41">
        <v>0.1</v>
      </c>
      <c r="N38" s="20">
        <v>1</v>
      </c>
      <c r="O38" s="42">
        <v>400</v>
      </c>
      <c r="P38" s="85">
        <v>4</v>
      </c>
      <c r="Q38" s="86">
        <v>1</v>
      </c>
      <c r="R38" s="63" t="s">
        <v>49</v>
      </c>
      <c r="S38" s="48">
        <v>43.4</v>
      </c>
      <c r="T38" s="27">
        <v>43.1</v>
      </c>
      <c r="U38" s="27" t="s">
        <v>67</v>
      </c>
      <c r="V38" s="27">
        <v>27</v>
      </c>
      <c r="W38" s="13">
        <v>3.3</v>
      </c>
    </row>
    <row r="39" spans="1:23" ht="17">
      <c r="A39" s="162">
        <v>0.78194444444444444</v>
      </c>
      <c r="B39" s="194">
        <v>8</v>
      </c>
      <c r="C39" s="147">
        <v>3</v>
      </c>
      <c r="F39" s="2">
        <v>76</v>
      </c>
      <c r="G39" s="2">
        <v>7668465</v>
      </c>
      <c r="H39" s="33">
        <v>1.5</v>
      </c>
      <c r="J39" s="9">
        <v>-12</v>
      </c>
      <c r="K39" s="9">
        <v>-11.55</v>
      </c>
      <c r="L39" s="9">
        <v>-10.75</v>
      </c>
      <c r="M39" s="33">
        <v>0.03</v>
      </c>
      <c r="N39" s="9">
        <v>1</v>
      </c>
      <c r="O39" s="34">
        <v>4000</v>
      </c>
      <c r="P39" s="54">
        <v>4</v>
      </c>
      <c r="Q39" s="55">
        <v>4</v>
      </c>
      <c r="S39" s="147">
        <v>0</v>
      </c>
      <c r="T39" s="147">
        <v>0</v>
      </c>
      <c r="U39" s="147" t="s">
        <v>373</v>
      </c>
      <c r="V39" s="147">
        <v>52</v>
      </c>
      <c r="W39" s="147">
        <v>0</v>
      </c>
    </row>
    <row r="40" spans="1:23" ht="17">
      <c r="A40" s="162">
        <v>0.78333333333333333</v>
      </c>
      <c r="B40" s="195"/>
      <c r="C40" s="147">
        <v>5</v>
      </c>
      <c r="F40" s="2">
        <v>77</v>
      </c>
      <c r="G40" s="2">
        <v>7361715</v>
      </c>
      <c r="H40" s="33">
        <v>1.5</v>
      </c>
      <c r="J40" s="9">
        <v>-8</v>
      </c>
      <c r="K40" s="9">
        <v>-7.55</v>
      </c>
      <c r="L40" s="9">
        <v>-6.8</v>
      </c>
      <c r="M40" s="33">
        <v>0.04</v>
      </c>
      <c r="N40" s="9">
        <v>1</v>
      </c>
      <c r="O40" s="34">
        <v>3000</v>
      </c>
      <c r="P40" s="54">
        <v>3</v>
      </c>
      <c r="Q40" s="55">
        <v>1</v>
      </c>
      <c r="R40" s="12" t="s">
        <v>375</v>
      </c>
      <c r="S40" s="147">
        <v>0</v>
      </c>
      <c r="T40" s="147">
        <v>0</v>
      </c>
      <c r="U40" s="163" t="s">
        <v>374</v>
      </c>
      <c r="V40" s="147">
        <v>52</v>
      </c>
      <c r="W40" s="147">
        <v>0</v>
      </c>
    </row>
    <row r="41" spans="1:23">
      <c r="A41" s="162">
        <v>0.78680555555555554</v>
      </c>
      <c r="B41" s="195"/>
      <c r="C41" s="147">
        <v>3</v>
      </c>
      <c r="F41" s="2">
        <v>79</v>
      </c>
      <c r="G41" s="2">
        <v>7350476</v>
      </c>
      <c r="H41" s="33">
        <v>1.5</v>
      </c>
      <c r="J41" s="9">
        <v>-8</v>
      </c>
      <c r="K41" s="9">
        <v>-7.55</v>
      </c>
      <c r="L41" s="9">
        <v>-6.8</v>
      </c>
      <c r="M41" s="33">
        <v>0.03</v>
      </c>
      <c r="N41" s="9">
        <v>1</v>
      </c>
      <c r="O41" s="34">
        <v>4000</v>
      </c>
      <c r="P41" s="55">
        <v>5</v>
      </c>
      <c r="Q41" s="55">
        <v>4</v>
      </c>
      <c r="R41" s="12" t="s">
        <v>376</v>
      </c>
      <c r="S41" s="164">
        <v>0</v>
      </c>
      <c r="T41" s="165">
        <v>0</v>
      </c>
      <c r="U41" s="165"/>
      <c r="V41" s="147">
        <v>52</v>
      </c>
      <c r="W41" s="165"/>
    </row>
    <row r="42" spans="1:23">
      <c r="A42" s="162">
        <v>0.78819444444444453</v>
      </c>
      <c r="B42" s="195"/>
      <c r="C42" s="147">
        <v>5</v>
      </c>
      <c r="F42" s="2">
        <v>80</v>
      </c>
      <c r="G42" s="2">
        <v>7342684</v>
      </c>
      <c r="H42" s="33">
        <v>1.5</v>
      </c>
      <c r="J42" s="9">
        <v>-8</v>
      </c>
      <c r="K42" s="9">
        <v>-7.55</v>
      </c>
      <c r="L42" s="9">
        <v>-6.8</v>
      </c>
      <c r="M42" s="33">
        <v>0.04</v>
      </c>
      <c r="N42" s="9">
        <v>1</v>
      </c>
      <c r="O42" s="34">
        <v>3000</v>
      </c>
      <c r="P42" s="55">
        <v>4</v>
      </c>
      <c r="Q42" s="55">
        <v>2</v>
      </c>
      <c r="R42" s="12" t="s">
        <v>377</v>
      </c>
      <c r="S42" s="164">
        <v>0</v>
      </c>
      <c r="T42" s="165">
        <v>0</v>
      </c>
      <c r="U42" s="166"/>
      <c r="V42" s="147">
        <v>52</v>
      </c>
      <c r="W42" s="165"/>
    </row>
    <row r="43" spans="1:23">
      <c r="A43" s="162">
        <v>0.7895833333333333</v>
      </c>
      <c r="B43" s="196">
        <v>15</v>
      </c>
      <c r="C43" s="147">
        <v>3</v>
      </c>
      <c r="F43" s="2">
        <v>81</v>
      </c>
      <c r="G43" s="2">
        <v>7353516</v>
      </c>
      <c r="H43" s="9">
        <v>5.5</v>
      </c>
      <c r="J43" s="9">
        <v>-15</v>
      </c>
      <c r="K43" s="9">
        <v>-14.55</v>
      </c>
      <c r="L43" s="9">
        <v>-13.8</v>
      </c>
      <c r="M43" s="9">
        <v>0.04</v>
      </c>
      <c r="N43" s="9">
        <v>1</v>
      </c>
      <c r="O43" s="9">
        <v>3000</v>
      </c>
      <c r="P43" s="55">
        <v>5</v>
      </c>
      <c r="Q43" s="55">
        <v>5</v>
      </c>
      <c r="S43" s="147">
        <v>0</v>
      </c>
      <c r="T43" s="147">
        <v>0</v>
      </c>
      <c r="U43" s="147"/>
      <c r="V43" s="147">
        <v>52</v>
      </c>
      <c r="W43" s="147"/>
    </row>
    <row r="44" spans="1:23">
      <c r="A44" s="162">
        <v>0.79027777777777775</v>
      </c>
      <c r="B44" s="196"/>
      <c r="C44" s="147">
        <v>5</v>
      </c>
      <c r="F44" s="2">
        <v>82</v>
      </c>
      <c r="G44" s="2">
        <v>6826824</v>
      </c>
      <c r="H44" s="9">
        <v>5.5</v>
      </c>
      <c r="J44" s="9">
        <v>-15</v>
      </c>
      <c r="K44" s="9">
        <v>-14.55</v>
      </c>
      <c r="L44" s="9">
        <v>-13.8</v>
      </c>
      <c r="M44" s="9">
        <v>0.04</v>
      </c>
      <c r="N44" s="9">
        <v>1</v>
      </c>
      <c r="O44" s="9">
        <v>3000</v>
      </c>
      <c r="P44" s="55">
        <v>7</v>
      </c>
      <c r="Q44" s="55">
        <v>4</v>
      </c>
      <c r="R44" s="12" t="s">
        <v>380</v>
      </c>
      <c r="S44" s="147">
        <v>0</v>
      </c>
      <c r="T44" s="147">
        <v>0</v>
      </c>
      <c r="U44" s="163"/>
      <c r="V44" s="147">
        <v>52</v>
      </c>
      <c r="W44" s="147"/>
    </row>
    <row r="45" spans="1:23">
      <c r="A45" s="162">
        <v>0.79166666666666663</v>
      </c>
      <c r="B45" s="196">
        <v>10</v>
      </c>
      <c r="C45" s="147">
        <v>3</v>
      </c>
      <c r="F45" s="2">
        <v>83</v>
      </c>
      <c r="G45" s="2">
        <v>7351910</v>
      </c>
      <c r="H45" s="9">
        <v>3</v>
      </c>
      <c r="J45" s="9">
        <v>-10</v>
      </c>
      <c r="K45" s="9">
        <v>-9.5500000000000007</v>
      </c>
      <c r="L45" s="9">
        <v>-8.8000000000000007</v>
      </c>
      <c r="M45" s="9">
        <v>0.03</v>
      </c>
      <c r="N45" s="9">
        <v>1</v>
      </c>
      <c r="O45" s="9">
        <v>4000</v>
      </c>
      <c r="P45" s="55">
        <v>8</v>
      </c>
      <c r="Q45" s="55">
        <v>6</v>
      </c>
      <c r="R45" s="12" t="s">
        <v>381</v>
      </c>
      <c r="S45" s="147">
        <v>0</v>
      </c>
      <c r="T45" s="147">
        <v>0</v>
      </c>
      <c r="U45" s="147"/>
      <c r="V45" s="147">
        <v>52</v>
      </c>
      <c r="W45" s="147"/>
    </row>
    <row r="46" spans="1:23" ht="17">
      <c r="A46" s="162">
        <v>0.79305555555555562</v>
      </c>
      <c r="B46" s="196"/>
      <c r="C46" s="147">
        <v>5</v>
      </c>
      <c r="F46" s="2">
        <v>84</v>
      </c>
      <c r="G46" s="2">
        <v>7350184</v>
      </c>
      <c r="H46" s="9">
        <v>3.5</v>
      </c>
      <c r="J46" s="9">
        <v>-10.1</v>
      </c>
      <c r="K46" s="9">
        <v>-9.65</v>
      </c>
      <c r="L46" s="9">
        <v>-8.9</v>
      </c>
      <c r="M46" s="9">
        <v>0.04</v>
      </c>
      <c r="N46" s="9">
        <v>1</v>
      </c>
      <c r="O46" s="9">
        <v>3000</v>
      </c>
      <c r="P46" s="55">
        <v>6</v>
      </c>
      <c r="Q46" s="55">
        <v>4</v>
      </c>
      <c r="R46" s="12" t="s">
        <v>382</v>
      </c>
      <c r="S46" s="147">
        <v>0</v>
      </c>
      <c r="T46" s="147">
        <v>0</v>
      </c>
      <c r="U46" s="163" t="s">
        <v>378</v>
      </c>
      <c r="V46" s="147">
        <v>52</v>
      </c>
      <c r="W46" s="147"/>
    </row>
    <row r="47" spans="1:23">
      <c r="A47" s="162">
        <v>0.7944444444444444</v>
      </c>
      <c r="B47" s="196">
        <v>8</v>
      </c>
      <c r="C47" s="147">
        <v>3</v>
      </c>
      <c r="F47" s="2">
        <v>85</v>
      </c>
      <c r="G47" s="2">
        <v>7296981</v>
      </c>
      <c r="H47" s="33">
        <v>1.5</v>
      </c>
      <c r="J47" s="9">
        <v>-8</v>
      </c>
      <c r="K47" s="9">
        <v>-7.55</v>
      </c>
      <c r="L47" s="9">
        <v>-6.8</v>
      </c>
      <c r="M47" s="33">
        <v>0.03</v>
      </c>
      <c r="N47" s="9">
        <v>1</v>
      </c>
      <c r="O47" s="34">
        <v>4000</v>
      </c>
      <c r="P47" s="55">
        <v>9</v>
      </c>
      <c r="Q47" s="55">
        <v>6</v>
      </c>
      <c r="R47" s="12" t="s">
        <v>383</v>
      </c>
      <c r="S47" s="147">
        <v>0</v>
      </c>
      <c r="T47" s="147">
        <v>0</v>
      </c>
      <c r="U47" s="147">
        <v>0</v>
      </c>
      <c r="V47" s="147"/>
      <c r="W47" s="147"/>
    </row>
    <row r="48" spans="1:23" ht="17">
      <c r="A48" s="162">
        <v>0.79583333333333339</v>
      </c>
      <c r="B48" s="196"/>
      <c r="C48" s="147">
        <v>5</v>
      </c>
      <c r="F48" s="2">
        <v>86</v>
      </c>
      <c r="G48" s="2">
        <v>7346443</v>
      </c>
      <c r="H48" s="33">
        <v>1.5</v>
      </c>
      <c r="J48" s="9">
        <v>-8</v>
      </c>
      <c r="K48" s="9">
        <v>-7.55</v>
      </c>
      <c r="L48" s="9">
        <v>-6.8</v>
      </c>
      <c r="M48" s="33">
        <v>0.03</v>
      </c>
      <c r="N48" s="9">
        <v>1</v>
      </c>
      <c r="O48" s="34">
        <v>3000</v>
      </c>
      <c r="P48" s="55">
        <v>11</v>
      </c>
      <c r="Q48" s="55">
        <v>8</v>
      </c>
      <c r="R48" s="12" t="s">
        <v>384</v>
      </c>
      <c r="S48" s="147">
        <v>0</v>
      </c>
      <c r="T48" s="147">
        <v>0</v>
      </c>
      <c r="U48" s="163" t="s">
        <v>379</v>
      </c>
      <c r="V48" s="147"/>
      <c r="W48" s="147"/>
    </row>
    <row r="54" spans="1:23">
      <c r="A54" s="76">
        <v>0.48055555555555557</v>
      </c>
      <c r="B54" s="77">
        <v>8</v>
      </c>
      <c r="C54" s="78">
        <v>5</v>
      </c>
      <c r="D54" s="79">
        <v>77</v>
      </c>
      <c r="E54" s="79"/>
      <c r="F54" s="81"/>
      <c r="G54" s="80">
        <v>6403161</v>
      </c>
      <c r="H54" s="81">
        <v>3.5</v>
      </c>
      <c r="I54" s="81"/>
      <c r="J54" s="81">
        <v>-11.75</v>
      </c>
      <c r="K54" s="81">
        <v>-11.3</v>
      </c>
      <c r="L54" s="81">
        <v>-10.5</v>
      </c>
      <c r="M54" s="81">
        <v>0.05</v>
      </c>
      <c r="N54" s="81">
        <v>1</v>
      </c>
      <c r="O54" s="81">
        <v>2000</v>
      </c>
      <c r="P54" s="81">
        <v>20</v>
      </c>
      <c r="Q54" s="81"/>
      <c r="R54" s="82" t="s">
        <v>101</v>
      </c>
      <c r="S54" s="81"/>
      <c r="T54" s="83"/>
      <c r="U54" s="84"/>
      <c r="V54" s="84"/>
      <c r="W54" s="84"/>
    </row>
  </sheetData>
  <mergeCells count="24">
    <mergeCell ref="B39:B42"/>
    <mergeCell ref="B43:B44"/>
    <mergeCell ref="B45:B46"/>
    <mergeCell ref="B47:B48"/>
    <mergeCell ref="S2:W2"/>
    <mergeCell ref="W3:W4"/>
    <mergeCell ref="U3:U4"/>
    <mergeCell ref="V3:V4"/>
    <mergeCell ref="S3:T3"/>
    <mergeCell ref="P3:R3"/>
    <mergeCell ref="B27:B32"/>
    <mergeCell ref="B33:B38"/>
    <mergeCell ref="B20:B26"/>
    <mergeCell ref="B5:B13"/>
    <mergeCell ref="B14:B19"/>
    <mergeCell ref="A1:O1"/>
    <mergeCell ref="J3:L3"/>
    <mergeCell ref="M3:O3"/>
    <mergeCell ref="G3:G4"/>
    <mergeCell ref="H3:I3"/>
    <mergeCell ref="C3:C4"/>
    <mergeCell ref="D3:F3"/>
    <mergeCell ref="A3:A4"/>
    <mergeCell ref="B3:B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50920-10AA-FA43-834E-62930F0FDD71}">
  <dimension ref="A1:T430"/>
  <sheetViews>
    <sheetView zoomScale="99" workbookViewId="0">
      <pane xSplit="3" ySplit="2" topLeftCell="D382" activePane="bottomRight" state="frozen"/>
      <selection pane="topRight" activeCell="D1" sqref="D1"/>
      <selection pane="bottomLeft" activeCell="A3" sqref="A3"/>
      <selection pane="bottomRight" activeCell="J393" sqref="J393:K395"/>
    </sheetView>
  </sheetViews>
  <sheetFormatPr baseColWidth="10" defaultRowHeight="16"/>
  <cols>
    <col min="1" max="8" width="10.83203125" style="2"/>
    <col min="9" max="9" width="29.6640625" customWidth="1"/>
    <col min="10" max="10" width="10.83203125" style="2"/>
    <col min="11" max="11" width="15.83203125" customWidth="1"/>
    <col min="13" max="13" width="34" customWidth="1"/>
    <col min="14" max="14" width="14.6640625" customWidth="1"/>
  </cols>
  <sheetData>
    <row r="1" spans="1:13">
      <c r="F1" s="203" t="s">
        <v>105</v>
      </c>
      <c r="G1" s="203"/>
    </row>
    <row r="2" spans="1:13" ht="20">
      <c r="A2" s="3" t="s">
        <v>103</v>
      </c>
      <c r="B2" s="3" t="s">
        <v>15</v>
      </c>
      <c r="C2" s="3" t="s">
        <v>114</v>
      </c>
      <c r="D2" s="3" t="s">
        <v>12</v>
      </c>
      <c r="E2" s="3" t="s">
        <v>104</v>
      </c>
      <c r="F2" s="3" t="s">
        <v>117</v>
      </c>
      <c r="G2" s="3" t="s">
        <v>118</v>
      </c>
      <c r="H2" s="3" t="s">
        <v>119</v>
      </c>
      <c r="I2" s="3" t="s">
        <v>110</v>
      </c>
      <c r="J2" s="3" t="s">
        <v>17</v>
      </c>
      <c r="K2" s="90" t="s">
        <v>124</v>
      </c>
      <c r="M2" s="152" t="s">
        <v>318</v>
      </c>
    </row>
    <row r="3" spans="1:13">
      <c r="A3" s="201">
        <v>62</v>
      </c>
      <c r="B3" s="201">
        <v>7</v>
      </c>
      <c r="C3" s="201" t="s">
        <v>115</v>
      </c>
      <c r="D3" s="67">
        <v>2</v>
      </c>
      <c r="E3" s="67"/>
      <c r="F3" s="67" t="s">
        <v>109</v>
      </c>
      <c r="G3" s="67" t="s">
        <v>109</v>
      </c>
      <c r="H3" s="67"/>
      <c r="I3" s="91" t="s">
        <v>111</v>
      </c>
      <c r="J3" s="67"/>
    </row>
    <row r="4" spans="1:13" ht="17" customHeight="1">
      <c r="A4" s="202"/>
      <c r="B4" s="202"/>
      <c r="C4" s="202"/>
      <c r="D4" s="2">
        <v>5</v>
      </c>
      <c r="F4" s="2" t="s">
        <v>107</v>
      </c>
      <c r="G4" s="2" t="s">
        <v>107</v>
      </c>
    </row>
    <row r="5" spans="1:13">
      <c r="A5" s="202"/>
      <c r="B5" s="202"/>
      <c r="C5" s="202"/>
      <c r="D5" s="2">
        <v>6</v>
      </c>
      <c r="F5" s="2" t="s">
        <v>107</v>
      </c>
      <c r="G5" s="2" t="s">
        <v>107</v>
      </c>
    </row>
    <row r="6" spans="1:13">
      <c r="A6" s="202"/>
      <c r="B6" s="202"/>
      <c r="C6" s="202" t="s">
        <v>116</v>
      </c>
      <c r="D6" s="202">
        <v>0</v>
      </c>
      <c r="E6" s="2">
        <v>0</v>
      </c>
      <c r="F6" s="2" t="s">
        <v>113</v>
      </c>
      <c r="G6" s="9" t="s">
        <v>206</v>
      </c>
      <c r="H6" s="2" t="s">
        <v>109</v>
      </c>
      <c r="I6" s="183" t="s">
        <v>112</v>
      </c>
    </row>
    <row r="7" spans="1:13">
      <c r="A7" s="202"/>
      <c r="B7" s="202"/>
      <c r="C7" s="202"/>
      <c r="D7" s="202"/>
      <c r="E7" s="2">
        <v>1</v>
      </c>
      <c r="F7" s="2" t="s">
        <v>13</v>
      </c>
      <c r="G7" s="9" t="s">
        <v>206</v>
      </c>
      <c r="H7" s="2" t="s">
        <v>109</v>
      </c>
      <c r="I7" s="183"/>
      <c r="J7" s="2">
        <v>0.03</v>
      </c>
      <c r="K7">
        <v>6000</v>
      </c>
    </row>
    <row r="8" spans="1:13">
      <c r="A8" s="202"/>
      <c r="B8" s="202"/>
      <c r="C8" s="202"/>
      <c r="D8" s="2">
        <v>4</v>
      </c>
      <c r="F8" s="2" t="s">
        <v>107</v>
      </c>
      <c r="G8" s="2" t="s">
        <v>107</v>
      </c>
      <c r="J8" s="2">
        <v>0.05</v>
      </c>
      <c r="K8">
        <v>6000</v>
      </c>
    </row>
    <row r="9" spans="1:13">
      <c r="A9" s="203"/>
      <c r="B9" s="203"/>
      <c r="C9" s="203"/>
      <c r="D9" s="27">
        <v>8</v>
      </c>
      <c r="E9" s="27"/>
      <c r="F9" s="27" t="s">
        <v>107</v>
      </c>
      <c r="G9" s="27" t="s">
        <v>107</v>
      </c>
      <c r="H9" s="27"/>
      <c r="I9" s="57"/>
      <c r="J9" s="27">
        <v>0.05</v>
      </c>
      <c r="K9">
        <v>6000</v>
      </c>
    </row>
    <row r="10" spans="1:13">
      <c r="A10" s="201">
        <v>58</v>
      </c>
      <c r="B10" s="201">
        <v>9</v>
      </c>
      <c r="C10" s="201" t="s">
        <v>115</v>
      </c>
      <c r="D10" s="67">
        <v>2</v>
      </c>
      <c r="E10" s="67"/>
      <c r="F10" s="67" t="s">
        <v>109</v>
      </c>
      <c r="G10" s="67" t="s">
        <v>109</v>
      </c>
      <c r="H10" s="67"/>
      <c r="I10" s="91" t="s">
        <v>204</v>
      </c>
      <c r="J10" s="67"/>
    </row>
    <row r="11" spans="1:13">
      <c r="A11" s="202"/>
      <c r="B11" s="202"/>
      <c r="C11" s="202"/>
      <c r="D11" s="2">
        <v>3</v>
      </c>
      <c r="F11" s="2" t="s">
        <v>107</v>
      </c>
      <c r="G11" s="2" t="s">
        <v>107</v>
      </c>
    </row>
    <row r="12" spans="1:13">
      <c r="A12" s="202"/>
      <c r="B12" s="202"/>
      <c r="C12" s="202"/>
      <c r="D12" s="2">
        <v>6</v>
      </c>
      <c r="F12" s="2" t="s">
        <v>107</v>
      </c>
      <c r="G12" s="2" t="s">
        <v>107</v>
      </c>
    </row>
    <row r="13" spans="1:13">
      <c r="A13" s="202"/>
      <c r="B13" s="202"/>
      <c r="C13" s="202"/>
      <c r="D13" s="2">
        <v>7</v>
      </c>
      <c r="F13" s="2" t="s">
        <v>107</v>
      </c>
      <c r="G13" s="2" t="s">
        <v>107</v>
      </c>
    </row>
    <row r="14" spans="1:13">
      <c r="A14" s="202"/>
      <c r="B14" s="202"/>
      <c r="C14" s="202"/>
      <c r="D14" s="2">
        <v>9</v>
      </c>
      <c r="F14" s="2" t="s">
        <v>109</v>
      </c>
      <c r="G14" s="2" t="s">
        <v>109</v>
      </c>
      <c r="I14" t="s">
        <v>205</v>
      </c>
    </row>
    <row r="15" spans="1:13">
      <c r="A15" s="202"/>
      <c r="B15" s="202"/>
      <c r="C15" s="202"/>
      <c r="D15" s="2">
        <v>11</v>
      </c>
      <c r="F15" s="2" t="s">
        <v>107</v>
      </c>
      <c r="G15" s="2" t="s">
        <v>107</v>
      </c>
      <c r="I15" s="100" t="s">
        <v>347</v>
      </c>
    </row>
    <row r="16" spans="1:13">
      <c r="A16" s="202"/>
      <c r="B16" s="202"/>
      <c r="C16" s="202" t="s">
        <v>116</v>
      </c>
      <c r="D16" s="2">
        <v>0</v>
      </c>
      <c r="F16" s="2" t="s">
        <v>107</v>
      </c>
      <c r="G16" s="2" t="s">
        <v>107</v>
      </c>
      <c r="H16" s="2" t="s">
        <v>109</v>
      </c>
      <c r="J16" s="2">
        <v>0.03</v>
      </c>
      <c r="K16">
        <v>6000</v>
      </c>
    </row>
    <row r="17" spans="1:13">
      <c r="A17" s="202"/>
      <c r="B17" s="202"/>
      <c r="C17" s="202"/>
      <c r="D17" s="2">
        <v>5</v>
      </c>
      <c r="F17" s="2" t="s">
        <v>107</v>
      </c>
      <c r="G17" s="2" t="s">
        <v>107</v>
      </c>
      <c r="J17" s="2">
        <v>0.03</v>
      </c>
      <c r="K17">
        <v>6000</v>
      </c>
    </row>
    <row r="18" spans="1:13">
      <c r="A18" s="202"/>
      <c r="B18" s="203"/>
      <c r="C18" s="202"/>
      <c r="D18" s="2">
        <v>8</v>
      </c>
      <c r="F18" s="2" t="s">
        <v>107</v>
      </c>
      <c r="G18" s="2" t="s">
        <v>107</v>
      </c>
      <c r="H18" s="2" t="s">
        <v>109</v>
      </c>
      <c r="I18" t="s">
        <v>120</v>
      </c>
      <c r="J18" s="2">
        <v>0.03</v>
      </c>
      <c r="K18">
        <v>6000</v>
      </c>
    </row>
    <row r="19" spans="1:13">
      <c r="A19" s="201">
        <v>59</v>
      </c>
      <c r="B19" s="201">
        <v>7</v>
      </c>
      <c r="C19" s="201" t="s">
        <v>115</v>
      </c>
      <c r="D19" s="67">
        <v>1</v>
      </c>
      <c r="E19" s="67"/>
      <c r="F19" s="67" t="s">
        <v>107</v>
      </c>
      <c r="G19" s="67" t="s">
        <v>107</v>
      </c>
      <c r="H19" s="67"/>
      <c r="I19" s="91"/>
      <c r="J19" s="67"/>
      <c r="K19" s="91"/>
    </row>
    <row r="20" spans="1:13">
      <c r="A20" s="202"/>
      <c r="B20" s="202"/>
      <c r="C20" s="202"/>
      <c r="D20" s="2">
        <v>4</v>
      </c>
      <c r="F20" s="2" t="s">
        <v>107</v>
      </c>
      <c r="G20" s="2" t="s">
        <v>107</v>
      </c>
      <c r="I20" t="s">
        <v>121</v>
      </c>
    </row>
    <row r="21" spans="1:13">
      <c r="A21" s="202"/>
      <c r="B21" s="202"/>
      <c r="C21" s="202"/>
      <c r="D21" s="2">
        <v>5</v>
      </c>
      <c r="F21" s="2" t="s">
        <v>107</v>
      </c>
      <c r="G21" s="2" t="s">
        <v>107</v>
      </c>
    </row>
    <row r="22" spans="1:13">
      <c r="A22" s="202"/>
      <c r="B22" s="202"/>
      <c r="C22" s="202"/>
      <c r="D22" s="2">
        <v>7</v>
      </c>
      <c r="F22" s="2" t="s">
        <v>107</v>
      </c>
      <c r="G22" s="2" t="s">
        <v>107</v>
      </c>
    </row>
    <row r="23" spans="1:13">
      <c r="A23" s="202"/>
      <c r="B23" s="202"/>
      <c r="C23" s="202"/>
      <c r="D23" s="2">
        <v>9</v>
      </c>
      <c r="F23" s="2" t="s">
        <v>109</v>
      </c>
      <c r="G23" s="2" t="s">
        <v>107</v>
      </c>
      <c r="I23" t="s">
        <v>122</v>
      </c>
    </row>
    <row r="24" spans="1:13">
      <c r="A24" s="202"/>
      <c r="B24" s="202"/>
      <c r="C24" s="202"/>
      <c r="D24" s="2">
        <v>10</v>
      </c>
      <c r="F24" s="2" t="s">
        <v>109</v>
      </c>
      <c r="G24" s="2" t="s">
        <v>109</v>
      </c>
      <c r="I24" t="s">
        <v>123</v>
      </c>
    </row>
    <row r="25" spans="1:13">
      <c r="A25" s="203"/>
      <c r="B25" s="203"/>
      <c r="C25" s="27" t="s">
        <v>116</v>
      </c>
      <c r="D25" s="27">
        <v>0</v>
      </c>
      <c r="E25" s="27"/>
      <c r="F25" s="27" t="s">
        <v>109</v>
      </c>
      <c r="G25" s="27" t="s">
        <v>107</v>
      </c>
      <c r="H25" s="27" t="s">
        <v>109</v>
      </c>
      <c r="I25" s="57"/>
      <c r="J25" s="27">
        <v>0.03</v>
      </c>
      <c r="K25" s="57">
        <v>4000</v>
      </c>
      <c r="M25" t="s">
        <v>343</v>
      </c>
    </row>
    <row r="26" spans="1:13">
      <c r="A26" s="201">
        <v>60</v>
      </c>
      <c r="B26" s="201">
        <v>6</v>
      </c>
      <c r="C26" s="201" t="s">
        <v>115</v>
      </c>
      <c r="D26" s="67">
        <v>3</v>
      </c>
      <c r="E26" s="67"/>
      <c r="F26" s="67" t="s">
        <v>125</v>
      </c>
      <c r="G26" s="23" t="s">
        <v>107</v>
      </c>
      <c r="H26" s="67"/>
      <c r="I26" s="91" t="s">
        <v>207</v>
      </c>
      <c r="J26" s="67"/>
      <c r="K26" s="91"/>
    </row>
    <row r="27" spans="1:13">
      <c r="A27" s="202"/>
      <c r="B27" s="202"/>
      <c r="C27" s="202"/>
      <c r="D27" s="2">
        <v>5</v>
      </c>
      <c r="F27" s="2" t="s">
        <v>109</v>
      </c>
      <c r="G27" s="2" t="s">
        <v>109</v>
      </c>
      <c r="I27" t="s">
        <v>127</v>
      </c>
    </row>
    <row r="28" spans="1:13">
      <c r="A28" s="202"/>
      <c r="B28" s="202"/>
      <c r="C28" s="202"/>
      <c r="D28" s="2">
        <v>7</v>
      </c>
      <c r="F28" s="2" t="s">
        <v>107</v>
      </c>
      <c r="G28" s="2" t="s">
        <v>107</v>
      </c>
    </row>
    <row r="29" spans="1:13">
      <c r="A29" s="202"/>
      <c r="B29" s="202"/>
      <c r="C29" s="202"/>
      <c r="D29" s="2">
        <v>9</v>
      </c>
      <c r="F29" s="2" t="s">
        <v>107</v>
      </c>
      <c r="G29" s="2" t="s">
        <v>107</v>
      </c>
    </row>
    <row r="30" spans="1:13">
      <c r="A30" s="202"/>
      <c r="B30" s="202"/>
      <c r="C30" s="202" t="s">
        <v>116</v>
      </c>
      <c r="D30" s="2">
        <v>4</v>
      </c>
      <c r="F30" s="2" t="s">
        <v>107</v>
      </c>
      <c r="G30" s="2" t="s">
        <v>107</v>
      </c>
      <c r="H30" s="2" t="s">
        <v>109</v>
      </c>
      <c r="I30" s="2" t="s">
        <v>208</v>
      </c>
      <c r="J30" s="2">
        <v>0.03</v>
      </c>
      <c r="K30">
        <v>4000</v>
      </c>
      <c r="M30" t="s">
        <v>344</v>
      </c>
    </row>
    <row r="31" spans="1:13">
      <c r="A31" s="203"/>
      <c r="B31" s="203"/>
      <c r="C31" s="203"/>
      <c r="D31" s="27">
        <v>6</v>
      </c>
      <c r="E31" s="27"/>
      <c r="F31" s="27" t="s">
        <v>107</v>
      </c>
      <c r="G31" s="27" t="s">
        <v>107</v>
      </c>
      <c r="H31" s="27"/>
      <c r="I31" s="57" t="s">
        <v>128</v>
      </c>
      <c r="J31" s="27">
        <v>0.04</v>
      </c>
      <c r="K31" s="57">
        <v>3000</v>
      </c>
    </row>
    <row r="32" spans="1:13">
      <c r="A32" s="201">
        <v>61</v>
      </c>
      <c r="B32" s="201">
        <v>8</v>
      </c>
      <c r="C32" s="201" t="s">
        <v>115</v>
      </c>
      <c r="D32" s="67">
        <v>1</v>
      </c>
      <c r="E32" s="67"/>
      <c r="F32" s="67" t="s">
        <v>109</v>
      </c>
      <c r="G32" s="67" t="s">
        <v>109</v>
      </c>
      <c r="H32" s="67"/>
      <c r="I32" s="91" t="s">
        <v>127</v>
      </c>
      <c r="J32" s="67"/>
      <c r="K32" s="91"/>
    </row>
    <row r="33" spans="1:14">
      <c r="A33" s="202"/>
      <c r="B33" s="202"/>
      <c r="C33" s="202"/>
      <c r="D33" s="2">
        <v>2</v>
      </c>
      <c r="F33" s="2" t="s">
        <v>109</v>
      </c>
      <c r="G33" s="2" t="s">
        <v>109</v>
      </c>
      <c r="I33" t="s">
        <v>127</v>
      </c>
    </row>
    <row r="34" spans="1:14">
      <c r="A34" s="202"/>
      <c r="B34" s="202"/>
      <c r="C34" s="202"/>
      <c r="D34" s="2">
        <v>3</v>
      </c>
      <c r="F34" s="2" t="s">
        <v>109</v>
      </c>
      <c r="G34" s="2" t="s">
        <v>109</v>
      </c>
      <c r="I34" s="92" t="s">
        <v>126</v>
      </c>
    </row>
    <row r="35" spans="1:14">
      <c r="A35" s="202"/>
      <c r="B35" s="202"/>
      <c r="C35" s="202"/>
      <c r="D35" s="2">
        <v>4</v>
      </c>
      <c r="F35" s="2" t="s">
        <v>107</v>
      </c>
      <c r="G35" s="2" t="s">
        <v>107</v>
      </c>
      <c r="M35" t="s">
        <v>345</v>
      </c>
    </row>
    <row r="36" spans="1:14">
      <c r="A36" s="202"/>
      <c r="B36" s="202"/>
      <c r="C36" s="202"/>
      <c r="D36" s="2">
        <v>6</v>
      </c>
      <c r="F36" s="2" t="s">
        <v>107</v>
      </c>
      <c r="G36" s="2" t="s">
        <v>107</v>
      </c>
    </row>
    <row r="37" spans="1:14">
      <c r="A37" s="202"/>
      <c r="B37" s="202"/>
      <c r="C37" s="202"/>
      <c r="D37" s="2">
        <v>7</v>
      </c>
      <c r="F37" s="2" t="s">
        <v>107</v>
      </c>
      <c r="G37" s="2" t="s">
        <v>107</v>
      </c>
    </row>
    <row r="38" spans="1:14">
      <c r="A38" s="202"/>
      <c r="B38" s="202"/>
      <c r="C38" s="202"/>
      <c r="D38" s="2">
        <v>10</v>
      </c>
      <c r="F38" s="2" t="s">
        <v>107</v>
      </c>
      <c r="G38" s="2" t="s">
        <v>107</v>
      </c>
      <c r="I38" t="s">
        <v>130</v>
      </c>
    </row>
    <row r="39" spans="1:14">
      <c r="A39" s="203"/>
      <c r="B39" s="203"/>
      <c r="C39" s="203"/>
      <c r="D39" s="27">
        <v>11</v>
      </c>
      <c r="E39" s="27"/>
      <c r="F39" s="27" t="s">
        <v>107</v>
      </c>
      <c r="G39" s="27" t="s">
        <v>107</v>
      </c>
      <c r="H39" s="27" t="s">
        <v>168</v>
      </c>
      <c r="I39" s="101" t="s">
        <v>348</v>
      </c>
      <c r="J39" s="27"/>
      <c r="K39" s="57"/>
    </row>
    <row r="40" spans="1:14">
      <c r="A40" s="201">
        <v>33</v>
      </c>
      <c r="B40" s="201">
        <v>21</v>
      </c>
      <c r="C40" s="201" t="s">
        <v>115</v>
      </c>
      <c r="D40" s="67">
        <v>0</v>
      </c>
      <c r="E40" s="67"/>
      <c r="F40" s="67" t="s">
        <v>109</v>
      </c>
      <c r="G40" s="67" t="s">
        <v>109</v>
      </c>
      <c r="H40" s="67"/>
      <c r="I40" s="91" t="s">
        <v>131</v>
      </c>
      <c r="J40" s="67"/>
      <c r="K40" s="91"/>
    </row>
    <row r="41" spans="1:14">
      <c r="A41" s="202"/>
      <c r="B41" s="202"/>
      <c r="C41" s="202"/>
      <c r="D41" s="2">
        <v>1</v>
      </c>
      <c r="F41" s="2" t="s">
        <v>107</v>
      </c>
      <c r="G41" s="2" t="s">
        <v>107</v>
      </c>
      <c r="I41" t="s">
        <v>130</v>
      </c>
    </row>
    <row r="42" spans="1:14">
      <c r="A42" s="202"/>
      <c r="B42" s="202"/>
      <c r="C42" s="202"/>
      <c r="D42" s="2">
        <v>2</v>
      </c>
      <c r="F42" s="2" t="s">
        <v>107</v>
      </c>
      <c r="G42" s="2" t="s">
        <v>107</v>
      </c>
      <c r="I42" t="s">
        <v>132</v>
      </c>
      <c r="N42" t="s">
        <v>361</v>
      </c>
    </row>
    <row r="43" spans="1:14">
      <c r="A43" s="202"/>
      <c r="B43" s="202"/>
      <c r="C43" s="202"/>
      <c r="D43" s="2">
        <v>4</v>
      </c>
      <c r="F43" s="2" t="s">
        <v>107</v>
      </c>
      <c r="G43" s="2" t="s">
        <v>107</v>
      </c>
      <c r="I43" t="s">
        <v>165</v>
      </c>
    </row>
    <row r="44" spans="1:14">
      <c r="A44" s="202"/>
      <c r="B44" s="202"/>
      <c r="C44" s="202"/>
      <c r="D44" s="2">
        <v>5</v>
      </c>
      <c r="F44" s="2" t="s">
        <v>107</v>
      </c>
      <c r="G44" s="2" t="s">
        <v>107</v>
      </c>
    </row>
    <row r="45" spans="1:14">
      <c r="A45" s="202"/>
      <c r="B45" s="202"/>
      <c r="C45" s="202"/>
      <c r="D45" s="2">
        <v>6</v>
      </c>
      <c r="F45" s="2" t="s">
        <v>107</v>
      </c>
      <c r="G45" s="2" t="s">
        <v>107</v>
      </c>
    </row>
    <row r="46" spans="1:14">
      <c r="A46" s="202"/>
      <c r="B46" s="202"/>
      <c r="C46" s="202"/>
      <c r="D46" s="2">
        <v>7</v>
      </c>
      <c r="F46" s="2" t="s">
        <v>107</v>
      </c>
      <c r="G46" s="2" t="s">
        <v>107</v>
      </c>
    </row>
    <row r="47" spans="1:14">
      <c r="A47" s="202"/>
      <c r="B47" s="202"/>
      <c r="C47" s="202"/>
      <c r="D47" s="2">
        <v>10</v>
      </c>
      <c r="F47" s="2" t="s">
        <v>109</v>
      </c>
      <c r="G47" s="2" t="s">
        <v>109</v>
      </c>
      <c r="I47" t="s">
        <v>123</v>
      </c>
    </row>
    <row r="48" spans="1:14">
      <c r="A48" s="202"/>
      <c r="B48" s="202"/>
      <c r="C48" s="202"/>
      <c r="D48" s="2">
        <v>11</v>
      </c>
      <c r="F48" s="2" t="s">
        <v>107</v>
      </c>
      <c r="G48" s="2" t="s">
        <v>107</v>
      </c>
    </row>
    <row r="49" spans="1:14">
      <c r="A49" s="202"/>
      <c r="B49" s="202"/>
      <c r="C49" s="202"/>
      <c r="D49" s="2">
        <v>12</v>
      </c>
      <c r="F49" s="2" t="s">
        <v>109</v>
      </c>
      <c r="G49" s="9" t="s">
        <v>109</v>
      </c>
      <c r="I49" t="s">
        <v>131</v>
      </c>
    </row>
    <row r="50" spans="1:14">
      <c r="A50" s="202"/>
      <c r="B50" s="202"/>
      <c r="C50" s="202"/>
      <c r="D50" s="2">
        <v>13</v>
      </c>
      <c r="F50" s="2" t="s">
        <v>107</v>
      </c>
      <c r="G50" s="2" t="s">
        <v>107</v>
      </c>
    </row>
    <row r="51" spans="1:14">
      <c r="A51" s="202"/>
      <c r="B51" s="202"/>
      <c r="C51" s="202"/>
      <c r="D51" s="2">
        <v>14</v>
      </c>
      <c r="F51" s="2" t="s">
        <v>109</v>
      </c>
      <c r="G51" s="9" t="s">
        <v>109</v>
      </c>
      <c r="I51" t="s">
        <v>123</v>
      </c>
    </row>
    <row r="52" spans="1:14">
      <c r="A52" s="202"/>
      <c r="B52" s="202"/>
      <c r="C52" s="202"/>
      <c r="D52" s="2">
        <v>15</v>
      </c>
      <c r="F52" s="2" t="s">
        <v>107</v>
      </c>
      <c r="G52" s="2" t="s">
        <v>107</v>
      </c>
      <c r="I52" t="s">
        <v>132</v>
      </c>
      <c r="N52" t="s">
        <v>362</v>
      </c>
    </row>
    <row r="53" spans="1:14">
      <c r="A53" s="202"/>
      <c r="B53" s="202"/>
      <c r="C53" s="202"/>
      <c r="D53" s="2">
        <v>16</v>
      </c>
      <c r="F53" s="2" t="s">
        <v>109</v>
      </c>
      <c r="G53" s="18" t="s">
        <v>109</v>
      </c>
      <c r="I53" t="s">
        <v>133</v>
      </c>
    </row>
    <row r="54" spans="1:14">
      <c r="A54" s="202"/>
      <c r="B54" s="202"/>
      <c r="C54" s="202"/>
      <c r="D54" s="2">
        <v>17</v>
      </c>
      <c r="F54" s="2" t="s">
        <v>107</v>
      </c>
      <c r="G54" s="9" t="s">
        <v>107</v>
      </c>
      <c r="I54" t="s">
        <v>134</v>
      </c>
    </row>
    <row r="55" spans="1:14">
      <c r="A55" s="202"/>
      <c r="B55" s="202"/>
      <c r="C55" s="202" t="s">
        <v>116</v>
      </c>
      <c r="D55" s="2">
        <v>3</v>
      </c>
      <c r="I55" t="s">
        <v>135</v>
      </c>
    </row>
    <row r="56" spans="1:14">
      <c r="A56" s="202"/>
      <c r="B56" s="202"/>
      <c r="C56" s="202"/>
      <c r="D56" s="2">
        <v>8</v>
      </c>
      <c r="F56" s="2" t="s">
        <v>107</v>
      </c>
      <c r="G56" s="2" t="s">
        <v>107</v>
      </c>
      <c r="I56" t="s">
        <v>136</v>
      </c>
    </row>
    <row r="57" spans="1:14">
      <c r="A57" s="203"/>
      <c r="B57" s="203"/>
      <c r="C57" s="203"/>
      <c r="D57" s="27">
        <v>9</v>
      </c>
      <c r="E57" s="27"/>
      <c r="F57" s="27"/>
      <c r="G57" s="27"/>
      <c r="H57" s="27"/>
      <c r="I57" s="57"/>
      <c r="J57" s="27"/>
      <c r="K57" s="57"/>
    </row>
    <row r="58" spans="1:14">
      <c r="A58" s="201">
        <v>31</v>
      </c>
      <c r="B58" s="201">
        <v>15</v>
      </c>
      <c r="C58" s="201" t="s">
        <v>115</v>
      </c>
      <c r="D58" s="67">
        <v>0</v>
      </c>
      <c r="E58" s="67"/>
      <c r="F58" s="67" t="s">
        <v>107</v>
      </c>
      <c r="G58" s="23" t="s">
        <v>107</v>
      </c>
      <c r="H58" s="67"/>
      <c r="I58" s="91" t="s">
        <v>128</v>
      </c>
      <c r="J58" s="67"/>
      <c r="K58" s="91"/>
    </row>
    <row r="59" spans="1:14">
      <c r="A59" s="202"/>
      <c r="B59" s="202"/>
      <c r="C59" s="202"/>
      <c r="D59" s="2">
        <v>1</v>
      </c>
      <c r="F59" s="2" t="s">
        <v>109</v>
      </c>
      <c r="G59" s="2" t="s">
        <v>109</v>
      </c>
      <c r="I59" t="s">
        <v>127</v>
      </c>
    </row>
    <row r="60" spans="1:14">
      <c r="A60" s="202"/>
      <c r="B60" s="202"/>
      <c r="C60" s="202"/>
      <c r="D60" s="2">
        <v>2</v>
      </c>
      <c r="F60" s="2" t="s">
        <v>107</v>
      </c>
      <c r="G60" s="2" t="s">
        <v>107</v>
      </c>
    </row>
    <row r="61" spans="1:14">
      <c r="A61" s="202"/>
      <c r="B61" s="202"/>
      <c r="C61" s="202"/>
      <c r="D61" s="2">
        <v>3</v>
      </c>
      <c r="F61" s="2" t="s">
        <v>107</v>
      </c>
      <c r="G61" s="2" t="s">
        <v>107</v>
      </c>
      <c r="N61" t="s">
        <v>361</v>
      </c>
    </row>
    <row r="62" spans="1:14">
      <c r="A62" s="202"/>
      <c r="B62" s="202"/>
      <c r="C62" s="202"/>
      <c r="D62" s="2">
        <v>4</v>
      </c>
      <c r="F62" s="2" t="s">
        <v>107</v>
      </c>
      <c r="G62" s="2" t="s">
        <v>107</v>
      </c>
      <c r="I62" s="92" t="s">
        <v>129</v>
      </c>
    </row>
    <row r="63" spans="1:14">
      <c r="A63" s="202"/>
      <c r="B63" s="202"/>
      <c r="C63" s="202"/>
      <c r="D63" s="2">
        <v>5</v>
      </c>
      <c r="F63" s="2" t="s">
        <v>107</v>
      </c>
      <c r="G63" s="2" t="s">
        <v>107</v>
      </c>
    </row>
    <row r="64" spans="1:14">
      <c r="A64" s="202"/>
      <c r="B64" s="202"/>
      <c r="C64" s="202"/>
      <c r="D64" s="2">
        <v>6</v>
      </c>
      <c r="F64" s="2" t="s">
        <v>107</v>
      </c>
      <c r="G64" s="2" t="s">
        <v>107</v>
      </c>
    </row>
    <row r="65" spans="1:14">
      <c r="A65" s="202"/>
      <c r="B65" s="202"/>
      <c r="C65" s="202"/>
      <c r="D65" s="2">
        <v>7</v>
      </c>
      <c r="F65" s="2" t="s">
        <v>107</v>
      </c>
      <c r="G65" s="2" t="s">
        <v>107</v>
      </c>
      <c r="I65" t="s">
        <v>137</v>
      </c>
    </row>
    <row r="66" spans="1:14">
      <c r="A66" s="202"/>
      <c r="B66" s="202"/>
      <c r="C66" s="202"/>
      <c r="D66" s="2">
        <v>8</v>
      </c>
      <c r="F66" s="2" t="s">
        <v>109</v>
      </c>
      <c r="G66" s="2" t="s">
        <v>109</v>
      </c>
      <c r="I66" t="s">
        <v>138</v>
      </c>
    </row>
    <row r="67" spans="1:14">
      <c r="A67" s="202"/>
      <c r="B67" s="202"/>
      <c r="C67" s="202"/>
      <c r="D67" s="2">
        <v>9</v>
      </c>
      <c r="F67" s="2" t="s">
        <v>109</v>
      </c>
      <c r="I67" t="s">
        <v>139</v>
      </c>
    </row>
    <row r="68" spans="1:14">
      <c r="A68" s="202"/>
      <c r="B68" s="202"/>
      <c r="C68" s="202"/>
      <c r="D68" s="2">
        <v>10</v>
      </c>
      <c r="F68" s="2" t="s">
        <v>107</v>
      </c>
      <c r="G68" s="2" t="s">
        <v>107</v>
      </c>
      <c r="M68" t="s">
        <v>321</v>
      </c>
    </row>
    <row r="69" spans="1:14">
      <c r="A69" s="202"/>
      <c r="B69" s="202"/>
      <c r="C69" s="202"/>
      <c r="D69" s="2">
        <v>11</v>
      </c>
      <c r="F69" s="2" t="s">
        <v>107</v>
      </c>
      <c r="G69" s="9" t="s">
        <v>107</v>
      </c>
      <c r="I69" s="92" t="s">
        <v>129</v>
      </c>
    </row>
    <row r="70" spans="1:14">
      <c r="A70" s="202"/>
      <c r="B70" s="202"/>
      <c r="C70" s="202"/>
      <c r="D70" s="2">
        <v>12</v>
      </c>
      <c r="F70" s="2" t="s">
        <v>107</v>
      </c>
      <c r="G70" s="2" t="s">
        <v>107</v>
      </c>
      <c r="I70" s="92" t="s">
        <v>129</v>
      </c>
    </row>
    <row r="71" spans="1:14">
      <c r="A71" s="202"/>
      <c r="B71" s="202"/>
      <c r="C71" s="202"/>
      <c r="D71" s="2">
        <v>13</v>
      </c>
      <c r="F71" s="2" t="s">
        <v>107</v>
      </c>
      <c r="G71" s="2" t="s">
        <v>107</v>
      </c>
      <c r="M71" s="103" t="s">
        <v>320</v>
      </c>
      <c r="N71" t="s">
        <v>363</v>
      </c>
    </row>
    <row r="72" spans="1:14">
      <c r="A72" s="203"/>
      <c r="B72" s="203"/>
      <c r="C72" s="203"/>
      <c r="D72" s="27">
        <v>14</v>
      </c>
      <c r="E72" s="27"/>
      <c r="F72" s="27" t="s">
        <v>107</v>
      </c>
      <c r="G72" s="27" t="s">
        <v>109</v>
      </c>
      <c r="H72" s="27"/>
      <c r="I72" s="153" t="s">
        <v>319</v>
      </c>
      <c r="J72" s="27"/>
      <c r="K72" s="57"/>
    </row>
    <row r="73" spans="1:14">
      <c r="A73" s="201">
        <v>54</v>
      </c>
      <c r="B73" s="201">
        <v>10</v>
      </c>
      <c r="C73" s="201" t="s">
        <v>115</v>
      </c>
      <c r="D73" s="67">
        <v>3</v>
      </c>
      <c r="E73" s="67"/>
      <c r="F73" s="67" t="s">
        <v>107</v>
      </c>
      <c r="G73" s="67" t="s">
        <v>107</v>
      </c>
      <c r="H73" s="67"/>
      <c r="I73" s="91" t="s">
        <v>209</v>
      </c>
      <c r="J73" s="67"/>
      <c r="K73" s="91"/>
    </row>
    <row r="74" spans="1:14">
      <c r="A74" s="202"/>
      <c r="B74" s="202"/>
      <c r="C74" s="202"/>
      <c r="D74" s="2">
        <v>5</v>
      </c>
      <c r="F74" s="2" t="s">
        <v>109</v>
      </c>
      <c r="G74" s="2" t="s">
        <v>109</v>
      </c>
      <c r="I74" t="s">
        <v>127</v>
      </c>
    </row>
    <row r="75" spans="1:14">
      <c r="A75" s="202"/>
      <c r="B75" s="202"/>
      <c r="C75" s="202"/>
      <c r="D75" s="2">
        <v>6</v>
      </c>
      <c r="F75" s="2" t="s">
        <v>109</v>
      </c>
      <c r="G75" s="2" t="s">
        <v>109</v>
      </c>
      <c r="I75" t="s">
        <v>127</v>
      </c>
    </row>
    <row r="76" spans="1:14">
      <c r="A76" s="202"/>
      <c r="B76" s="202"/>
      <c r="C76" s="202"/>
      <c r="D76" s="2">
        <v>7</v>
      </c>
      <c r="F76" s="2" t="s">
        <v>107</v>
      </c>
      <c r="G76" s="2" t="s">
        <v>107</v>
      </c>
    </row>
    <row r="77" spans="1:14">
      <c r="A77" s="202"/>
      <c r="B77" s="202"/>
      <c r="C77" s="202"/>
      <c r="D77" s="2">
        <v>10</v>
      </c>
      <c r="F77" s="2" t="s">
        <v>107</v>
      </c>
      <c r="G77" s="2" t="s">
        <v>107</v>
      </c>
    </row>
    <row r="78" spans="1:14">
      <c r="A78" s="202"/>
      <c r="B78" s="202"/>
      <c r="C78" s="202"/>
      <c r="D78" s="2">
        <v>11</v>
      </c>
      <c r="F78" s="2" t="s">
        <v>107</v>
      </c>
      <c r="G78" s="2" t="s">
        <v>107</v>
      </c>
      <c r="M78" t="s">
        <v>322</v>
      </c>
    </row>
    <row r="79" spans="1:14">
      <c r="A79" s="202"/>
      <c r="B79" s="202"/>
      <c r="C79" s="202"/>
      <c r="D79" s="2">
        <v>12</v>
      </c>
      <c r="F79" s="2" t="s">
        <v>107</v>
      </c>
      <c r="G79" s="2" t="s">
        <v>107</v>
      </c>
      <c r="M79" t="s">
        <v>322</v>
      </c>
    </row>
    <row r="80" spans="1:14">
      <c r="A80" s="202"/>
      <c r="B80" s="202"/>
      <c r="C80" s="202"/>
      <c r="D80" s="2">
        <v>13</v>
      </c>
      <c r="F80" s="2" t="s">
        <v>109</v>
      </c>
      <c r="G80" s="2" t="s">
        <v>109</v>
      </c>
      <c r="I80" t="s">
        <v>127</v>
      </c>
    </row>
    <row r="81" spans="1:13">
      <c r="A81" s="202"/>
      <c r="B81" s="202"/>
      <c r="C81" s="202" t="s">
        <v>116</v>
      </c>
      <c r="D81" s="2">
        <v>4</v>
      </c>
      <c r="F81" s="2" t="s">
        <v>107</v>
      </c>
      <c r="G81" s="2" t="s">
        <v>107</v>
      </c>
      <c r="J81" s="93">
        <v>0.03</v>
      </c>
      <c r="K81" s="94">
        <v>6000</v>
      </c>
    </row>
    <row r="82" spans="1:13">
      <c r="A82" s="203"/>
      <c r="B82" s="203"/>
      <c r="C82" s="203"/>
      <c r="D82" s="27">
        <v>8</v>
      </c>
      <c r="E82" s="27"/>
      <c r="F82" s="27" t="s">
        <v>107</v>
      </c>
      <c r="G82" s="27" t="s">
        <v>107</v>
      </c>
      <c r="H82" s="27"/>
      <c r="I82" s="95" t="s">
        <v>140</v>
      </c>
      <c r="J82" s="96">
        <v>0.03</v>
      </c>
      <c r="K82" s="97">
        <v>6000</v>
      </c>
    </row>
    <row r="83" spans="1:13">
      <c r="A83" s="201">
        <v>55</v>
      </c>
      <c r="B83" s="201">
        <v>8</v>
      </c>
      <c r="C83" s="201" t="s">
        <v>115</v>
      </c>
      <c r="D83" s="67">
        <v>1</v>
      </c>
      <c r="E83" s="67"/>
      <c r="F83" s="67" t="s">
        <v>107</v>
      </c>
      <c r="G83" s="67" t="s">
        <v>107</v>
      </c>
      <c r="H83" s="67"/>
      <c r="I83" s="109" t="s">
        <v>210</v>
      </c>
      <c r="J83" s="67"/>
      <c r="K83" s="91"/>
    </row>
    <row r="84" spans="1:13">
      <c r="A84" s="202"/>
      <c r="B84" s="202"/>
      <c r="C84" s="202"/>
      <c r="D84" s="2">
        <v>3</v>
      </c>
      <c r="F84" s="2" t="s">
        <v>107</v>
      </c>
      <c r="G84" s="2" t="s">
        <v>107</v>
      </c>
      <c r="I84" s="104" t="s">
        <v>211</v>
      </c>
    </row>
    <row r="85" spans="1:13">
      <c r="A85" s="202"/>
      <c r="B85" s="202"/>
      <c r="C85" s="202"/>
      <c r="D85" s="2">
        <v>5</v>
      </c>
      <c r="F85" s="2" t="s">
        <v>107</v>
      </c>
      <c r="G85" s="2" t="s">
        <v>107</v>
      </c>
      <c r="I85" t="s">
        <v>141</v>
      </c>
    </row>
    <row r="86" spans="1:13">
      <c r="A86" s="202"/>
      <c r="B86" s="202"/>
      <c r="C86" s="202"/>
      <c r="D86" s="2">
        <v>6</v>
      </c>
      <c r="F86" s="2" t="s">
        <v>107</v>
      </c>
      <c r="G86" s="2" t="s">
        <v>107</v>
      </c>
      <c r="I86" t="s">
        <v>141</v>
      </c>
      <c r="M86" t="s">
        <v>346</v>
      </c>
    </row>
    <row r="87" spans="1:13">
      <c r="A87" s="202"/>
      <c r="B87" s="202"/>
      <c r="C87" s="202"/>
      <c r="D87" s="2">
        <v>7</v>
      </c>
      <c r="F87" s="2" t="s">
        <v>107</v>
      </c>
      <c r="G87" s="9" t="s">
        <v>107</v>
      </c>
      <c r="I87" s="92" t="s">
        <v>212</v>
      </c>
      <c r="M87" t="s">
        <v>323</v>
      </c>
    </row>
    <row r="88" spans="1:13">
      <c r="A88" s="202"/>
      <c r="B88" s="202"/>
      <c r="C88" s="202"/>
      <c r="D88" s="2">
        <v>9</v>
      </c>
      <c r="F88" s="2" t="s">
        <v>107</v>
      </c>
      <c r="G88" s="2" t="s">
        <v>107</v>
      </c>
    </row>
    <row r="89" spans="1:13">
      <c r="A89" s="202"/>
      <c r="B89" s="202"/>
      <c r="C89" s="202" t="s">
        <v>116</v>
      </c>
      <c r="D89" s="2">
        <v>4</v>
      </c>
      <c r="F89" s="2" t="s">
        <v>107</v>
      </c>
      <c r="G89" s="2" t="s">
        <v>107</v>
      </c>
      <c r="I89" s="103" t="s">
        <v>349</v>
      </c>
      <c r="J89" s="2">
        <v>0.05</v>
      </c>
      <c r="K89">
        <v>5000</v>
      </c>
    </row>
    <row r="90" spans="1:13">
      <c r="A90" s="203"/>
      <c r="B90" s="203"/>
      <c r="C90" s="203"/>
      <c r="D90" s="27">
        <v>8</v>
      </c>
      <c r="E90" s="27"/>
      <c r="F90" s="27" t="s">
        <v>107</v>
      </c>
      <c r="G90" s="27" t="s">
        <v>107</v>
      </c>
      <c r="H90" s="27"/>
      <c r="I90" s="57"/>
      <c r="J90" s="27">
        <v>0.05</v>
      </c>
      <c r="K90" s="57">
        <v>4000</v>
      </c>
    </row>
    <row r="91" spans="1:13">
      <c r="A91" s="201">
        <v>56</v>
      </c>
      <c r="B91" s="201">
        <v>12</v>
      </c>
      <c r="C91" s="201" t="s">
        <v>115</v>
      </c>
      <c r="D91" s="67">
        <v>0</v>
      </c>
      <c r="E91" s="67"/>
      <c r="F91" s="67" t="s">
        <v>107</v>
      </c>
      <c r="G91" s="67" t="s">
        <v>107</v>
      </c>
      <c r="H91" s="67"/>
      <c r="I91" s="91"/>
      <c r="J91" s="67"/>
      <c r="K91" s="91"/>
    </row>
    <row r="92" spans="1:13">
      <c r="A92" s="202"/>
      <c r="B92" s="202"/>
      <c r="C92" s="202"/>
      <c r="D92" s="2">
        <v>1</v>
      </c>
      <c r="F92" s="2" t="s">
        <v>109</v>
      </c>
      <c r="G92" s="2" t="s">
        <v>109</v>
      </c>
      <c r="I92" t="s">
        <v>127</v>
      </c>
    </row>
    <row r="93" spans="1:13">
      <c r="A93" s="202"/>
      <c r="B93" s="202"/>
      <c r="C93" s="202"/>
      <c r="D93" s="2">
        <v>2</v>
      </c>
      <c r="F93" s="2" t="s">
        <v>109</v>
      </c>
      <c r="G93" s="2" t="s">
        <v>109</v>
      </c>
      <c r="I93" t="s">
        <v>127</v>
      </c>
    </row>
    <row r="94" spans="1:13">
      <c r="A94" s="202"/>
      <c r="B94" s="202"/>
      <c r="C94" s="202"/>
      <c r="D94" s="2">
        <v>4</v>
      </c>
      <c r="F94" s="2" t="s">
        <v>107</v>
      </c>
      <c r="G94" s="2" t="s">
        <v>107</v>
      </c>
    </row>
    <row r="95" spans="1:13">
      <c r="A95" s="202"/>
      <c r="B95" s="202"/>
      <c r="C95" s="202"/>
      <c r="D95" s="2">
        <v>5</v>
      </c>
      <c r="F95" s="2" t="s">
        <v>109</v>
      </c>
      <c r="G95" s="9" t="s">
        <v>109</v>
      </c>
      <c r="I95" s="103" t="s">
        <v>142</v>
      </c>
    </row>
    <row r="96" spans="1:13">
      <c r="A96" s="202"/>
      <c r="B96" s="202"/>
      <c r="C96" s="202"/>
      <c r="D96" s="2">
        <v>8</v>
      </c>
      <c r="F96" s="2" t="s">
        <v>107</v>
      </c>
      <c r="G96" s="2" t="s">
        <v>107</v>
      </c>
    </row>
    <row r="97" spans="1:13">
      <c r="A97" s="202"/>
      <c r="B97" s="202"/>
      <c r="C97" s="202"/>
      <c r="D97" s="2">
        <v>9</v>
      </c>
      <c r="F97" s="2" t="s">
        <v>107</v>
      </c>
      <c r="G97" s="2" t="s">
        <v>107</v>
      </c>
    </row>
    <row r="98" spans="1:13">
      <c r="A98" s="202"/>
      <c r="B98" s="202"/>
      <c r="C98" s="202" t="s">
        <v>116</v>
      </c>
      <c r="D98" s="202">
        <v>3</v>
      </c>
      <c r="E98" s="2">
        <v>0</v>
      </c>
      <c r="F98" s="2" t="s">
        <v>109</v>
      </c>
      <c r="G98" s="2" t="s">
        <v>107</v>
      </c>
      <c r="I98" s="104" t="s">
        <v>213</v>
      </c>
      <c r="J98" s="202">
        <v>0.03</v>
      </c>
      <c r="K98" s="202">
        <v>4000</v>
      </c>
      <c r="M98" t="s">
        <v>325</v>
      </c>
    </row>
    <row r="99" spans="1:13">
      <c r="A99" s="202"/>
      <c r="B99" s="202"/>
      <c r="C99" s="202"/>
      <c r="D99" s="202"/>
      <c r="E99" s="2">
        <v>1</v>
      </c>
      <c r="F99" s="2" t="s">
        <v>109</v>
      </c>
      <c r="G99" s="2" t="s">
        <v>107</v>
      </c>
      <c r="J99" s="202">
        <v>0.03</v>
      </c>
      <c r="K99" s="202">
        <v>4000</v>
      </c>
    </row>
    <row r="100" spans="1:13">
      <c r="A100" s="202"/>
      <c r="B100" s="202"/>
      <c r="C100" s="202"/>
      <c r="D100" s="202">
        <v>6</v>
      </c>
      <c r="E100" s="2">
        <v>0</v>
      </c>
      <c r="F100" s="2" t="s">
        <v>109</v>
      </c>
      <c r="G100" s="2" t="s">
        <v>107</v>
      </c>
      <c r="H100" s="2" t="s">
        <v>145</v>
      </c>
    </row>
    <row r="101" spans="1:13">
      <c r="A101" s="202"/>
      <c r="B101" s="202"/>
      <c r="C101" s="202"/>
      <c r="D101" s="202"/>
      <c r="E101" s="2">
        <v>1</v>
      </c>
      <c r="F101" s="2" t="s">
        <v>109</v>
      </c>
      <c r="G101" s="2" t="s">
        <v>107</v>
      </c>
      <c r="I101" s="103" t="s">
        <v>214</v>
      </c>
      <c r="M101" t="s">
        <v>324</v>
      </c>
    </row>
    <row r="102" spans="1:13">
      <c r="A102" s="203"/>
      <c r="B102" s="203"/>
      <c r="C102" s="203"/>
      <c r="D102" s="27">
        <v>7</v>
      </c>
      <c r="E102" s="27"/>
      <c r="F102" s="27" t="s">
        <v>109</v>
      </c>
      <c r="G102" s="27" t="s">
        <v>109</v>
      </c>
      <c r="H102" s="27"/>
      <c r="I102" s="57" t="s">
        <v>143</v>
      </c>
      <c r="J102" s="27"/>
      <c r="K102" s="57"/>
    </row>
    <row r="103" spans="1:13">
      <c r="A103" s="201">
        <v>57</v>
      </c>
      <c r="B103" s="201">
        <v>13</v>
      </c>
      <c r="C103" s="201" t="s">
        <v>115</v>
      </c>
      <c r="D103" s="67">
        <v>0</v>
      </c>
      <c r="E103" s="67"/>
      <c r="F103" s="67" t="s">
        <v>109</v>
      </c>
      <c r="G103" s="23" t="s">
        <v>109</v>
      </c>
      <c r="H103" s="67"/>
      <c r="I103" s="91" t="s">
        <v>123</v>
      </c>
      <c r="J103" s="67"/>
      <c r="K103" s="91"/>
    </row>
    <row r="104" spans="1:13">
      <c r="A104" s="202"/>
      <c r="B104" s="202"/>
      <c r="C104" s="202"/>
      <c r="D104" s="2">
        <v>1</v>
      </c>
      <c r="F104" s="2" t="s">
        <v>107</v>
      </c>
      <c r="G104" s="2" t="s">
        <v>107</v>
      </c>
      <c r="I104" s="92" t="s">
        <v>165</v>
      </c>
    </row>
    <row r="105" spans="1:13">
      <c r="A105" s="202"/>
      <c r="B105" s="202"/>
      <c r="C105" s="202"/>
      <c r="D105" s="2">
        <v>2</v>
      </c>
      <c r="F105" s="2" t="s">
        <v>107</v>
      </c>
      <c r="G105" s="2" t="s">
        <v>107</v>
      </c>
    </row>
    <row r="106" spans="1:13">
      <c r="A106" s="202"/>
      <c r="B106" s="202"/>
      <c r="C106" s="202"/>
      <c r="D106" s="2">
        <v>3</v>
      </c>
      <c r="F106" s="93" t="s">
        <v>106</v>
      </c>
      <c r="G106" s="93" t="s">
        <v>106</v>
      </c>
      <c r="M106" t="s">
        <v>326</v>
      </c>
    </row>
    <row r="107" spans="1:13">
      <c r="A107" s="202"/>
      <c r="B107" s="202"/>
      <c r="C107" s="202"/>
      <c r="D107" s="2">
        <v>4</v>
      </c>
      <c r="F107" s="2" t="s">
        <v>107</v>
      </c>
      <c r="G107" s="2" t="s">
        <v>107</v>
      </c>
      <c r="I107" s="92" t="s">
        <v>215</v>
      </c>
    </row>
    <row r="108" spans="1:13">
      <c r="A108" s="202"/>
      <c r="B108" s="202"/>
      <c r="C108" s="202"/>
      <c r="D108" s="2">
        <v>5</v>
      </c>
      <c r="F108" s="93" t="s">
        <v>106</v>
      </c>
      <c r="G108" s="93" t="s">
        <v>106</v>
      </c>
    </row>
    <row r="109" spans="1:13">
      <c r="A109" s="202"/>
      <c r="B109" s="202"/>
      <c r="C109" s="202"/>
      <c r="D109" s="2">
        <v>6</v>
      </c>
      <c r="F109" s="93" t="s">
        <v>106</v>
      </c>
      <c r="G109" s="93" t="s">
        <v>106</v>
      </c>
      <c r="M109" s="103" t="s">
        <v>327</v>
      </c>
    </row>
    <row r="110" spans="1:13">
      <c r="A110" s="202"/>
      <c r="B110" s="202"/>
      <c r="C110" s="202"/>
      <c r="D110" s="2">
        <v>7</v>
      </c>
      <c r="F110" s="93" t="s">
        <v>106</v>
      </c>
      <c r="G110" s="93" t="s">
        <v>106</v>
      </c>
    </row>
    <row r="111" spans="1:13">
      <c r="A111" s="202"/>
      <c r="B111" s="202"/>
      <c r="C111" s="202"/>
      <c r="D111" s="2">
        <v>8</v>
      </c>
      <c r="F111" s="93" t="s">
        <v>106</v>
      </c>
      <c r="G111" s="93" t="s">
        <v>106</v>
      </c>
    </row>
    <row r="112" spans="1:13">
      <c r="A112" s="202"/>
      <c r="B112" s="202"/>
      <c r="C112" s="202"/>
      <c r="D112" s="2">
        <v>9</v>
      </c>
      <c r="F112" s="93" t="s">
        <v>106</v>
      </c>
      <c r="G112" s="93" t="s">
        <v>106</v>
      </c>
    </row>
    <row r="113" spans="1:14">
      <c r="A113" s="202"/>
      <c r="B113" s="202"/>
      <c r="C113" s="202"/>
      <c r="D113" s="2">
        <v>11</v>
      </c>
      <c r="F113" s="93" t="s">
        <v>106</v>
      </c>
      <c r="G113" s="93" t="s">
        <v>106</v>
      </c>
    </row>
    <row r="114" spans="1:14">
      <c r="A114" s="203"/>
      <c r="B114" s="203"/>
      <c r="C114" s="27" t="s">
        <v>116</v>
      </c>
      <c r="D114" s="27">
        <v>10</v>
      </c>
      <c r="E114" s="27"/>
      <c r="F114" s="96" t="s">
        <v>106</v>
      </c>
      <c r="G114" s="96" t="s">
        <v>106</v>
      </c>
      <c r="H114" s="27" t="s">
        <v>145</v>
      </c>
      <c r="I114" s="57" t="s">
        <v>350</v>
      </c>
      <c r="J114" s="27">
        <v>0.05</v>
      </c>
      <c r="K114" s="57">
        <v>4000</v>
      </c>
      <c r="N114" t="s">
        <v>350</v>
      </c>
    </row>
    <row r="115" spans="1:14">
      <c r="A115" s="201">
        <v>37</v>
      </c>
      <c r="B115" s="201">
        <v>15</v>
      </c>
      <c r="C115" s="201" t="s">
        <v>115</v>
      </c>
      <c r="D115" s="67">
        <v>0</v>
      </c>
      <c r="E115" s="67"/>
      <c r="F115" s="98" t="s">
        <v>106</v>
      </c>
      <c r="G115" s="106" t="s">
        <v>206</v>
      </c>
      <c r="H115" s="67"/>
      <c r="I115" s="109" t="s">
        <v>209</v>
      </c>
      <c r="J115" s="67"/>
      <c r="K115" s="91"/>
    </row>
    <row r="116" spans="1:14">
      <c r="A116" s="202"/>
      <c r="B116" s="202"/>
      <c r="C116" s="202"/>
      <c r="D116" s="2">
        <v>1</v>
      </c>
      <c r="F116" s="93" t="s">
        <v>106</v>
      </c>
      <c r="G116" s="93" t="s">
        <v>106</v>
      </c>
      <c r="I116" t="s">
        <v>187</v>
      </c>
    </row>
    <row r="117" spans="1:14">
      <c r="A117" s="202"/>
      <c r="B117" s="202"/>
      <c r="C117" s="202"/>
      <c r="D117" s="2">
        <v>3</v>
      </c>
      <c r="F117" s="93" t="s">
        <v>106</v>
      </c>
      <c r="G117" s="93" t="s">
        <v>106</v>
      </c>
    </row>
    <row r="118" spans="1:14">
      <c r="A118" s="202"/>
      <c r="B118" s="202"/>
      <c r="C118" s="202"/>
      <c r="D118" s="2">
        <v>5</v>
      </c>
      <c r="F118" s="2" t="s">
        <v>107</v>
      </c>
      <c r="G118" s="9" t="s">
        <v>107</v>
      </c>
      <c r="I118" s="92" t="s">
        <v>165</v>
      </c>
    </row>
    <row r="119" spans="1:14">
      <c r="A119" s="202"/>
      <c r="B119" s="202"/>
      <c r="C119" s="202"/>
      <c r="D119" s="2">
        <v>6</v>
      </c>
      <c r="F119" s="2" t="s">
        <v>109</v>
      </c>
      <c r="G119" s="2" t="s">
        <v>109</v>
      </c>
      <c r="I119" t="s">
        <v>127</v>
      </c>
    </row>
    <row r="120" spans="1:14">
      <c r="A120" s="202"/>
      <c r="B120" s="202"/>
      <c r="C120" s="202"/>
      <c r="D120" s="2">
        <v>7</v>
      </c>
      <c r="F120" s="93" t="s">
        <v>106</v>
      </c>
      <c r="G120" s="93" t="s">
        <v>106</v>
      </c>
    </row>
    <row r="121" spans="1:14">
      <c r="A121" s="202"/>
      <c r="B121" s="202"/>
      <c r="C121" s="202"/>
      <c r="D121" s="2">
        <v>8</v>
      </c>
      <c r="F121" s="2" t="s">
        <v>107</v>
      </c>
      <c r="G121" s="9" t="s">
        <v>107</v>
      </c>
      <c r="I121" s="92" t="s">
        <v>144</v>
      </c>
      <c r="M121" t="s">
        <v>328</v>
      </c>
    </row>
    <row r="122" spans="1:14">
      <c r="A122" s="202"/>
      <c r="B122" s="202"/>
      <c r="C122" s="202"/>
      <c r="D122" s="2">
        <v>9</v>
      </c>
      <c r="F122" s="93" t="s">
        <v>106</v>
      </c>
      <c r="G122" s="93" t="s">
        <v>106</v>
      </c>
    </row>
    <row r="123" spans="1:14">
      <c r="A123" s="202"/>
      <c r="B123" s="202"/>
      <c r="C123" s="202"/>
      <c r="D123" s="2">
        <v>10</v>
      </c>
      <c r="F123" s="93" t="s">
        <v>106</v>
      </c>
      <c r="G123" s="93" t="s">
        <v>106</v>
      </c>
    </row>
    <row r="124" spans="1:14">
      <c r="A124" s="202"/>
      <c r="B124" s="202"/>
      <c r="C124" s="202"/>
      <c r="D124" s="2">
        <v>11</v>
      </c>
      <c r="F124" s="2" t="s">
        <v>109</v>
      </c>
      <c r="G124" s="2" t="s">
        <v>109</v>
      </c>
      <c r="I124" t="s">
        <v>133</v>
      </c>
    </row>
    <row r="125" spans="1:14">
      <c r="A125" s="202"/>
      <c r="B125" s="202"/>
      <c r="C125" s="202"/>
      <c r="D125" s="2">
        <v>13</v>
      </c>
      <c r="F125" s="93" t="s">
        <v>106</v>
      </c>
      <c r="G125" s="93" t="s">
        <v>106</v>
      </c>
    </row>
    <row r="126" spans="1:14">
      <c r="A126" s="202"/>
      <c r="B126" s="202"/>
      <c r="C126" s="202"/>
      <c r="D126" s="2">
        <v>14</v>
      </c>
      <c r="F126" s="2" t="s">
        <v>109</v>
      </c>
      <c r="G126" s="2" t="s">
        <v>109</v>
      </c>
      <c r="I126" t="s">
        <v>127</v>
      </c>
    </row>
    <row r="127" spans="1:14">
      <c r="A127" s="202"/>
      <c r="B127" s="202"/>
      <c r="C127" s="202" t="s">
        <v>116</v>
      </c>
      <c r="D127" s="2">
        <v>2</v>
      </c>
      <c r="E127" s="2">
        <v>0</v>
      </c>
      <c r="F127" s="93" t="s">
        <v>106</v>
      </c>
      <c r="G127" s="93" t="s">
        <v>106</v>
      </c>
      <c r="I127" t="s">
        <v>146</v>
      </c>
    </row>
    <row r="128" spans="1:14">
      <c r="A128" s="203"/>
      <c r="B128" s="203"/>
      <c r="C128" s="203"/>
      <c r="D128" s="27">
        <v>4</v>
      </c>
      <c r="E128" s="27"/>
      <c r="F128" s="96" t="s">
        <v>106</v>
      </c>
      <c r="G128" s="99" t="s">
        <v>106</v>
      </c>
      <c r="H128" s="27" t="s">
        <v>145</v>
      </c>
      <c r="I128" s="27" t="s">
        <v>147</v>
      </c>
      <c r="J128" s="27">
        <v>0.06</v>
      </c>
      <c r="K128" s="57">
        <v>400</v>
      </c>
    </row>
    <row r="129" spans="1:14">
      <c r="A129" s="201">
        <v>38</v>
      </c>
      <c r="B129" s="201">
        <v>11</v>
      </c>
      <c r="C129" s="201" t="s">
        <v>115</v>
      </c>
      <c r="D129" s="67">
        <v>0</v>
      </c>
      <c r="E129" s="67"/>
      <c r="F129" s="98" t="s">
        <v>106</v>
      </c>
      <c r="G129" s="98" t="s">
        <v>106</v>
      </c>
      <c r="H129" s="67"/>
      <c r="I129" s="91"/>
      <c r="J129" s="67"/>
      <c r="K129" s="91"/>
    </row>
    <row r="130" spans="1:14">
      <c r="A130" s="202"/>
      <c r="B130" s="202"/>
      <c r="C130" s="202"/>
      <c r="D130" s="2">
        <v>1</v>
      </c>
      <c r="F130" s="93" t="s">
        <v>106</v>
      </c>
      <c r="G130" s="93" t="s">
        <v>106</v>
      </c>
      <c r="H130" s="2" t="s">
        <v>145</v>
      </c>
    </row>
    <row r="131" spans="1:14">
      <c r="A131" s="202"/>
      <c r="B131" s="202"/>
      <c r="C131" s="202"/>
      <c r="D131" s="2">
        <v>2</v>
      </c>
      <c r="F131" s="93" t="s">
        <v>106</v>
      </c>
      <c r="G131" s="93" t="s">
        <v>106</v>
      </c>
    </row>
    <row r="132" spans="1:14">
      <c r="A132" s="202"/>
      <c r="B132" s="202"/>
      <c r="C132" s="202"/>
      <c r="D132" s="2">
        <v>3</v>
      </c>
      <c r="F132" s="93" t="s">
        <v>106</v>
      </c>
      <c r="G132" s="93" t="s">
        <v>106</v>
      </c>
    </row>
    <row r="133" spans="1:14">
      <c r="A133" s="202"/>
      <c r="B133" s="202"/>
      <c r="C133" s="202"/>
      <c r="D133" s="2">
        <v>5</v>
      </c>
      <c r="F133" s="93" t="s">
        <v>106</v>
      </c>
      <c r="G133" s="93" t="s">
        <v>106</v>
      </c>
    </row>
    <row r="134" spans="1:14">
      <c r="A134" s="202"/>
      <c r="B134" s="202"/>
      <c r="C134" s="202"/>
      <c r="D134" s="2">
        <v>6</v>
      </c>
      <c r="F134" s="93" t="s">
        <v>106</v>
      </c>
      <c r="G134" s="93" t="s">
        <v>106</v>
      </c>
      <c r="H134" s="2" t="s">
        <v>145</v>
      </c>
    </row>
    <row r="135" spans="1:14">
      <c r="A135" s="202"/>
      <c r="B135" s="202"/>
      <c r="C135" s="202"/>
      <c r="D135" s="2">
        <v>7</v>
      </c>
      <c r="F135" s="2" t="s">
        <v>107</v>
      </c>
      <c r="G135" s="2" t="s">
        <v>107</v>
      </c>
      <c r="I135" s="92" t="s">
        <v>216</v>
      </c>
    </row>
    <row r="136" spans="1:14">
      <c r="A136" s="202"/>
      <c r="B136" s="202"/>
      <c r="C136" s="202"/>
      <c r="D136" s="2">
        <v>8</v>
      </c>
      <c r="F136" s="93" t="s">
        <v>106</v>
      </c>
      <c r="G136" s="93" t="s">
        <v>106</v>
      </c>
      <c r="H136" s="2" t="s">
        <v>145</v>
      </c>
      <c r="M136" t="s">
        <v>329</v>
      </c>
      <c r="N136" t="s">
        <v>329</v>
      </c>
    </row>
    <row r="137" spans="1:14">
      <c r="A137" s="202"/>
      <c r="B137" s="202"/>
      <c r="C137" s="202"/>
      <c r="D137" s="2">
        <v>9</v>
      </c>
      <c r="F137" s="93" t="s">
        <v>106</v>
      </c>
      <c r="G137" s="93" t="s">
        <v>106</v>
      </c>
      <c r="I137" t="s">
        <v>217</v>
      </c>
    </row>
    <row r="138" spans="1:14">
      <c r="A138" s="202"/>
      <c r="B138" s="202"/>
      <c r="C138" s="202" t="s">
        <v>116</v>
      </c>
      <c r="D138" s="202">
        <v>4</v>
      </c>
      <c r="E138" s="2">
        <v>0</v>
      </c>
      <c r="F138" s="93" t="s">
        <v>106</v>
      </c>
      <c r="G138" s="93" t="s">
        <v>106</v>
      </c>
      <c r="J138" s="202">
        <v>0.05</v>
      </c>
      <c r="K138" s="202">
        <v>400</v>
      </c>
    </row>
    <row r="139" spans="1:14">
      <c r="A139" s="203"/>
      <c r="B139" s="203"/>
      <c r="C139" s="203"/>
      <c r="D139" s="203"/>
      <c r="E139" s="27">
        <v>1</v>
      </c>
      <c r="F139" s="96" t="s">
        <v>106</v>
      </c>
      <c r="G139" s="96" t="s">
        <v>106</v>
      </c>
      <c r="H139" s="27"/>
      <c r="I139" s="57"/>
      <c r="J139" s="203"/>
      <c r="K139" s="203"/>
    </row>
    <row r="140" spans="1:14">
      <c r="A140" s="201">
        <v>53</v>
      </c>
      <c r="B140" s="201">
        <v>21</v>
      </c>
      <c r="C140" s="201" t="s">
        <v>115</v>
      </c>
      <c r="D140" s="67">
        <v>1</v>
      </c>
      <c r="E140" s="67"/>
      <c r="F140" s="67" t="s">
        <v>106</v>
      </c>
      <c r="G140" s="67" t="s">
        <v>206</v>
      </c>
      <c r="H140" s="67"/>
      <c r="I140" s="109" t="s">
        <v>221</v>
      </c>
      <c r="J140" s="67"/>
      <c r="K140" s="91"/>
    </row>
    <row r="141" spans="1:14">
      <c r="A141" s="202"/>
      <c r="B141" s="202"/>
      <c r="C141" s="202"/>
      <c r="D141" s="2">
        <v>2</v>
      </c>
      <c r="F141" s="2" t="s">
        <v>106</v>
      </c>
      <c r="G141" s="2" t="s">
        <v>106</v>
      </c>
      <c r="I141" s="104" t="s">
        <v>221</v>
      </c>
    </row>
    <row r="142" spans="1:14">
      <c r="A142" s="202"/>
      <c r="B142" s="202"/>
      <c r="C142" s="202"/>
      <c r="D142" s="2">
        <v>4</v>
      </c>
      <c r="F142" s="2" t="s">
        <v>106</v>
      </c>
      <c r="G142" s="2" t="s">
        <v>106</v>
      </c>
    </row>
    <row r="143" spans="1:14">
      <c r="A143" s="202"/>
      <c r="B143" s="202"/>
      <c r="C143" s="202"/>
      <c r="D143" s="2">
        <v>5</v>
      </c>
      <c r="F143" s="2" t="s">
        <v>109</v>
      </c>
      <c r="G143" s="2" t="s">
        <v>109</v>
      </c>
      <c r="I143" t="s">
        <v>127</v>
      </c>
    </row>
    <row r="144" spans="1:14">
      <c r="A144" s="202"/>
      <c r="B144" s="202"/>
      <c r="C144" s="202"/>
      <c r="D144" s="2">
        <v>7</v>
      </c>
      <c r="F144" s="2" t="s">
        <v>106</v>
      </c>
      <c r="G144" s="2" t="s">
        <v>106</v>
      </c>
      <c r="I144" t="s">
        <v>148</v>
      </c>
    </row>
    <row r="145" spans="1:11">
      <c r="A145" s="202"/>
      <c r="B145" s="202"/>
      <c r="C145" s="202"/>
      <c r="D145" s="2">
        <v>10</v>
      </c>
      <c r="F145" s="2" t="s">
        <v>106</v>
      </c>
      <c r="G145" s="2" t="s">
        <v>106</v>
      </c>
      <c r="I145" s="104" t="s">
        <v>222</v>
      </c>
    </row>
    <row r="146" spans="1:11">
      <c r="A146" s="202"/>
      <c r="B146" s="202"/>
      <c r="C146" s="202"/>
      <c r="D146" s="2">
        <v>13</v>
      </c>
      <c r="F146" s="2" t="s">
        <v>106</v>
      </c>
      <c r="G146" s="2" t="s">
        <v>106</v>
      </c>
    </row>
    <row r="147" spans="1:11">
      <c r="A147" s="202"/>
      <c r="B147" s="202"/>
      <c r="C147" s="202" t="s">
        <v>116</v>
      </c>
      <c r="D147" s="2">
        <v>0</v>
      </c>
      <c r="F147" s="2" t="s">
        <v>106</v>
      </c>
      <c r="G147" s="9" t="s">
        <v>107</v>
      </c>
      <c r="H147" s="2" t="s">
        <v>145</v>
      </c>
    </row>
    <row r="148" spans="1:11">
      <c r="A148" s="202"/>
      <c r="B148" s="202"/>
      <c r="C148" s="202"/>
      <c r="D148" s="2">
        <v>3</v>
      </c>
      <c r="F148" s="2" t="s">
        <v>109</v>
      </c>
      <c r="G148" s="2" t="s">
        <v>109</v>
      </c>
      <c r="I148" t="s">
        <v>127</v>
      </c>
    </row>
    <row r="149" spans="1:11">
      <c r="A149" s="202"/>
      <c r="B149" s="202"/>
      <c r="C149" s="202"/>
      <c r="D149" s="202">
        <v>6</v>
      </c>
      <c r="E149" s="2">
        <v>0</v>
      </c>
      <c r="F149" s="2" t="s">
        <v>106</v>
      </c>
      <c r="G149" s="2" t="s">
        <v>106</v>
      </c>
      <c r="H149" s="2" t="s">
        <v>145</v>
      </c>
      <c r="I149" s="2"/>
    </row>
    <row r="150" spans="1:11">
      <c r="A150" s="202"/>
      <c r="B150" s="202"/>
      <c r="C150" s="202"/>
      <c r="D150" s="202"/>
      <c r="E150" s="2">
        <v>1</v>
      </c>
      <c r="F150" s="2" t="s">
        <v>109</v>
      </c>
      <c r="G150" s="2" t="s">
        <v>109</v>
      </c>
      <c r="I150" s="202" t="s">
        <v>149</v>
      </c>
    </row>
    <row r="151" spans="1:11">
      <c r="A151" s="202"/>
      <c r="B151" s="202"/>
      <c r="C151" s="202"/>
      <c r="D151" s="202"/>
      <c r="E151" s="2">
        <v>2</v>
      </c>
      <c r="F151" s="2" t="s">
        <v>109</v>
      </c>
      <c r="G151" s="2" t="s">
        <v>109</v>
      </c>
      <c r="I151" s="202"/>
    </row>
    <row r="152" spans="1:11">
      <c r="A152" s="202"/>
      <c r="B152" s="202"/>
      <c r="C152" s="202"/>
      <c r="D152" s="202">
        <v>9</v>
      </c>
      <c r="E152" s="2">
        <v>0</v>
      </c>
      <c r="F152" s="2" t="s">
        <v>109</v>
      </c>
      <c r="G152" s="2" t="s">
        <v>109</v>
      </c>
      <c r="I152" s="100" t="s">
        <v>151</v>
      </c>
    </row>
    <row r="153" spans="1:11">
      <c r="A153" s="202"/>
      <c r="B153" s="202"/>
      <c r="C153" s="202"/>
      <c r="D153" s="202"/>
      <c r="E153" s="2">
        <v>1</v>
      </c>
      <c r="F153" s="2" t="s">
        <v>109</v>
      </c>
      <c r="G153" s="2" t="s">
        <v>109</v>
      </c>
      <c r="I153" t="s">
        <v>152</v>
      </c>
    </row>
    <row r="154" spans="1:11">
      <c r="A154" s="202"/>
      <c r="B154" s="202"/>
      <c r="C154" s="202"/>
      <c r="D154" s="202">
        <v>8</v>
      </c>
      <c r="E154" s="2">
        <v>0</v>
      </c>
      <c r="F154" s="2" t="s">
        <v>106</v>
      </c>
      <c r="G154" s="2" t="s">
        <v>106</v>
      </c>
      <c r="H154" s="2" t="s">
        <v>145</v>
      </c>
      <c r="J154" s="2">
        <v>0.03</v>
      </c>
      <c r="K154">
        <v>6000</v>
      </c>
    </row>
    <row r="155" spans="1:11">
      <c r="A155" s="202"/>
      <c r="B155" s="202"/>
      <c r="C155" s="202"/>
      <c r="D155" s="202"/>
      <c r="E155" s="2">
        <v>1</v>
      </c>
      <c r="F155" s="2" t="s">
        <v>106</v>
      </c>
      <c r="G155" s="2" t="s">
        <v>106</v>
      </c>
      <c r="H155" s="2" t="s">
        <v>145</v>
      </c>
      <c r="J155" s="2">
        <v>0.03</v>
      </c>
      <c r="K155">
        <v>6000</v>
      </c>
    </row>
    <row r="156" spans="1:11">
      <c r="A156" s="202"/>
      <c r="B156" s="202"/>
      <c r="C156" s="202"/>
      <c r="D156" s="202">
        <v>12</v>
      </c>
      <c r="E156" s="2">
        <v>0</v>
      </c>
      <c r="I156" t="s">
        <v>154</v>
      </c>
    </row>
    <row r="157" spans="1:11">
      <c r="A157" s="202"/>
      <c r="B157" s="202"/>
      <c r="C157" s="202"/>
      <c r="D157" s="202"/>
      <c r="E157" s="2">
        <v>1</v>
      </c>
    </row>
    <row r="158" spans="1:11">
      <c r="A158" s="202"/>
      <c r="B158" s="202"/>
      <c r="C158" s="202"/>
      <c r="D158" s="202">
        <v>14</v>
      </c>
      <c r="E158" s="2">
        <v>0</v>
      </c>
      <c r="F158" s="2" t="s">
        <v>109</v>
      </c>
      <c r="G158" s="2" t="s">
        <v>109</v>
      </c>
      <c r="I158" t="s">
        <v>153</v>
      </c>
    </row>
    <row r="159" spans="1:11">
      <c r="A159" s="203"/>
      <c r="B159" s="203"/>
      <c r="C159" s="203"/>
      <c r="D159" s="203"/>
      <c r="E159" s="27">
        <v>1</v>
      </c>
      <c r="F159" s="27" t="s">
        <v>109</v>
      </c>
      <c r="G159" s="27" t="s">
        <v>109</v>
      </c>
      <c r="H159" s="27"/>
      <c r="I159" s="57" t="s">
        <v>153</v>
      </c>
      <c r="J159" s="27"/>
      <c r="K159" s="57"/>
    </row>
    <row r="160" spans="1:11">
      <c r="A160" s="201">
        <v>52</v>
      </c>
      <c r="B160" s="201">
        <v>14</v>
      </c>
      <c r="C160" s="201" t="s">
        <v>115</v>
      </c>
      <c r="D160" s="67">
        <v>3</v>
      </c>
      <c r="E160" s="67"/>
      <c r="F160" s="67" t="s">
        <v>106</v>
      </c>
      <c r="G160" s="67" t="s">
        <v>106</v>
      </c>
      <c r="H160" s="67"/>
      <c r="I160" s="91"/>
      <c r="J160" s="67"/>
      <c r="K160" s="91"/>
    </row>
    <row r="161" spans="1:14">
      <c r="A161" s="202"/>
      <c r="B161" s="202"/>
      <c r="C161" s="202"/>
      <c r="D161" s="2">
        <v>7</v>
      </c>
      <c r="F161" s="2" t="s">
        <v>106</v>
      </c>
      <c r="G161" s="2" t="s">
        <v>106</v>
      </c>
    </row>
    <row r="162" spans="1:14">
      <c r="A162" s="202"/>
      <c r="B162" s="202"/>
      <c r="C162" s="202"/>
      <c r="D162" s="2">
        <v>8</v>
      </c>
      <c r="F162" s="2" t="s">
        <v>109</v>
      </c>
      <c r="G162" s="2" t="s">
        <v>109</v>
      </c>
      <c r="I162" t="s">
        <v>127</v>
      </c>
    </row>
    <row r="163" spans="1:14">
      <c r="A163" s="202"/>
      <c r="B163" s="202"/>
      <c r="C163" s="202"/>
      <c r="D163" s="2">
        <v>10</v>
      </c>
      <c r="F163" s="2" t="s">
        <v>106</v>
      </c>
      <c r="G163" s="2" t="s">
        <v>106</v>
      </c>
      <c r="M163" s="103" t="s">
        <v>352</v>
      </c>
    </row>
    <row r="164" spans="1:14">
      <c r="A164" s="202"/>
      <c r="B164" s="202"/>
      <c r="C164" s="202"/>
      <c r="D164" s="2">
        <v>12</v>
      </c>
      <c r="F164" s="2" t="s">
        <v>106</v>
      </c>
      <c r="G164" s="18" t="s">
        <v>109</v>
      </c>
      <c r="I164" s="104" t="s">
        <v>219</v>
      </c>
      <c r="M164" t="s">
        <v>331</v>
      </c>
    </row>
    <row r="165" spans="1:14">
      <c r="A165" s="202"/>
      <c r="B165" s="202"/>
      <c r="C165" s="202"/>
      <c r="D165" s="2">
        <v>13</v>
      </c>
      <c r="F165" s="2" t="s">
        <v>109</v>
      </c>
      <c r="G165" s="2" t="s">
        <v>109</v>
      </c>
      <c r="I165" t="s">
        <v>127</v>
      </c>
    </row>
    <row r="166" spans="1:14">
      <c r="A166" s="202"/>
      <c r="B166" s="202"/>
      <c r="C166" s="202"/>
      <c r="D166" s="2">
        <v>14</v>
      </c>
      <c r="F166" s="2" t="s">
        <v>106</v>
      </c>
      <c r="G166" s="2" t="s">
        <v>106</v>
      </c>
      <c r="I166" t="s">
        <v>220</v>
      </c>
      <c r="N166" s="103" t="s">
        <v>353</v>
      </c>
    </row>
    <row r="167" spans="1:14">
      <c r="A167" s="202"/>
      <c r="B167" s="202"/>
      <c r="C167" s="202" t="s">
        <v>116</v>
      </c>
      <c r="D167" s="202">
        <v>1</v>
      </c>
      <c r="E167" s="2">
        <v>0</v>
      </c>
      <c r="F167" s="2" t="s">
        <v>109</v>
      </c>
      <c r="G167" s="2" t="s">
        <v>109</v>
      </c>
      <c r="I167" t="s">
        <v>156</v>
      </c>
      <c r="J167" s="202">
        <v>0.03</v>
      </c>
      <c r="K167" s="202">
        <v>4000</v>
      </c>
    </row>
    <row r="168" spans="1:14">
      <c r="A168" s="202"/>
      <c r="B168" s="202"/>
      <c r="C168" s="202"/>
      <c r="D168" s="202"/>
      <c r="E168" s="2">
        <v>1</v>
      </c>
      <c r="F168" s="2" t="s">
        <v>106</v>
      </c>
      <c r="G168" s="2" t="s">
        <v>106</v>
      </c>
      <c r="I168" t="s">
        <v>218</v>
      </c>
      <c r="J168" s="202"/>
      <c r="K168" s="202"/>
    </row>
    <row r="169" spans="1:14" ht="17" customHeight="1">
      <c r="A169" s="202"/>
      <c r="B169" s="202"/>
      <c r="C169" s="202"/>
      <c r="D169" s="202"/>
      <c r="E169" s="2">
        <v>2</v>
      </c>
      <c r="F169" s="2" t="s">
        <v>109</v>
      </c>
      <c r="G169" s="2" t="s">
        <v>109</v>
      </c>
      <c r="I169" t="s">
        <v>127</v>
      </c>
      <c r="J169" s="202"/>
      <c r="K169" s="202"/>
    </row>
    <row r="170" spans="1:14">
      <c r="A170" s="202"/>
      <c r="B170" s="202"/>
      <c r="C170" s="202"/>
      <c r="D170" s="202">
        <v>6</v>
      </c>
      <c r="E170" s="2">
        <v>0</v>
      </c>
      <c r="F170" s="2" t="s">
        <v>106</v>
      </c>
      <c r="G170" s="2" t="s">
        <v>106</v>
      </c>
      <c r="J170" s="2">
        <v>0.03</v>
      </c>
      <c r="K170">
        <v>4000</v>
      </c>
      <c r="M170" t="s">
        <v>330</v>
      </c>
    </row>
    <row r="171" spans="1:14">
      <c r="A171" s="202"/>
      <c r="B171" s="202"/>
      <c r="C171" s="202"/>
      <c r="D171" s="202"/>
      <c r="E171" s="2">
        <v>1</v>
      </c>
      <c r="F171" s="2" t="s">
        <v>109</v>
      </c>
      <c r="G171" s="2" t="s">
        <v>109</v>
      </c>
      <c r="I171" s="100" t="s">
        <v>151</v>
      </c>
    </row>
    <row r="172" spans="1:14">
      <c r="A172" s="202"/>
      <c r="B172" s="202"/>
      <c r="C172" s="202"/>
      <c r="D172" s="202">
        <v>9</v>
      </c>
      <c r="E172" s="2">
        <v>0</v>
      </c>
      <c r="F172" s="2" t="s">
        <v>106</v>
      </c>
      <c r="G172" s="2" t="s">
        <v>106</v>
      </c>
      <c r="I172" t="s">
        <v>148</v>
      </c>
      <c r="N172" t="s">
        <v>351</v>
      </c>
    </row>
    <row r="173" spans="1:14">
      <c r="A173" s="203"/>
      <c r="B173" s="203"/>
      <c r="C173" s="203"/>
      <c r="D173" s="203"/>
      <c r="E173" s="27">
        <v>1</v>
      </c>
      <c r="F173" s="27" t="s">
        <v>109</v>
      </c>
      <c r="G173" s="27" t="s">
        <v>109</v>
      </c>
      <c r="H173" s="27"/>
      <c r="I173" s="101" t="s">
        <v>155</v>
      </c>
      <c r="J173" s="27"/>
      <c r="K173" s="57"/>
    </row>
    <row r="174" spans="1:14">
      <c r="A174" s="201">
        <v>51</v>
      </c>
      <c r="B174" s="201">
        <v>16</v>
      </c>
      <c r="C174" s="201" t="s">
        <v>115</v>
      </c>
      <c r="D174" s="67">
        <v>0</v>
      </c>
      <c r="E174" s="67"/>
      <c r="F174" s="67" t="s">
        <v>109</v>
      </c>
      <c r="G174" s="67" t="s">
        <v>109</v>
      </c>
      <c r="H174" s="67"/>
      <c r="I174" s="91" t="s">
        <v>127</v>
      </c>
      <c r="J174" s="67"/>
      <c r="K174" s="91"/>
    </row>
    <row r="175" spans="1:14">
      <c r="A175" s="202"/>
      <c r="B175" s="202"/>
      <c r="C175" s="202"/>
      <c r="D175" s="2">
        <v>1</v>
      </c>
      <c r="F175" s="2" t="s">
        <v>109</v>
      </c>
      <c r="G175" s="2" t="s">
        <v>109</v>
      </c>
      <c r="I175" s="104" t="s">
        <v>157</v>
      </c>
    </row>
    <row r="176" spans="1:14">
      <c r="A176" s="202"/>
      <c r="B176" s="202"/>
      <c r="C176" s="202"/>
      <c r="D176" s="2">
        <v>3</v>
      </c>
      <c r="F176" s="2" t="s">
        <v>106</v>
      </c>
      <c r="G176" s="2" t="s">
        <v>106</v>
      </c>
      <c r="I176" t="s">
        <v>223</v>
      </c>
    </row>
    <row r="177" spans="1:14">
      <c r="A177" s="202"/>
      <c r="B177" s="202"/>
      <c r="C177" s="202"/>
      <c r="D177" s="2">
        <v>5</v>
      </c>
      <c r="F177" s="2" t="s">
        <v>109</v>
      </c>
      <c r="G177" s="2" t="s">
        <v>109</v>
      </c>
      <c r="I177" t="s">
        <v>158</v>
      </c>
    </row>
    <row r="178" spans="1:14">
      <c r="A178" s="202"/>
      <c r="B178" s="202"/>
      <c r="C178" s="202"/>
      <c r="D178" s="2">
        <v>7</v>
      </c>
      <c r="F178" s="2" t="s">
        <v>109</v>
      </c>
      <c r="G178" s="2" t="s">
        <v>109</v>
      </c>
      <c r="I178" t="s">
        <v>127</v>
      </c>
    </row>
    <row r="179" spans="1:14">
      <c r="A179" s="202"/>
      <c r="B179" s="202"/>
      <c r="C179" s="202"/>
      <c r="D179" s="2">
        <v>8</v>
      </c>
      <c r="F179" s="2" t="s">
        <v>106</v>
      </c>
      <c r="G179" s="9" t="s">
        <v>106</v>
      </c>
      <c r="I179" t="s">
        <v>224</v>
      </c>
    </row>
    <row r="180" spans="1:14">
      <c r="A180" s="202"/>
      <c r="B180" s="202"/>
      <c r="C180" s="202"/>
      <c r="D180" s="2">
        <v>12</v>
      </c>
      <c r="F180" s="2" t="s">
        <v>106</v>
      </c>
      <c r="G180" s="2" t="s">
        <v>106</v>
      </c>
    </row>
    <row r="181" spans="1:14">
      <c r="A181" s="202"/>
      <c r="B181" s="202"/>
      <c r="C181" s="202"/>
      <c r="D181" s="2">
        <v>13</v>
      </c>
      <c r="F181" s="2" t="s">
        <v>106</v>
      </c>
      <c r="G181" s="2" t="s">
        <v>106</v>
      </c>
      <c r="H181" s="2" t="s">
        <v>145</v>
      </c>
      <c r="I181" t="s">
        <v>159</v>
      </c>
    </row>
    <row r="182" spans="1:14">
      <c r="A182" s="202"/>
      <c r="B182" s="202"/>
      <c r="C182" s="202" t="s">
        <v>116</v>
      </c>
      <c r="D182" s="2">
        <v>2</v>
      </c>
      <c r="F182" s="2" t="s">
        <v>106</v>
      </c>
      <c r="G182" s="2" t="s">
        <v>106</v>
      </c>
    </row>
    <row r="183" spans="1:14">
      <c r="A183" s="202"/>
      <c r="B183" s="202"/>
      <c r="C183" s="202"/>
      <c r="D183" s="2">
        <v>4</v>
      </c>
      <c r="F183" s="2" t="s">
        <v>106</v>
      </c>
      <c r="G183" s="2" t="s">
        <v>106</v>
      </c>
    </row>
    <row r="184" spans="1:14">
      <c r="A184" s="202"/>
      <c r="B184" s="202"/>
      <c r="C184" s="202"/>
      <c r="D184" s="202">
        <v>6</v>
      </c>
      <c r="E184" s="2">
        <v>0</v>
      </c>
      <c r="F184" s="2" t="s">
        <v>106</v>
      </c>
      <c r="G184" s="2" t="s">
        <v>106</v>
      </c>
      <c r="J184" s="2">
        <v>0.03</v>
      </c>
      <c r="K184">
        <v>3000</v>
      </c>
    </row>
    <row r="185" spans="1:14">
      <c r="A185" s="202"/>
      <c r="B185" s="202"/>
      <c r="C185" s="202"/>
      <c r="D185" s="202"/>
      <c r="E185" s="2">
        <v>1</v>
      </c>
      <c r="F185" s="2" t="s">
        <v>109</v>
      </c>
      <c r="G185" s="2" t="s">
        <v>109</v>
      </c>
      <c r="I185" s="100" t="s">
        <v>160</v>
      </c>
    </row>
    <row r="186" spans="1:14">
      <c r="A186" s="202"/>
      <c r="B186" s="202"/>
      <c r="C186" s="202"/>
      <c r="D186" s="202">
        <v>10</v>
      </c>
      <c r="E186" s="2">
        <v>0</v>
      </c>
      <c r="F186" s="2" t="s">
        <v>106</v>
      </c>
      <c r="G186" s="2" t="s">
        <v>106</v>
      </c>
      <c r="J186" s="202">
        <v>0.03</v>
      </c>
      <c r="K186" s="202">
        <v>3000</v>
      </c>
      <c r="N186" t="s">
        <v>354</v>
      </c>
    </row>
    <row r="187" spans="1:14">
      <c r="A187" s="202"/>
      <c r="B187" s="202"/>
      <c r="C187" s="202"/>
      <c r="D187" s="202"/>
      <c r="E187" s="2">
        <v>1</v>
      </c>
      <c r="F187" s="2" t="s">
        <v>106</v>
      </c>
      <c r="G187" s="2" t="s">
        <v>106</v>
      </c>
      <c r="I187" t="s">
        <v>161</v>
      </c>
      <c r="J187" s="202"/>
      <c r="K187" s="202">
        <v>3000</v>
      </c>
    </row>
    <row r="188" spans="1:14">
      <c r="A188" s="202"/>
      <c r="B188" s="202"/>
      <c r="C188" s="202"/>
      <c r="D188" s="202">
        <v>11</v>
      </c>
      <c r="E188" s="2">
        <v>0</v>
      </c>
      <c r="F188" s="2" t="s">
        <v>106</v>
      </c>
      <c r="G188" s="2" t="s">
        <v>106</v>
      </c>
      <c r="H188" s="2" t="s">
        <v>145</v>
      </c>
      <c r="J188" s="202">
        <v>0.03</v>
      </c>
      <c r="K188" s="202">
        <v>3000</v>
      </c>
    </row>
    <row r="189" spans="1:14">
      <c r="A189" s="203"/>
      <c r="B189" s="203"/>
      <c r="C189" s="203"/>
      <c r="D189" s="203"/>
      <c r="E189" s="27">
        <v>1</v>
      </c>
      <c r="F189" s="27" t="s">
        <v>106</v>
      </c>
      <c r="G189" s="20" t="s">
        <v>106</v>
      </c>
      <c r="H189" s="27"/>
      <c r="I189" s="57" t="s">
        <v>162</v>
      </c>
      <c r="J189" s="203"/>
      <c r="K189" s="203">
        <v>3000</v>
      </c>
    </row>
    <row r="190" spans="1:14">
      <c r="A190" s="201">
        <v>49</v>
      </c>
      <c r="B190" s="201">
        <v>25</v>
      </c>
      <c r="C190" s="201" t="s">
        <v>115</v>
      </c>
      <c r="D190" s="67">
        <v>1</v>
      </c>
      <c r="F190" s="67" t="s">
        <v>106</v>
      </c>
      <c r="G190" s="67" t="s">
        <v>106</v>
      </c>
      <c r="H190" s="67"/>
      <c r="I190" s="91" t="s">
        <v>167</v>
      </c>
      <c r="J190" s="67"/>
      <c r="K190" s="91"/>
    </row>
    <row r="191" spans="1:14">
      <c r="A191" s="202"/>
      <c r="B191" s="202"/>
      <c r="C191" s="202"/>
      <c r="D191" s="2">
        <v>2</v>
      </c>
      <c r="F191" s="2" t="s">
        <v>106</v>
      </c>
      <c r="G191" s="9" t="s">
        <v>206</v>
      </c>
      <c r="H191" s="9"/>
      <c r="I191" s="104" t="s">
        <v>225</v>
      </c>
    </row>
    <row r="192" spans="1:14">
      <c r="A192" s="202"/>
      <c r="B192" s="202"/>
      <c r="C192" s="202"/>
      <c r="D192" s="2">
        <v>3</v>
      </c>
      <c r="F192" s="2" t="s">
        <v>106</v>
      </c>
      <c r="G192" s="2" t="s">
        <v>106</v>
      </c>
      <c r="I192" t="s">
        <v>163</v>
      </c>
    </row>
    <row r="193" spans="1:13">
      <c r="A193" s="202"/>
      <c r="B193" s="202"/>
      <c r="C193" s="202"/>
      <c r="D193" s="2">
        <v>7</v>
      </c>
      <c r="F193" s="2" t="s">
        <v>106</v>
      </c>
      <c r="G193" s="2" t="s">
        <v>106</v>
      </c>
    </row>
    <row r="194" spans="1:13">
      <c r="A194" s="202"/>
      <c r="B194" s="202"/>
      <c r="C194" s="202"/>
      <c r="D194" s="2">
        <v>8</v>
      </c>
      <c r="F194" s="2" t="s">
        <v>106</v>
      </c>
      <c r="G194" s="2" t="s">
        <v>106</v>
      </c>
    </row>
    <row r="195" spans="1:13">
      <c r="A195" s="202"/>
      <c r="B195" s="202"/>
      <c r="C195" s="202"/>
      <c r="D195" s="2">
        <v>12</v>
      </c>
      <c r="F195" s="93" t="s">
        <v>106</v>
      </c>
      <c r="G195" s="93" t="s">
        <v>106</v>
      </c>
    </row>
    <row r="196" spans="1:13">
      <c r="A196" s="202"/>
      <c r="B196" s="202"/>
      <c r="C196" s="202"/>
      <c r="D196" s="2">
        <v>13</v>
      </c>
      <c r="F196" s="93" t="s">
        <v>106</v>
      </c>
      <c r="G196" s="93" t="s">
        <v>106</v>
      </c>
    </row>
    <row r="197" spans="1:13">
      <c r="A197" s="202"/>
      <c r="B197" s="202"/>
      <c r="C197" s="202"/>
      <c r="D197" s="2">
        <v>14</v>
      </c>
      <c r="F197" s="93" t="s">
        <v>106</v>
      </c>
      <c r="G197" s="93" t="s">
        <v>106</v>
      </c>
    </row>
    <row r="198" spans="1:13">
      <c r="A198" s="202"/>
      <c r="B198" s="202"/>
      <c r="C198" s="202"/>
      <c r="D198" s="2">
        <v>15</v>
      </c>
      <c r="F198" s="93" t="s">
        <v>106</v>
      </c>
      <c r="G198" s="93" t="s">
        <v>106</v>
      </c>
    </row>
    <row r="199" spans="1:13">
      <c r="A199" s="202"/>
      <c r="B199" s="202"/>
      <c r="C199" s="202"/>
      <c r="D199" s="2">
        <v>16</v>
      </c>
      <c r="F199" s="93" t="s">
        <v>106</v>
      </c>
      <c r="G199" s="105" t="s">
        <v>106</v>
      </c>
      <c r="I199" t="s">
        <v>226</v>
      </c>
      <c r="M199" t="s">
        <v>332</v>
      </c>
    </row>
    <row r="200" spans="1:13">
      <c r="A200" s="202"/>
      <c r="B200" s="202"/>
      <c r="C200" s="202"/>
      <c r="D200" s="2">
        <v>18</v>
      </c>
      <c r="F200" s="93" t="s">
        <v>106</v>
      </c>
      <c r="G200" s="93" t="s">
        <v>106</v>
      </c>
    </row>
    <row r="201" spans="1:13">
      <c r="A201" s="202"/>
      <c r="B201" s="202"/>
      <c r="C201" s="202"/>
      <c r="D201" s="2">
        <v>19</v>
      </c>
      <c r="F201" s="2" t="s">
        <v>109</v>
      </c>
      <c r="G201" s="2" t="s">
        <v>109</v>
      </c>
      <c r="I201" t="s">
        <v>127</v>
      </c>
    </row>
    <row r="202" spans="1:13">
      <c r="A202" s="202"/>
      <c r="B202" s="202"/>
      <c r="C202" s="202"/>
      <c r="D202" s="2">
        <v>22</v>
      </c>
      <c r="F202" s="93" t="s">
        <v>106</v>
      </c>
      <c r="G202" s="93" t="s">
        <v>106</v>
      </c>
    </row>
    <row r="203" spans="1:13">
      <c r="A203" s="202"/>
      <c r="B203" s="202"/>
      <c r="C203" s="202" t="s">
        <v>116</v>
      </c>
      <c r="D203" s="2">
        <v>4</v>
      </c>
    </row>
    <row r="204" spans="1:13">
      <c r="A204" s="202"/>
      <c r="B204" s="202"/>
      <c r="C204" s="202"/>
      <c r="D204" s="2">
        <v>5</v>
      </c>
    </row>
    <row r="205" spans="1:13">
      <c r="A205" s="202"/>
      <c r="B205" s="202"/>
      <c r="C205" s="202"/>
      <c r="D205" s="2">
        <v>9</v>
      </c>
    </row>
    <row r="206" spans="1:13">
      <c r="A206" s="202"/>
      <c r="B206" s="202"/>
      <c r="C206" s="202"/>
      <c r="D206" s="2">
        <v>10</v>
      </c>
    </row>
    <row r="207" spans="1:13">
      <c r="A207" s="202"/>
      <c r="B207" s="202"/>
      <c r="C207" s="202"/>
      <c r="D207" s="2">
        <v>17</v>
      </c>
    </row>
    <row r="208" spans="1:13">
      <c r="A208" s="203"/>
      <c r="B208" s="203"/>
      <c r="C208" s="203"/>
      <c r="D208" s="27">
        <v>20</v>
      </c>
      <c r="E208" s="96"/>
      <c r="F208" s="96" t="s">
        <v>106</v>
      </c>
      <c r="G208" s="96" t="s">
        <v>106</v>
      </c>
      <c r="H208" s="27"/>
      <c r="I208" s="57"/>
      <c r="J208" s="27">
        <v>0.05</v>
      </c>
      <c r="K208" s="57">
        <v>2000</v>
      </c>
    </row>
    <row r="209" spans="1:13">
      <c r="A209" s="201">
        <v>50</v>
      </c>
      <c r="B209" s="201">
        <v>22</v>
      </c>
      <c r="C209" s="201" t="s">
        <v>115</v>
      </c>
      <c r="D209" s="67">
        <v>1</v>
      </c>
      <c r="E209" s="67"/>
      <c r="F209" s="67" t="s">
        <v>106</v>
      </c>
      <c r="G209" s="67" t="s">
        <v>106</v>
      </c>
      <c r="H209" s="67"/>
      <c r="I209" s="91"/>
      <c r="J209" s="67"/>
      <c r="K209" s="91"/>
    </row>
    <row r="210" spans="1:13">
      <c r="A210" s="202"/>
      <c r="B210" s="202"/>
      <c r="C210" s="202"/>
      <c r="D210" s="2">
        <v>2</v>
      </c>
      <c r="F210" s="2" t="s">
        <v>106</v>
      </c>
      <c r="G210" s="2" t="s">
        <v>106</v>
      </c>
      <c r="I210" t="s">
        <v>163</v>
      </c>
    </row>
    <row r="211" spans="1:13">
      <c r="A211" s="202"/>
      <c r="B211" s="202"/>
      <c r="C211" s="202"/>
      <c r="D211" s="2">
        <v>3</v>
      </c>
      <c r="F211" s="2" t="s">
        <v>106</v>
      </c>
      <c r="G211" s="2" t="s">
        <v>106</v>
      </c>
    </row>
    <row r="212" spans="1:13">
      <c r="A212" s="202"/>
      <c r="B212" s="202"/>
      <c r="C212" s="202"/>
      <c r="D212" s="2">
        <v>7</v>
      </c>
      <c r="F212" s="2" t="s">
        <v>109</v>
      </c>
      <c r="G212" s="2" t="s">
        <v>109</v>
      </c>
      <c r="I212" t="s">
        <v>127</v>
      </c>
    </row>
    <row r="213" spans="1:13">
      <c r="A213" s="202"/>
      <c r="B213" s="202"/>
      <c r="C213" s="202"/>
      <c r="D213" s="2">
        <v>8</v>
      </c>
      <c r="F213" s="2" t="s">
        <v>107</v>
      </c>
      <c r="G213" s="2" t="s">
        <v>107</v>
      </c>
      <c r="I213" s="92" t="s">
        <v>227</v>
      </c>
    </row>
    <row r="214" spans="1:13">
      <c r="A214" s="202"/>
      <c r="B214" s="202"/>
      <c r="C214" s="202"/>
      <c r="D214" s="2">
        <v>9</v>
      </c>
      <c r="F214" s="2" t="s">
        <v>107</v>
      </c>
      <c r="G214" s="2" t="s">
        <v>107</v>
      </c>
    </row>
    <row r="215" spans="1:13">
      <c r="A215" s="202"/>
      <c r="B215" s="202"/>
      <c r="C215" s="202"/>
      <c r="D215" s="2">
        <v>10</v>
      </c>
      <c r="F215" s="2" t="s">
        <v>107</v>
      </c>
      <c r="G215" s="2" t="s">
        <v>107</v>
      </c>
    </row>
    <row r="216" spans="1:13">
      <c r="A216" s="202"/>
      <c r="B216" s="202"/>
      <c r="C216" s="202"/>
      <c r="D216" s="2">
        <v>13</v>
      </c>
      <c r="F216" s="2" t="s">
        <v>107</v>
      </c>
      <c r="G216" s="2" t="s">
        <v>107</v>
      </c>
      <c r="H216" s="2" t="s">
        <v>145</v>
      </c>
    </row>
    <row r="217" spans="1:13">
      <c r="A217" s="202"/>
      <c r="B217" s="202"/>
      <c r="C217" s="202"/>
      <c r="D217" s="2">
        <v>14</v>
      </c>
      <c r="F217" s="2" t="s">
        <v>109</v>
      </c>
      <c r="G217" s="2" t="s">
        <v>109</v>
      </c>
      <c r="I217" t="s">
        <v>158</v>
      </c>
    </row>
    <row r="218" spans="1:13">
      <c r="A218" s="202"/>
      <c r="B218" s="202"/>
      <c r="C218" s="202"/>
      <c r="D218" s="2">
        <v>15</v>
      </c>
      <c r="F218" s="2" t="s">
        <v>107</v>
      </c>
      <c r="G218" s="2" t="s">
        <v>107</v>
      </c>
    </row>
    <row r="219" spans="1:13">
      <c r="A219" s="202"/>
      <c r="B219" s="202"/>
      <c r="C219" s="202"/>
      <c r="D219" s="2">
        <v>16</v>
      </c>
      <c r="F219" s="2" t="s">
        <v>109</v>
      </c>
      <c r="G219" s="2" t="s">
        <v>109</v>
      </c>
    </row>
    <row r="220" spans="1:13">
      <c r="A220" s="202"/>
      <c r="B220" s="202"/>
      <c r="C220" s="202"/>
      <c r="D220" s="2">
        <v>17</v>
      </c>
      <c r="F220" s="2" t="s">
        <v>109</v>
      </c>
      <c r="G220" s="2" t="s">
        <v>109</v>
      </c>
    </row>
    <row r="221" spans="1:13">
      <c r="A221" s="202"/>
      <c r="B221" s="202"/>
      <c r="C221" s="202"/>
      <c r="D221" s="2">
        <v>18</v>
      </c>
      <c r="F221" s="2" t="s">
        <v>107</v>
      </c>
      <c r="G221" s="2" t="s">
        <v>107</v>
      </c>
    </row>
    <row r="222" spans="1:13">
      <c r="A222" s="202"/>
      <c r="B222" s="202"/>
      <c r="C222" s="202"/>
      <c r="D222" s="2">
        <v>19</v>
      </c>
      <c r="F222" s="2" t="s">
        <v>107</v>
      </c>
      <c r="G222" s="9" t="s">
        <v>206</v>
      </c>
      <c r="I222" t="s">
        <v>228</v>
      </c>
    </row>
    <row r="223" spans="1:13">
      <c r="A223" s="202"/>
      <c r="B223" s="202"/>
      <c r="C223" s="202"/>
      <c r="D223" s="2">
        <v>20</v>
      </c>
      <c r="F223" s="2" t="s">
        <v>107</v>
      </c>
      <c r="G223" s="2" t="s">
        <v>233</v>
      </c>
      <c r="I223" s="92" t="s">
        <v>167</v>
      </c>
      <c r="M223" t="s">
        <v>333</v>
      </c>
    </row>
    <row r="224" spans="1:13">
      <c r="A224" s="202"/>
      <c r="B224" s="202"/>
      <c r="C224" s="202"/>
      <c r="D224" s="2">
        <v>21</v>
      </c>
      <c r="F224" s="2" t="s">
        <v>107</v>
      </c>
      <c r="G224" s="2" t="s">
        <v>107</v>
      </c>
      <c r="I224" t="s">
        <v>167</v>
      </c>
    </row>
    <row r="225" spans="1:13">
      <c r="A225" s="202"/>
      <c r="B225" s="202"/>
      <c r="C225" s="202"/>
      <c r="D225" s="2">
        <v>22</v>
      </c>
      <c r="F225" s="2" t="s">
        <v>107</v>
      </c>
      <c r="G225" s="2" t="s">
        <v>107</v>
      </c>
      <c r="M225" t="s">
        <v>334</v>
      </c>
    </row>
    <row r="226" spans="1:13">
      <c r="A226" s="202"/>
      <c r="B226" s="202"/>
      <c r="C226" s="202"/>
      <c r="D226" s="2">
        <v>24</v>
      </c>
      <c r="F226" s="2" t="s">
        <v>109</v>
      </c>
      <c r="G226" s="2" t="s">
        <v>109</v>
      </c>
      <c r="I226" s="100" t="s">
        <v>164</v>
      </c>
    </row>
    <row r="227" spans="1:13">
      <c r="A227" s="202"/>
      <c r="B227" s="202"/>
      <c r="C227" s="202" t="s">
        <v>116</v>
      </c>
      <c r="D227" s="2">
        <v>4</v>
      </c>
      <c r="F227" s="2" t="s">
        <v>107</v>
      </c>
      <c r="G227" s="2" t="s">
        <v>107</v>
      </c>
      <c r="I227" t="s">
        <v>165</v>
      </c>
      <c r="J227" s="2">
        <v>0.05</v>
      </c>
      <c r="K227">
        <v>1500</v>
      </c>
    </row>
    <row r="228" spans="1:13">
      <c r="A228" s="202"/>
      <c r="B228" s="202"/>
      <c r="C228" s="202"/>
      <c r="D228" s="2">
        <v>11</v>
      </c>
      <c r="F228" s="2" t="s">
        <v>107</v>
      </c>
      <c r="G228" s="2" t="s">
        <v>107</v>
      </c>
      <c r="J228" s="2">
        <v>0.05</v>
      </c>
      <c r="K228">
        <v>1500</v>
      </c>
    </row>
    <row r="229" spans="1:13">
      <c r="A229" s="202"/>
      <c r="B229" s="202"/>
      <c r="C229" s="202"/>
      <c r="D229" s="202">
        <v>6</v>
      </c>
      <c r="E229" s="2">
        <v>0</v>
      </c>
      <c r="F229" s="2" t="s">
        <v>107</v>
      </c>
      <c r="G229" s="9" t="s">
        <v>107</v>
      </c>
      <c r="H229" s="2" t="s">
        <v>145</v>
      </c>
      <c r="I229" t="s">
        <v>167</v>
      </c>
      <c r="J229" s="2">
        <v>0.05</v>
      </c>
      <c r="K229">
        <v>1500</v>
      </c>
    </row>
    <row r="230" spans="1:13">
      <c r="A230" s="203"/>
      <c r="B230" s="203"/>
      <c r="C230" s="203"/>
      <c r="D230" s="203"/>
      <c r="E230" s="27">
        <v>1</v>
      </c>
      <c r="F230" s="27" t="s">
        <v>109</v>
      </c>
      <c r="G230" s="27" t="s">
        <v>109</v>
      </c>
      <c r="H230" s="27"/>
      <c r="I230" s="57"/>
      <c r="J230" s="27"/>
      <c r="K230" s="57"/>
    </row>
    <row r="231" spans="1:13">
      <c r="A231" s="201">
        <v>39</v>
      </c>
      <c r="B231" s="201">
        <v>9</v>
      </c>
      <c r="C231" s="201" t="s">
        <v>115</v>
      </c>
      <c r="D231" s="67">
        <v>2</v>
      </c>
      <c r="E231" s="67"/>
      <c r="F231" s="67" t="s">
        <v>107</v>
      </c>
      <c r="G231" s="67" t="s">
        <v>107</v>
      </c>
      <c r="H231" s="2" t="s">
        <v>168</v>
      </c>
      <c r="I231" s="91"/>
      <c r="J231" s="67"/>
      <c r="K231" s="91"/>
    </row>
    <row r="232" spans="1:13">
      <c r="A232" s="202"/>
      <c r="B232" s="202"/>
      <c r="C232" s="202"/>
      <c r="D232" s="2">
        <v>3</v>
      </c>
      <c r="F232" s="2" t="s">
        <v>107</v>
      </c>
      <c r="G232" s="2" t="s">
        <v>107</v>
      </c>
    </row>
    <row r="233" spans="1:13">
      <c r="A233" s="202"/>
      <c r="B233" s="202"/>
      <c r="C233" s="202"/>
      <c r="D233" s="2">
        <v>6</v>
      </c>
      <c r="F233" s="2" t="s">
        <v>109</v>
      </c>
      <c r="G233" s="2" t="s">
        <v>109</v>
      </c>
      <c r="I233" t="s">
        <v>127</v>
      </c>
    </row>
    <row r="234" spans="1:13">
      <c r="A234" s="202"/>
      <c r="B234" s="202"/>
      <c r="C234" s="202"/>
      <c r="D234" s="2">
        <v>7</v>
      </c>
      <c r="F234" s="2" t="s">
        <v>107</v>
      </c>
      <c r="G234" s="2" t="s">
        <v>107</v>
      </c>
    </row>
    <row r="235" spans="1:13">
      <c r="A235" s="202"/>
      <c r="B235" s="202"/>
      <c r="C235" s="202"/>
      <c r="D235" s="2">
        <v>8</v>
      </c>
      <c r="F235" s="2" t="s">
        <v>107</v>
      </c>
      <c r="G235" s="2" t="s">
        <v>107</v>
      </c>
    </row>
    <row r="236" spans="1:13">
      <c r="A236" s="202"/>
      <c r="B236" s="202"/>
      <c r="C236" s="202"/>
      <c r="D236" s="2">
        <v>11</v>
      </c>
      <c r="F236" s="2" t="s">
        <v>109</v>
      </c>
      <c r="G236" s="2" t="s">
        <v>109</v>
      </c>
      <c r="I236" t="s">
        <v>158</v>
      </c>
    </row>
    <row r="237" spans="1:13">
      <c r="A237" s="202"/>
      <c r="B237" s="202"/>
      <c r="C237" s="202" t="s">
        <v>116</v>
      </c>
      <c r="D237" s="202">
        <v>9</v>
      </c>
      <c r="E237" s="2">
        <v>0</v>
      </c>
      <c r="F237" s="2" t="s">
        <v>107</v>
      </c>
      <c r="G237" s="2" t="s">
        <v>107</v>
      </c>
      <c r="H237" s="2" t="s">
        <v>145</v>
      </c>
      <c r="J237" s="202">
        <v>0.04</v>
      </c>
      <c r="K237" s="202">
        <v>1000</v>
      </c>
    </row>
    <row r="238" spans="1:13">
      <c r="A238" s="202"/>
      <c r="B238" s="202"/>
      <c r="C238" s="202"/>
      <c r="D238" s="202"/>
      <c r="E238" s="2">
        <v>1</v>
      </c>
      <c r="F238" s="2" t="s">
        <v>107</v>
      </c>
      <c r="G238" s="2" t="s">
        <v>107</v>
      </c>
      <c r="H238" s="2" t="s">
        <v>145</v>
      </c>
      <c r="J238" s="202"/>
      <c r="K238" s="202"/>
    </row>
    <row r="239" spans="1:13">
      <c r="A239" s="203"/>
      <c r="B239" s="203"/>
      <c r="C239" s="203"/>
      <c r="D239" s="27">
        <v>10</v>
      </c>
      <c r="E239" s="27"/>
      <c r="F239" s="27" t="s">
        <v>107</v>
      </c>
      <c r="G239" s="27" t="s">
        <v>107</v>
      </c>
      <c r="H239" s="27" t="s">
        <v>168</v>
      </c>
      <c r="I239" s="57"/>
      <c r="J239" s="27">
        <v>0.05</v>
      </c>
      <c r="K239" s="57">
        <v>1000</v>
      </c>
    </row>
    <row r="240" spans="1:13">
      <c r="A240" s="201">
        <v>40</v>
      </c>
      <c r="B240" s="201">
        <v>13</v>
      </c>
      <c r="C240" s="201" t="s">
        <v>115</v>
      </c>
      <c r="D240" s="67">
        <v>1</v>
      </c>
      <c r="E240" s="67"/>
      <c r="F240" s="67" t="s">
        <v>107</v>
      </c>
      <c r="G240" s="67" t="s">
        <v>107</v>
      </c>
      <c r="H240" s="67"/>
      <c r="I240" s="91"/>
      <c r="J240" s="67"/>
      <c r="K240" s="91"/>
    </row>
    <row r="241" spans="1:11">
      <c r="A241" s="202"/>
      <c r="B241" s="202"/>
      <c r="C241" s="202"/>
      <c r="D241" s="2">
        <v>2</v>
      </c>
      <c r="F241" s="2" t="s">
        <v>107</v>
      </c>
      <c r="G241" s="2" t="s">
        <v>107</v>
      </c>
    </row>
    <row r="242" spans="1:11">
      <c r="A242" s="202"/>
      <c r="B242" s="202"/>
      <c r="C242" s="202"/>
      <c r="D242" s="2">
        <v>5</v>
      </c>
      <c r="F242" s="2" t="s">
        <v>107</v>
      </c>
      <c r="G242" s="2" t="s">
        <v>107</v>
      </c>
    </row>
    <row r="243" spans="1:11">
      <c r="A243" s="202"/>
      <c r="B243" s="202"/>
      <c r="C243" s="202"/>
      <c r="D243" s="2">
        <v>6</v>
      </c>
      <c r="F243" s="2" t="s">
        <v>107</v>
      </c>
      <c r="G243" s="2" t="s">
        <v>107</v>
      </c>
    </row>
    <row r="244" spans="1:11">
      <c r="A244" s="202"/>
      <c r="B244" s="202"/>
      <c r="C244" s="202"/>
      <c r="D244" s="2">
        <v>7</v>
      </c>
      <c r="F244" s="2" t="s">
        <v>109</v>
      </c>
      <c r="G244" s="2" t="s">
        <v>109</v>
      </c>
      <c r="I244" t="s">
        <v>156</v>
      </c>
    </row>
    <row r="245" spans="1:11">
      <c r="A245" s="202"/>
      <c r="B245" s="202"/>
      <c r="C245" s="202"/>
      <c r="D245" s="2">
        <v>8</v>
      </c>
      <c r="F245" s="2" t="s">
        <v>107</v>
      </c>
      <c r="G245" s="2" t="s">
        <v>107</v>
      </c>
      <c r="I245" t="s">
        <v>169</v>
      </c>
    </row>
    <row r="246" spans="1:11">
      <c r="A246" s="202"/>
      <c r="B246" s="202"/>
      <c r="C246" s="202"/>
      <c r="D246" s="2">
        <v>9</v>
      </c>
      <c r="F246" s="2" t="s">
        <v>109</v>
      </c>
      <c r="G246" s="2" t="s">
        <v>109</v>
      </c>
      <c r="I246" t="s">
        <v>156</v>
      </c>
    </row>
    <row r="247" spans="1:11">
      <c r="A247" s="202"/>
      <c r="B247" s="202"/>
      <c r="C247" s="202" t="s">
        <v>116</v>
      </c>
      <c r="D247" s="2">
        <v>3</v>
      </c>
      <c r="F247" s="2" t="s">
        <v>107</v>
      </c>
      <c r="G247" s="2" t="s">
        <v>107</v>
      </c>
      <c r="J247" s="2">
        <v>0.05</v>
      </c>
      <c r="K247">
        <v>800</v>
      </c>
    </row>
    <row r="248" spans="1:11">
      <c r="A248" s="202"/>
      <c r="B248" s="202"/>
      <c r="C248" s="202"/>
      <c r="D248" s="202">
        <v>10</v>
      </c>
      <c r="E248" s="2">
        <v>0</v>
      </c>
      <c r="F248" s="2" t="s">
        <v>107</v>
      </c>
      <c r="G248" s="2" t="s">
        <v>107</v>
      </c>
      <c r="H248" s="2" t="s">
        <v>145</v>
      </c>
      <c r="J248" s="2">
        <v>0.05</v>
      </c>
      <c r="K248">
        <v>800</v>
      </c>
    </row>
    <row r="249" spans="1:11">
      <c r="A249" s="202"/>
      <c r="B249" s="202"/>
      <c r="C249" s="202"/>
      <c r="D249" s="202"/>
      <c r="E249" s="2">
        <v>1</v>
      </c>
      <c r="F249" s="2" t="s">
        <v>109</v>
      </c>
      <c r="G249" s="2" t="s">
        <v>109</v>
      </c>
      <c r="I249" t="s">
        <v>170</v>
      </c>
    </row>
    <row r="250" spans="1:11">
      <c r="A250" s="202"/>
      <c r="B250" s="202"/>
      <c r="C250" s="202"/>
      <c r="D250" s="2">
        <v>4</v>
      </c>
      <c r="E250" s="2">
        <v>0</v>
      </c>
      <c r="F250" s="2" t="s">
        <v>107</v>
      </c>
      <c r="G250" s="2" t="s">
        <v>107</v>
      </c>
    </row>
    <row r="251" spans="1:11">
      <c r="A251" s="202"/>
      <c r="B251" s="202"/>
      <c r="C251" s="202"/>
      <c r="D251" s="202" t="s">
        <v>171</v>
      </c>
      <c r="E251" s="2">
        <v>0</v>
      </c>
      <c r="F251" s="2" t="s">
        <v>107</v>
      </c>
      <c r="G251" s="2" t="s">
        <v>107</v>
      </c>
      <c r="I251" t="s">
        <v>229</v>
      </c>
      <c r="J251" s="2">
        <v>0.05</v>
      </c>
      <c r="K251">
        <v>800</v>
      </c>
    </row>
    <row r="252" spans="1:11">
      <c r="A252" s="203"/>
      <c r="B252" s="203"/>
      <c r="C252" s="203"/>
      <c r="D252" s="203"/>
      <c r="E252" s="27">
        <v>1</v>
      </c>
      <c r="F252" s="27" t="s">
        <v>109</v>
      </c>
      <c r="G252" s="27" t="s">
        <v>109</v>
      </c>
      <c r="H252" s="27"/>
      <c r="I252" s="57" t="s">
        <v>170</v>
      </c>
      <c r="J252" s="27"/>
      <c r="K252" s="57"/>
    </row>
    <row r="253" spans="1:11">
      <c r="A253" s="201">
        <v>73</v>
      </c>
      <c r="B253" s="201">
        <v>12</v>
      </c>
      <c r="C253" s="201" t="s">
        <v>115</v>
      </c>
      <c r="D253" s="67">
        <v>2</v>
      </c>
      <c r="E253" s="67"/>
      <c r="F253" s="67" t="s">
        <v>109</v>
      </c>
      <c r="G253" s="67" t="s">
        <v>109</v>
      </c>
      <c r="H253" s="67"/>
      <c r="I253" s="102" t="s">
        <v>164</v>
      </c>
      <c r="J253" s="67"/>
      <c r="K253" s="91"/>
    </row>
    <row r="254" spans="1:11">
      <c r="A254" s="202"/>
      <c r="B254" s="202"/>
      <c r="C254" s="202"/>
      <c r="D254" s="2">
        <v>4</v>
      </c>
      <c r="F254" s="2" t="s">
        <v>107</v>
      </c>
      <c r="G254" s="2" t="s">
        <v>107</v>
      </c>
    </row>
    <row r="255" spans="1:11">
      <c r="A255" s="202"/>
      <c r="B255" s="202"/>
      <c r="C255" s="202"/>
      <c r="D255" s="2">
        <v>5</v>
      </c>
      <c r="F255" s="2" t="s">
        <v>107</v>
      </c>
      <c r="G255" s="2" t="s">
        <v>107</v>
      </c>
      <c r="I255" s="104" t="s">
        <v>230</v>
      </c>
    </row>
    <row r="256" spans="1:11">
      <c r="A256" s="202"/>
      <c r="B256" s="202"/>
      <c r="C256" s="202"/>
      <c r="D256" s="2">
        <v>6</v>
      </c>
      <c r="F256" s="2" t="s">
        <v>107</v>
      </c>
      <c r="G256" s="9" t="s">
        <v>206</v>
      </c>
      <c r="I256" t="s">
        <v>173</v>
      </c>
    </row>
    <row r="257" spans="1:14">
      <c r="A257" s="202"/>
      <c r="B257" s="202"/>
      <c r="C257" s="202"/>
      <c r="D257" s="2">
        <v>8</v>
      </c>
      <c r="F257" s="2" t="s">
        <v>107</v>
      </c>
      <c r="G257" s="2" t="s">
        <v>107</v>
      </c>
      <c r="I257" t="s">
        <v>174</v>
      </c>
    </row>
    <row r="258" spans="1:14">
      <c r="A258" s="202"/>
      <c r="B258" s="202"/>
      <c r="C258" s="202"/>
      <c r="D258" s="2">
        <v>10</v>
      </c>
      <c r="F258" s="2" t="s">
        <v>107</v>
      </c>
      <c r="G258" s="2" t="s">
        <v>107</v>
      </c>
      <c r="I258" t="s">
        <v>173</v>
      </c>
    </row>
    <row r="259" spans="1:14">
      <c r="A259" s="202"/>
      <c r="B259" s="202"/>
      <c r="C259" s="202" t="s">
        <v>116</v>
      </c>
      <c r="D259" s="2">
        <v>0</v>
      </c>
      <c r="F259" s="2" t="s">
        <v>107</v>
      </c>
      <c r="G259" s="2" t="s">
        <v>107</v>
      </c>
      <c r="J259" s="2">
        <v>0.04</v>
      </c>
      <c r="K259">
        <v>4000</v>
      </c>
      <c r="M259" t="s">
        <v>335</v>
      </c>
    </row>
    <row r="260" spans="1:14">
      <c r="A260" s="202"/>
      <c r="B260" s="202"/>
      <c r="C260" s="202"/>
      <c r="D260" s="2">
        <v>3</v>
      </c>
      <c r="F260" s="2" t="s">
        <v>107</v>
      </c>
      <c r="G260" s="2" t="s">
        <v>107</v>
      </c>
      <c r="H260" s="2" t="s">
        <v>145</v>
      </c>
      <c r="J260" s="2">
        <v>0.04</v>
      </c>
      <c r="K260">
        <v>4000</v>
      </c>
    </row>
    <row r="261" spans="1:14">
      <c r="A261" s="202"/>
      <c r="B261" s="202"/>
      <c r="C261" s="202"/>
      <c r="D261" s="2">
        <v>7</v>
      </c>
      <c r="F261" s="2" t="s">
        <v>109</v>
      </c>
      <c r="G261" s="2" t="s">
        <v>109</v>
      </c>
      <c r="I261" s="100" t="s">
        <v>175</v>
      </c>
    </row>
    <row r="262" spans="1:14">
      <c r="A262" s="202"/>
      <c r="B262" s="202"/>
      <c r="C262" s="202"/>
      <c r="D262" s="2">
        <v>9</v>
      </c>
      <c r="F262" s="2" t="s">
        <v>107</v>
      </c>
      <c r="G262" s="2" t="s">
        <v>107</v>
      </c>
      <c r="J262" s="2">
        <v>0.04</v>
      </c>
      <c r="K262">
        <v>4000</v>
      </c>
    </row>
    <row r="263" spans="1:14">
      <c r="A263" s="202"/>
      <c r="B263" s="202"/>
      <c r="C263" s="202"/>
      <c r="D263" s="2">
        <v>11</v>
      </c>
      <c r="F263" s="2" t="s">
        <v>107</v>
      </c>
      <c r="G263" s="2" t="s">
        <v>107</v>
      </c>
      <c r="H263" s="2" t="s">
        <v>145</v>
      </c>
      <c r="J263" s="2">
        <v>0.05</v>
      </c>
      <c r="K263">
        <v>3000</v>
      </c>
      <c r="N263" t="s">
        <v>355</v>
      </c>
    </row>
    <row r="264" spans="1:14">
      <c r="A264" s="203"/>
      <c r="B264" s="203"/>
      <c r="C264" s="203"/>
      <c r="D264" s="27">
        <v>12</v>
      </c>
      <c r="E264" s="27"/>
      <c r="F264" s="27" t="s">
        <v>107</v>
      </c>
      <c r="G264" s="27" t="s">
        <v>107</v>
      </c>
      <c r="H264" s="27" t="s">
        <v>168</v>
      </c>
      <c r="I264" s="57"/>
      <c r="J264" s="27">
        <v>0.04</v>
      </c>
      <c r="K264" s="57">
        <v>3000</v>
      </c>
    </row>
    <row r="265" spans="1:14">
      <c r="A265" s="201">
        <v>74</v>
      </c>
      <c r="B265" s="201">
        <v>9</v>
      </c>
      <c r="C265" s="201" t="s">
        <v>115</v>
      </c>
      <c r="D265" s="67">
        <v>1</v>
      </c>
      <c r="E265" s="67"/>
      <c r="F265" s="67" t="s">
        <v>107</v>
      </c>
      <c r="G265" s="23" t="s">
        <v>107</v>
      </c>
      <c r="H265" s="2" t="s">
        <v>145</v>
      </c>
      <c r="I265" s="109" t="s">
        <v>176</v>
      </c>
      <c r="J265" s="67"/>
      <c r="K265" s="91"/>
      <c r="M265" s="100" t="s">
        <v>336</v>
      </c>
    </row>
    <row r="266" spans="1:14">
      <c r="A266" s="202"/>
      <c r="B266" s="202"/>
      <c r="C266" s="202"/>
      <c r="D266" s="2">
        <v>3</v>
      </c>
      <c r="F266" s="2" t="s">
        <v>107</v>
      </c>
      <c r="G266" s="2" t="s">
        <v>107</v>
      </c>
    </row>
    <row r="267" spans="1:14">
      <c r="A267" s="202"/>
      <c r="B267" s="202"/>
      <c r="C267" s="202" t="s">
        <v>116</v>
      </c>
      <c r="D267" s="2">
        <v>0</v>
      </c>
      <c r="F267" s="2" t="s">
        <v>107</v>
      </c>
      <c r="G267" s="9" t="s">
        <v>206</v>
      </c>
      <c r="I267" t="s">
        <v>172</v>
      </c>
      <c r="J267" s="2">
        <v>0.06</v>
      </c>
      <c r="K267">
        <v>2000</v>
      </c>
      <c r="M267" s="100" t="s">
        <v>341</v>
      </c>
    </row>
    <row r="268" spans="1:14">
      <c r="A268" s="202"/>
      <c r="B268" s="202"/>
      <c r="C268" s="202"/>
      <c r="D268" s="2">
        <v>2</v>
      </c>
      <c r="F268" s="2" t="s">
        <v>107</v>
      </c>
      <c r="G268" s="2" t="s">
        <v>107</v>
      </c>
      <c r="J268" s="2">
        <v>0.05</v>
      </c>
      <c r="K268">
        <v>1000</v>
      </c>
    </row>
    <row r="269" spans="1:14">
      <c r="A269" s="202"/>
      <c r="B269" s="202"/>
      <c r="C269" s="202"/>
      <c r="D269" s="2">
        <v>7</v>
      </c>
      <c r="F269" s="2" t="s">
        <v>107</v>
      </c>
      <c r="G269" s="2" t="s">
        <v>107</v>
      </c>
      <c r="J269" s="2" t="s">
        <v>177</v>
      </c>
      <c r="K269">
        <v>2000</v>
      </c>
    </row>
    <row r="270" spans="1:14">
      <c r="A270" s="202"/>
      <c r="B270" s="202"/>
      <c r="C270" s="202"/>
      <c r="D270" s="202">
        <v>5</v>
      </c>
      <c r="E270" s="2">
        <v>0</v>
      </c>
      <c r="F270" s="2" t="s">
        <v>107</v>
      </c>
      <c r="G270" s="2" t="s">
        <v>107</v>
      </c>
      <c r="I270" t="s">
        <v>179</v>
      </c>
      <c r="J270" s="2" t="s">
        <v>178</v>
      </c>
      <c r="K270">
        <v>2000</v>
      </c>
    </row>
    <row r="271" spans="1:14">
      <c r="A271" s="202"/>
      <c r="B271" s="202"/>
      <c r="C271" s="202"/>
      <c r="D271" s="202"/>
      <c r="E271" s="2">
        <v>1</v>
      </c>
      <c r="F271" s="2" t="s">
        <v>109</v>
      </c>
      <c r="G271" s="2" t="s">
        <v>109</v>
      </c>
      <c r="I271" s="103" t="s">
        <v>180</v>
      </c>
    </row>
    <row r="272" spans="1:14">
      <c r="A272" s="202"/>
      <c r="B272" s="202"/>
      <c r="C272" s="202"/>
      <c r="D272" s="202">
        <v>6</v>
      </c>
      <c r="E272" s="2">
        <v>0</v>
      </c>
      <c r="F272" s="2" t="s">
        <v>107</v>
      </c>
      <c r="G272" s="2" t="s">
        <v>107</v>
      </c>
      <c r="H272" s="2" t="s">
        <v>145</v>
      </c>
      <c r="I272" t="s">
        <v>181</v>
      </c>
      <c r="J272" s="2">
        <v>0.06</v>
      </c>
      <c r="K272">
        <v>2000</v>
      </c>
      <c r="M272" s="100" t="s">
        <v>337</v>
      </c>
    </row>
    <row r="273" spans="1:14">
      <c r="A273" s="203"/>
      <c r="B273" s="203"/>
      <c r="C273" s="203"/>
      <c r="D273" s="203"/>
      <c r="E273" s="27">
        <v>1</v>
      </c>
      <c r="F273" s="27" t="s">
        <v>109</v>
      </c>
      <c r="G273" s="27" t="s">
        <v>109</v>
      </c>
      <c r="H273" s="27"/>
      <c r="I273" s="57"/>
      <c r="J273" s="27"/>
      <c r="K273" s="57"/>
    </row>
    <row r="274" spans="1:14">
      <c r="A274" s="201">
        <v>63</v>
      </c>
      <c r="B274" s="201">
        <v>9</v>
      </c>
      <c r="C274" s="201" t="s">
        <v>115</v>
      </c>
      <c r="D274" s="67">
        <v>1</v>
      </c>
      <c r="E274" s="67"/>
      <c r="F274" s="67" t="s">
        <v>107</v>
      </c>
      <c r="G274" s="67" t="s">
        <v>107</v>
      </c>
      <c r="H274" s="67"/>
      <c r="I274" s="91" t="s">
        <v>231</v>
      </c>
      <c r="J274" s="67"/>
      <c r="K274" s="91"/>
      <c r="M274" t="s">
        <v>338</v>
      </c>
    </row>
    <row r="275" spans="1:14">
      <c r="A275" s="202"/>
      <c r="B275" s="202"/>
      <c r="C275" s="202"/>
      <c r="D275" s="2">
        <v>2</v>
      </c>
      <c r="F275" s="2" t="s">
        <v>107</v>
      </c>
      <c r="G275" s="2" t="s">
        <v>107</v>
      </c>
    </row>
    <row r="276" spans="1:14">
      <c r="A276" s="202"/>
      <c r="B276" s="202"/>
      <c r="C276" s="202"/>
      <c r="D276" s="2">
        <v>4</v>
      </c>
      <c r="F276" s="93" t="s">
        <v>106</v>
      </c>
      <c r="G276" s="93" t="s">
        <v>106</v>
      </c>
    </row>
    <row r="277" spans="1:14">
      <c r="A277" s="202"/>
      <c r="B277" s="202"/>
      <c r="C277" s="202"/>
      <c r="D277" s="2">
        <v>5</v>
      </c>
      <c r="F277" s="93" t="s">
        <v>106</v>
      </c>
      <c r="G277" s="93" t="s">
        <v>106</v>
      </c>
      <c r="I277" t="s">
        <v>182</v>
      </c>
      <c r="N277" t="s">
        <v>356</v>
      </c>
    </row>
    <row r="278" spans="1:14">
      <c r="A278" s="202"/>
      <c r="B278" s="202"/>
      <c r="C278" s="202"/>
      <c r="D278" s="2">
        <v>7</v>
      </c>
      <c r="F278" s="93" t="s">
        <v>106</v>
      </c>
      <c r="G278" s="93" t="s">
        <v>106</v>
      </c>
      <c r="I278" s="104" t="s">
        <v>232</v>
      </c>
      <c r="N278" t="s">
        <v>357</v>
      </c>
    </row>
    <row r="279" spans="1:14">
      <c r="A279" s="202"/>
      <c r="B279" s="202"/>
      <c r="C279" s="202" t="s">
        <v>116</v>
      </c>
      <c r="D279" s="202">
        <v>3</v>
      </c>
      <c r="E279" s="2">
        <v>0</v>
      </c>
      <c r="F279" s="2" t="s">
        <v>109</v>
      </c>
      <c r="G279" s="2" t="s">
        <v>109</v>
      </c>
      <c r="I279" t="s">
        <v>183</v>
      </c>
    </row>
    <row r="280" spans="1:14">
      <c r="A280" s="202"/>
      <c r="B280" s="202"/>
      <c r="C280" s="202"/>
      <c r="D280" s="202"/>
      <c r="E280" s="2">
        <v>1</v>
      </c>
      <c r="F280" s="2" t="s">
        <v>109</v>
      </c>
      <c r="G280" s="2" t="s">
        <v>109</v>
      </c>
      <c r="I280" t="s">
        <v>184</v>
      </c>
    </row>
    <row r="281" spans="1:14">
      <c r="A281" s="202"/>
      <c r="B281" s="202"/>
      <c r="C281" s="202"/>
      <c r="D281" s="202">
        <v>6</v>
      </c>
      <c r="E281" s="2">
        <v>0</v>
      </c>
      <c r="F281" s="93" t="s">
        <v>106</v>
      </c>
      <c r="G281" s="93" t="s">
        <v>106</v>
      </c>
      <c r="J281" s="202">
        <v>0.06</v>
      </c>
      <c r="K281" s="202">
        <v>1000</v>
      </c>
    </row>
    <row r="282" spans="1:14">
      <c r="A282" s="203"/>
      <c r="B282" s="203"/>
      <c r="C282" s="203"/>
      <c r="D282" s="203"/>
      <c r="E282" s="27">
        <v>1</v>
      </c>
      <c r="F282" s="96" t="s">
        <v>106</v>
      </c>
      <c r="G282" s="96" t="s">
        <v>106</v>
      </c>
      <c r="H282" s="96" t="s">
        <v>168</v>
      </c>
      <c r="I282" s="57"/>
      <c r="J282" s="203"/>
      <c r="K282" s="203"/>
    </row>
    <row r="283" spans="1:14">
      <c r="A283" s="201">
        <v>64</v>
      </c>
      <c r="B283" s="201">
        <v>11</v>
      </c>
      <c r="C283" s="201" t="s">
        <v>115</v>
      </c>
      <c r="D283" s="67">
        <v>1</v>
      </c>
      <c r="E283" s="67"/>
      <c r="F283" s="67" t="s">
        <v>109</v>
      </c>
      <c r="G283" s="67" t="s">
        <v>109</v>
      </c>
      <c r="H283" s="67"/>
      <c r="I283" s="91" t="s">
        <v>158</v>
      </c>
      <c r="J283" s="67"/>
      <c r="K283" s="91"/>
    </row>
    <row r="284" spans="1:14">
      <c r="A284" s="202"/>
      <c r="B284" s="202"/>
      <c r="C284" s="202"/>
      <c r="D284" s="2">
        <v>2</v>
      </c>
      <c r="F284" s="93" t="s">
        <v>106</v>
      </c>
      <c r="G284" s="93" t="s">
        <v>106</v>
      </c>
    </row>
    <row r="285" spans="1:14">
      <c r="A285" s="202"/>
      <c r="B285" s="202"/>
      <c r="C285" s="202"/>
      <c r="D285" s="2">
        <v>3</v>
      </c>
      <c r="F285" s="93" t="s">
        <v>106</v>
      </c>
      <c r="G285" s="93" t="s">
        <v>106</v>
      </c>
    </row>
    <row r="286" spans="1:14">
      <c r="A286" s="202"/>
      <c r="B286" s="202"/>
      <c r="C286" s="202"/>
      <c r="D286" s="2">
        <v>4</v>
      </c>
      <c r="F286" s="93" t="s">
        <v>106</v>
      </c>
      <c r="G286" s="93" t="s">
        <v>106</v>
      </c>
    </row>
    <row r="287" spans="1:14">
      <c r="A287" s="202"/>
      <c r="B287" s="202"/>
      <c r="C287" s="202"/>
      <c r="D287" s="2">
        <v>5</v>
      </c>
      <c r="F287" s="93" t="s">
        <v>106</v>
      </c>
      <c r="G287" s="93" t="s">
        <v>106</v>
      </c>
    </row>
    <row r="288" spans="1:14">
      <c r="A288" s="202"/>
      <c r="B288" s="202"/>
      <c r="C288" s="202"/>
      <c r="D288" s="2">
        <v>7</v>
      </c>
      <c r="F288" s="2" t="s">
        <v>109</v>
      </c>
      <c r="G288" s="2" t="s">
        <v>109</v>
      </c>
      <c r="I288" t="s">
        <v>185</v>
      </c>
    </row>
    <row r="289" spans="1:14">
      <c r="A289" s="202"/>
      <c r="B289" s="202"/>
      <c r="C289" s="202"/>
      <c r="D289" s="2">
        <v>8</v>
      </c>
      <c r="F289" s="93" t="s">
        <v>106</v>
      </c>
      <c r="G289" s="93" t="s">
        <v>106</v>
      </c>
    </row>
    <row r="290" spans="1:14">
      <c r="A290" s="202"/>
      <c r="B290" s="202"/>
      <c r="C290" s="202"/>
      <c r="D290" s="2">
        <v>11</v>
      </c>
      <c r="F290" s="2" t="s">
        <v>109</v>
      </c>
      <c r="G290" s="2" t="s">
        <v>109</v>
      </c>
      <c r="I290" s="100" t="s">
        <v>127</v>
      </c>
    </row>
    <row r="291" spans="1:14">
      <c r="A291" s="202"/>
      <c r="B291" s="202"/>
      <c r="C291" s="202" t="s">
        <v>116</v>
      </c>
      <c r="D291" s="2">
        <v>6</v>
      </c>
      <c r="E291" s="2">
        <v>0</v>
      </c>
      <c r="F291" s="93" t="s">
        <v>106</v>
      </c>
      <c r="G291" s="93" t="s">
        <v>106</v>
      </c>
      <c r="J291" s="2">
        <v>7.0000000000000007E-2</v>
      </c>
      <c r="K291">
        <v>800</v>
      </c>
      <c r="N291" t="s">
        <v>358</v>
      </c>
    </row>
    <row r="292" spans="1:14">
      <c r="A292" s="202"/>
      <c r="B292" s="202"/>
      <c r="C292" s="202"/>
      <c r="D292" s="202">
        <v>0</v>
      </c>
      <c r="E292" s="2">
        <v>0</v>
      </c>
      <c r="F292" s="93" t="s">
        <v>106</v>
      </c>
      <c r="G292" s="93" t="s">
        <v>106</v>
      </c>
      <c r="J292" s="2">
        <v>7.0000000000000007E-2</v>
      </c>
      <c r="K292">
        <v>800</v>
      </c>
    </row>
    <row r="293" spans="1:14">
      <c r="A293" s="203"/>
      <c r="B293" s="203"/>
      <c r="C293" s="203"/>
      <c r="D293" s="203"/>
      <c r="E293" s="27">
        <v>1</v>
      </c>
      <c r="F293" s="27" t="s">
        <v>109</v>
      </c>
      <c r="G293" s="27" t="s">
        <v>109</v>
      </c>
      <c r="H293" s="27"/>
      <c r="I293" s="57" t="s">
        <v>186</v>
      </c>
      <c r="J293" s="27"/>
      <c r="K293" s="57"/>
    </row>
    <row r="294" spans="1:14">
      <c r="A294" s="201">
        <v>65</v>
      </c>
      <c r="B294" s="201">
        <v>13</v>
      </c>
      <c r="C294" s="201" t="s">
        <v>115</v>
      </c>
      <c r="D294" s="67">
        <v>0</v>
      </c>
      <c r="E294" s="67"/>
      <c r="F294" s="98" t="s">
        <v>106</v>
      </c>
      <c r="G294" s="106" t="s">
        <v>106</v>
      </c>
      <c r="H294" s="67"/>
      <c r="I294" s="91"/>
      <c r="J294" s="67"/>
      <c r="K294" s="91"/>
    </row>
    <row r="295" spans="1:14">
      <c r="A295" s="202"/>
      <c r="B295" s="202"/>
      <c r="C295" s="202"/>
      <c r="D295" s="2">
        <v>1</v>
      </c>
      <c r="F295" s="93" t="s">
        <v>106</v>
      </c>
      <c r="G295" s="105" t="s">
        <v>106</v>
      </c>
      <c r="I295" t="s">
        <v>187</v>
      </c>
      <c r="M295" t="s">
        <v>339</v>
      </c>
    </row>
    <row r="296" spans="1:14">
      <c r="A296" s="202"/>
      <c r="B296" s="202"/>
      <c r="C296" s="202"/>
      <c r="D296" s="2">
        <v>2</v>
      </c>
      <c r="F296" s="2" t="s">
        <v>109</v>
      </c>
      <c r="G296" s="2" t="s">
        <v>109</v>
      </c>
      <c r="I296" t="s">
        <v>127</v>
      </c>
      <c r="M296" t="s">
        <v>339</v>
      </c>
    </row>
    <row r="297" spans="1:14">
      <c r="A297" s="202"/>
      <c r="B297" s="202"/>
      <c r="C297" s="202"/>
      <c r="D297" s="2">
        <v>3</v>
      </c>
      <c r="F297" s="93" t="s">
        <v>106</v>
      </c>
      <c r="G297" s="93" t="s">
        <v>106</v>
      </c>
    </row>
    <row r="298" spans="1:14">
      <c r="A298" s="202"/>
      <c r="B298" s="202"/>
      <c r="C298" s="202"/>
      <c r="D298" s="2">
        <v>4</v>
      </c>
      <c r="F298" s="93" t="s">
        <v>106</v>
      </c>
      <c r="G298" s="93" t="s">
        <v>106</v>
      </c>
      <c r="N298" t="s">
        <v>364</v>
      </c>
    </row>
    <row r="299" spans="1:14">
      <c r="A299" s="202"/>
      <c r="B299" s="202"/>
      <c r="C299" s="202"/>
      <c r="D299" s="2">
        <v>6</v>
      </c>
      <c r="F299" s="93" t="s">
        <v>106</v>
      </c>
      <c r="G299" s="93" t="s">
        <v>106</v>
      </c>
      <c r="H299" s="2" t="s">
        <v>145</v>
      </c>
      <c r="I299" t="s">
        <v>187</v>
      </c>
    </row>
    <row r="300" spans="1:14">
      <c r="A300" s="202"/>
      <c r="B300" s="202"/>
      <c r="C300" s="202"/>
      <c r="D300" s="2">
        <v>7</v>
      </c>
      <c r="F300" s="93" t="s">
        <v>106</v>
      </c>
      <c r="G300" s="93" t="s">
        <v>106</v>
      </c>
      <c r="N300" t="s">
        <v>365</v>
      </c>
    </row>
    <row r="301" spans="1:14">
      <c r="A301" s="202"/>
      <c r="B301" s="202"/>
      <c r="C301" s="202"/>
      <c r="D301" s="2">
        <v>8</v>
      </c>
      <c r="F301" s="93" t="s">
        <v>106</v>
      </c>
      <c r="G301" s="93" t="s">
        <v>106</v>
      </c>
      <c r="I301" t="s">
        <v>187</v>
      </c>
    </row>
    <row r="302" spans="1:14">
      <c r="A302" s="202"/>
      <c r="B302" s="202"/>
      <c r="C302" s="202"/>
      <c r="D302" s="2">
        <v>9</v>
      </c>
      <c r="F302" s="2" t="s">
        <v>109</v>
      </c>
      <c r="G302" s="2" t="s">
        <v>109</v>
      </c>
      <c r="I302" t="s">
        <v>127</v>
      </c>
    </row>
    <row r="303" spans="1:14">
      <c r="A303" s="202"/>
      <c r="B303" s="202"/>
      <c r="C303" s="202"/>
      <c r="D303" s="2">
        <v>10</v>
      </c>
      <c r="F303" s="93" t="s">
        <v>106</v>
      </c>
      <c r="G303" s="93" t="s">
        <v>106</v>
      </c>
    </row>
    <row r="304" spans="1:14">
      <c r="A304" s="202"/>
      <c r="B304" s="202"/>
      <c r="C304" s="202"/>
      <c r="D304" s="110">
        <v>11</v>
      </c>
      <c r="E304" s="110"/>
      <c r="F304" s="111" t="s">
        <v>106</v>
      </c>
      <c r="G304" s="111" t="s">
        <v>106</v>
      </c>
      <c r="H304" s="2" t="s">
        <v>145</v>
      </c>
    </row>
    <row r="305" spans="1:14">
      <c r="A305" s="202"/>
      <c r="B305" s="202"/>
      <c r="C305" s="202"/>
      <c r="D305" s="2">
        <v>12</v>
      </c>
      <c r="F305" s="2" t="s">
        <v>109</v>
      </c>
      <c r="G305" s="2" t="s">
        <v>109</v>
      </c>
      <c r="I305" t="s">
        <v>127</v>
      </c>
    </row>
    <row r="306" spans="1:14">
      <c r="A306" s="202"/>
      <c r="B306" s="202"/>
      <c r="C306" s="202"/>
      <c r="D306" s="2">
        <v>13</v>
      </c>
      <c r="F306" s="2" t="s">
        <v>109</v>
      </c>
      <c r="G306" s="2" t="s">
        <v>109</v>
      </c>
      <c r="I306" t="s">
        <v>127</v>
      </c>
    </row>
    <row r="307" spans="1:14">
      <c r="A307" s="203"/>
      <c r="B307" s="203"/>
      <c r="C307" s="27" t="s">
        <v>116</v>
      </c>
      <c r="D307" s="27">
        <v>5</v>
      </c>
      <c r="E307" s="27"/>
      <c r="F307" s="27" t="s">
        <v>109</v>
      </c>
      <c r="G307" s="27" t="s">
        <v>109</v>
      </c>
      <c r="H307" s="27"/>
      <c r="I307" s="57" t="s">
        <v>188</v>
      </c>
      <c r="J307" s="27"/>
      <c r="K307" s="57"/>
    </row>
    <row r="308" spans="1:14">
      <c r="A308" s="201">
        <v>66</v>
      </c>
      <c r="B308" s="201">
        <v>10</v>
      </c>
      <c r="C308" s="201" t="s">
        <v>115</v>
      </c>
      <c r="D308" s="67">
        <v>0</v>
      </c>
      <c r="E308" s="67"/>
      <c r="F308" s="98" t="s">
        <v>106</v>
      </c>
      <c r="G308" s="98" t="s">
        <v>106</v>
      </c>
      <c r="H308" s="67"/>
      <c r="I308" s="91"/>
      <c r="J308" s="67"/>
      <c r="K308" s="91"/>
      <c r="N308" t="s">
        <v>366</v>
      </c>
    </row>
    <row r="309" spans="1:14">
      <c r="A309" s="202"/>
      <c r="B309" s="202"/>
      <c r="C309" s="202"/>
      <c r="D309" s="2">
        <v>1</v>
      </c>
      <c r="F309" s="93" t="s">
        <v>106</v>
      </c>
      <c r="G309" s="93" t="s">
        <v>106</v>
      </c>
      <c r="M309" t="s">
        <v>339</v>
      </c>
    </row>
    <row r="310" spans="1:14">
      <c r="A310" s="202"/>
      <c r="B310" s="202"/>
      <c r="C310" s="202"/>
      <c r="D310" s="2">
        <v>2</v>
      </c>
      <c r="F310" s="93" t="s">
        <v>106</v>
      </c>
      <c r="G310" s="93" t="s">
        <v>106</v>
      </c>
    </row>
    <row r="311" spans="1:14">
      <c r="A311" s="202"/>
      <c r="B311" s="202"/>
      <c r="C311" s="202"/>
      <c r="D311" s="2">
        <v>4</v>
      </c>
      <c r="F311" s="93" t="s">
        <v>106</v>
      </c>
      <c r="G311" s="93" t="s">
        <v>106</v>
      </c>
    </row>
    <row r="312" spans="1:14">
      <c r="A312" s="202"/>
      <c r="B312" s="202"/>
      <c r="C312" s="202"/>
      <c r="D312" s="2">
        <v>5</v>
      </c>
      <c r="F312" s="93" t="s">
        <v>106</v>
      </c>
      <c r="G312" s="93" t="s">
        <v>106</v>
      </c>
    </row>
    <row r="313" spans="1:14">
      <c r="A313" s="202"/>
      <c r="B313" s="202"/>
      <c r="C313" s="202"/>
      <c r="D313" s="2">
        <v>7</v>
      </c>
      <c r="F313" s="93" t="s">
        <v>106</v>
      </c>
      <c r="G313" s="93" t="s">
        <v>106</v>
      </c>
      <c r="N313" t="s">
        <v>367</v>
      </c>
    </row>
    <row r="314" spans="1:14">
      <c r="A314" s="202"/>
      <c r="B314" s="202"/>
      <c r="C314" s="202" t="s">
        <v>116</v>
      </c>
      <c r="D314" s="2">
        <v>3</v>
      </c>
      <c r="F314" s="93" t="s">
        <v>106</v>
      </c>
      <c r="G314" s="93" t="s">
        <v>106</v>
      </c>
      <c r="J314" s="2">
        <v>7.0000000000000007E-2</v>
      </c>
      <c r="K314">
        <v>400</v>
      </c>
    </row>
    <row r="315" spans="1:14">
      <c r="A315" s="202"/>
      <c r="B315" s="202"/>
      <c r="C315" s="202"/>
      <c r="D315" s="2">
        <v>6</v>
      </c>
      <c r="F315" s="2" t="s">
        <v>109</v>
      </c>
      <c r="G315" s="2" t="s">
        <v>109</v>
      </c>
      <c r="I315" t="s">
        <v>188</v>
      </c>
    </row>
    <row r="316" spans="1:14">
      <c r="A316" s="202"/>
      <c r="B316" s="202"/>
      <c r="C316" s="202"/>
      <c r="D316" s="2">
        <v>8</v>
      </c>
      <c r="F316" s="93" t="s">
        <v>106</v>
      </c>
      <c r="G316" s="93" t="s">
        <v>106</v>
      </c>
      <c r="H316" s="2" t="s">
        <v>145</v>
      </c>
      <c r="J316" s="2">
        <v>7.0000000000000007E-2</v>
      </c>
      <c r="K316">
        <v>500</v>
      </c>
      <c r="M316" t="s">
        <v>339</v>
      </c>
      <c r="N316" t="s">
        <v>368</v>
      </c>
    </row>
    <row r="317" spans="1:14">
      <c r="A317" s="203"/>
      <c r="B317" s="203"/>
      <c r="C317" s="203"/>
      <c r="D317" s="27">
        <v>9</v>
      </c>
      <c r="E317" s="27"/>
      <c r="F317" s="96" t="s">
        <v>106</v>
      </c>
      <c r="G317" s="112" t="s">
        <v>233</v>
      </c>
      <c r="H317" s="27" t="s">
        <v>145</v>
      </c>
      <c r="I317" s="57" t="s">
        <v>234</v>
      </c>
      <c r="J317" s="27" t="s">
        <v>189</v>
      </c>
      <c r="K317" s="57">
        <v>500</v>
      </c>
    </row>
    <row r="318" spans="1:14">
      <c r="A318" s="201">
        <v>75</v>
      </c>
      <c r="B318" s="201">
        <v>14</v>
      </c>
      <c r="C318" s="201" t="s">
        <v>115</v>
      </c>
      <c r="D318" s="67">
        <v>4</v>
      </c>
      <c r="E318" s="67"/>
      <c r="F318" s="98" t="s">
        <v>108</v>
      </c>
      <c r="G318" s="98" t="s">
        <v>108</v>
      </c>
      <c r="H318" s="98"/>
      <c r="I318" s="107" t="s">
        <v>190</v>
      </c>
      <c r="J318" s="67"/>
      <c r="K318" s="91"/>
    </row>
    <row r="319" spans="1:14">
      <c r="A319" s="202"/>
      <c r="B319" s="202"/>
      <c r="C319" s="202"/>
      <c r="D319" s="2">
        <v>6</v>
      </c>
      <c r="F319" s="93" t="s">
        <v>108</v>
      </c>
      <c r="G319" s="93" t="s">
        <v>108</v>
      </c>
      <c r="I319" s="94" t="s">
        <v>190</v>
      </c>
    </row>
    <row r="320" spans="1:14">
      <c r="A320" s="202"/>
      <c r="B320" s="202"/>
      <c r="C320" s="202"/>
      <c r="D320" s="2">
        <v>7</v>
      </c>
      <c r="F320" s="93" t="s">
        <v>106</v>
      </c>
      <c r="G320" s="93" t="s">
        <v>106</v>
      </c>
    </row>
    <row r="321" spans="1:14">
      <c r="A321" s="202"/>
      <c r="B321" s="202"/>
      <c r="C321" s="202"/>
      <c r="D321" s="2">
        <v>8</v>
      </c>
      <c r="F321" s="93" t="s">
        <v>108</v>
      </c>
      <c r="G321" s="93" t="s">
        <v>108</v>
      </c>
      <c r="I321" s="94" t="s">
        <v>191</v>
      </c>
    </row>
    <row r="322" spans="1:14">
      <c r="A322" s="202"/>
      <c r="B322" s="202"/>
      <c r="C322" s="202"/>
      <c r="D322" s="2">
        <v>10</v>
      </c>
      <c r="F322" s="93" t="s">
        <v>106</v>
      </c>
      <c r="G322" s="93" t="s">
        <v>106</v>
      </c>
    </row>
    <row r="323" spans="1:14">
      <c r="A323" s="202"/>
      <c r="B323" s="202"/>
      <c r="C323" s="202"/>
      <c r="D323" s="2">
        <v>11</v>
      </c>
      <c r="F323" s="93" t="s">
        <v>106</v>
      </c>
      <c r="G323" s="93" t="s">
        <v>106</v>
      </c>
      <c r="M323" t="s">
        <v>342</v>
      </c>
    </row>
    <row r="324" spans="1:14">
      <c r="A324" s="202"/>
      <c r="B324" s="202"/>
      <c r="C324" s="202"/>
      <c r="D324" s="2">
        <v>12</v>
      </c>
      <c r="F324" s="93" t="s">
        <v>108</v>
      </c>
      <c r="G324" s="105" t="s">
        <v>108</v>
      </c>
      <c r="I324" t="s">
        <v>192</v>
      </c>
    </row>
    <row r="325" spans="1:14">
      <c r="A325" s="202"/>
      <c r="B325" s="202"/>
      <c r="C325" s="202" t="s">
        <v>116</v>
      </c>
      <c r="D325" s="2">
        <v>1</v>
      </c>
      <c r="F325" s="93" t="s">
        <v>106</v>
      </c>
      <c r="G325" s="93" t="s">
        <v>106</v>
      </c>
      <c r="H325" s="2" t="s">
        <v>168</v>
      </c>
      <c r="J325" s="2">
        <v>7.0000000000000007E-2</v>
      </c>
      <c r="K325">
        <v>2000</v>
      </c>
    </row>
    <row r="326" spans="1:14">
      <c r="A326" s="202"/>
      <c r="B326" s="202"/>
      <c r="C326" s="202"/>
      <c r="D326" s="2">
        <v>3</v>
      </c>
      <c r="F326" s="93" t="s">
        <v>106</v>
      </c>
      <c r="G326" s="93" t="s">
        <v>106</v>
      </c>
      <c r="H326" s="2" t="s">
        <v>145</v>
      </c>
      <c r="J326" s="2">
        <v>7.0000000000000007E-2</v>
      </c>
      <c r="K326">
        <v>2000</v>
      </c>
    </row>
    <row r="327" spans="1:14">
      <c r="A327" s="202"/>
      <c r="B327" s="202"/>
      <c r="C327" s="202"/>
      <c r="D327" s="2">
        <v>5</v>
      </c>
      <c r="F327" s="93" t="s">
        <v>108</v>
      </c>
      <c r="G327" s="93" t="s">
        <v>108</v>
      </c>
      <c r="I327" t="s">
        <v>193</v>
      </c>
    </row>
    <row r="328" spans="1:14">
      <c r="A328" s="202"/>
      <c r="B328" s="202"/>
      <c r="C328" s="202"/>
      <c r="D328" s="202">
        <v>9</v>
      </c>
      <c r="E328" s="2">
        <v>0</v>
      </c>
      <c r="F328" s="93" t="s">
        <v>106</v>
      </c>
      <c r="G328" s="93" t="s">
        <v>106</v>
      </c>
      <c r="H328" s="2" t="s">
        <v>145</v>
      </c>
      <c r="J328" s="2" t="s">
        <v>178</v>
      </c>
      <c r="K328">
        <v>1000</v>
      </c>
    </row>
    <row r="329" spans="1:14">
      <c r="A329" s="202"/>
      <c r="B329" s="202"/>
      <c r="C329" s="202"/>
      <c r="D329" s="202"/>
      <c r="E329" s="2">
        <v>1</v>
      </c>
      <c r="F329" s="93" t="s">
        <v>106</v>
      </c>
      <c r="G329" s="93" t="s">
        <v>106</v>
      </c>
      <c r="H329" s="2" t="s">
        <v>145</v>
      </c>
      <c r="J329" s="2">
        <v>7.0000000000000007E-2</v>
      </c>
      <c r="K329">
        <v>1000</v>
      </c>
    </row>
    <row r="330" spans="1:14">
      <c r="A330" s="203"/>
      <c r="B330" s="203"/>
      <c r="C330" s="203"/>
      <c r="D330" s="203"/>
      <c r="E330" s="27">
        <v>2</v>
      </c>
      <c r="F330" s="96" t="s">
        <v>108</v>
      </c>
      <c r="G330" s="96" t="s">
        <v>108</v>
      </c>
      <c r="H330" s="27" t="s">
        <v>145</v>
      </c>
      <c r="I330" s="57" t="s">
        <v>156</v>
      </c>
      <c r="J330" s="27">
        <v>7.0000000000000007E-2</v>
      </c>
      <c r="K330" s="57">
        <v>1000</v>
      </c>
    </row>
    <row r="331" spans="1:14">
      <c r="A331" s="201">
        <v>76</v>
      </c>
      <c r="B331" s="201">
        <v>22</v>
      </c>
      <c r="C331" s="201" t="s">
        <v>115</v>
      </c>
      <c r="D331" s="67">
        <v>3</v>
      </c>
      <c r="E331" s="67"/>
      <c r="F331" s="98" t="s">
        <v>106</v>
      </c>
      <c r="G331" s="98" t="s">
        <v>106</v>
      </c>
      <c r="H331" s="67"/>
      <c r="I331" s="91"/>
      <c r="J331" s="67"/>
      <c r="K331" s="91"/>
    </row>
    <row r="332" spans="1:14">
      <c r="A332" s="202"/>
      <c r="B332" s="202"/>
      <c r="C332" s="202"/>
      <c r="D332" s="2">
        <v>4</v>
      </c>
      <c r="F332" s="93" t="s">
        <v>108</v>
      </c>
      <c r="G332" s="93" t="s">
        <v>108</v>
      </c>
      <c r="I332" s="94" t="s">
        <v>194</v>
      </c>
    </row>
    <row r="333" spans="1:14">
      <c r="A333" s="202"/>
      <c r="B333" s="202"/>
      <c r="C333" s="202"/>
      <c r="D333" s="2">
        <v>5</v>
      </c>
      <c r="F333" s="93" t="s">
        <v>106</v>
      </c>
      <c r="G333" s="93" t="s">
        <v>106</v>
      </c>
    </row>
    <row r="334" spans="1:14">
      <c r="A334" s="202"/>
      <c r="B334" s="202"/>
      <c r="C334" s="202"/>
      <c r="D334" s="2">
        <v>9</v>
      </c>
      <c r="F334" s="93" t="s">
        <v>108</v>
      </c>
      <c r="G334" s="93" t="s">
        <v>108</v>
      </c>
      <c r="I334" t="s">
        <v>156</v>
      </c>
    </row>
    <row r="335" spans="1:14">
      <c r="A335" s="202"/>
      <c r="B335" s="202"/>
      <c r="C335" s="202"/>
      <c r="D335" s="2">
        <v>13</v>
      </c>
      <c r="F335" s="93" t="s">
        <v>106</v>
      </c>
      <c r="G335" s="93" t="s">
        <v>106</v>
      </c>
    </row>
    <row r="336" spans="1:14">
      <c r="A336" s="202"/>
      <c r="B336" s="202"/>
      <c r="C336" s="202"/>
      <c r="D336" s="2">
        <v>14</v>
      </c>
      <c r="F336" s="93" t="s">
        <v>106</v>
      </c>
      <c r="G336" s="105" t="s">
        <v>106</v>
      </c>
      <c r="I336" s="104" t="s">
        <v>195</v>
      </c>
      <c r="M336" t="s">
        <v>339</v>
      </c>
      <c r="N336" t="s">
        <v>359</v>
      </c>
    </row>
    <row r="337" spans="1:14">
      <c r="A337" s="202"/>
      <c r="B337" s="202"/>
      <c r="C337" s="202" t="s">
        <v>116</v>
      </c>
      <c r="D337" s="2">
        <v>0</v>
      </c>
      <c r="F337" s="93" t="s">
        <v>106</v>
      </c>
      <c r="G337" s="105" t="s">
        <v>106</v>
      </c>
      <c r="H337" s="2" t="s">
        <v>145</v>
      </c>
      <c r="I337" s="2" t="s">
        <v>235</v>
      </c>
      <c r="J337" s="2" t="s">
        <v>189</v>
      </c>
      <c r="K337">
        <v>1500</v>
      </c>
    </row>
    <row r="338" spans="1:14">
      <c r="A338" s="202"/>
      <c r="B338" s="202"/>
      <c r="C338" s="202"/>
      <c r="D338" s="2">
        <v>1</v>
      </c>
      <c r="F338" s="93" t="s">
        <v>108</v>
      </c>
      <c r="G338" s="93" t="s">
        <v>108</v>
      </c>
      <c r="I338" t="s">
        <v>196</v>
      </c>
    </row>
    <row r="339" spans="1:14">
      <c r="A339" s="202"/>
      <c r="B339" s="202"/>
      <c r="C339" s="202"/>
      <c r="D339" s="2">
        <v>6</v>
      </c>
      <c r="F339" s="93"/>
      <c r="G339" s="93"/>
      <c r="I339" t="s">
        <v>198</v>
      </c>
    </row>
    <row r="340" spans="1:14">
      <c r="A340" s="202"/>
      <c r="B340" s="202"/>
      <c r="C340" s="202"/>
      <c r="D340" s="202">
        <v>7</v>
      </c>
      <c r="E340" s="2">
        <v>0</v>
      </c>
      <c r="F340" s="93" t="s">
        <v>106</v>
      </c>
      <c r="G340" s="93" t="s">
        <v>106</v>
      </c>
      <c r="H340" s="2" t="s">
        <v>145</v>
      </c>
      <c r="J340" s="202" t="s">
        <v>189</v>
      </c>
      <c r="K340" s="202">
        <v>1000</v>
      </c>
      <c r="M340" t="s">
        <v>340</v>
      </c>
    </row>
    <row r="341" spans="1:14">
      <c r="A341" s="202"/>
      <c r="B341" s="202"/>
      <c r="C341" s="202"/>
      <c r="D341" s="202"/>
      <c r="E341" s="2">
        <v>1</v>
      </c>
      <c r="F341" s="93" t="s">
        <v>108</v>
      </c>
      <c r="G341" s="93" t="s">
        <v>108</v>
      </c>
      <c r="I341" t="s">
        <v>197</v>
      </c>
      <c r="J341" s="202"/>
      <c r="K341" s="202"/>
    </row>
    <row r="342" spans="1:14">
      <c r="A342" s="202"/>
      <c r="B342" s="202"/>
      <c r="C342" s="202"/>
      <c r="D342" s="202">
        <v>8</v>
      </c>
      <c r="E342" s="2">
        <v>0</v>
      </c>
      <c r="F342" s="93" t="s">
        <v>106</v>
      </c>
      <c r="G342" s="93" t="s">
        <v>106</v>
      </c>
      <c r="J342" s="202" t="s">
        <v>177</v>
      </c>
      <c r="K342" s="202">
        <v>1000</v>
      </c>
    </row>
    <row r="343" spans="1:14">
      <c r="A343" s="202"/>
      <c r="B343" s="202"/>
      <c r="C343" s="202"/>
      <c r="D343" s="202"/>
      <c r="E343" s="2">
        <v>1</v>
      </c>
      <c r="F343" s="93" t="s">
        <v>108</v>
      </c>
      <c r="G343" s="93" t="s">
        <v>108</v>
      </c>
      <c r="J343" s="202"/>
      <c r="K343" s="202"/>
    </row>
    <row r="344" spans="1:14">
      <c r="A344" s="202"/>
      <c r="B344" s="202"/>
      <c r="C344" s="202"/>
      <c r="D344" s="2">
        <v>10</v>
      </c>
      <c r="F344" s="93" t="s">
        <v>108</v>
      </c>
      <c r="G344" s="93" t="s">
        <v>108</v>
      </c>
      <c r="I344" t="s">
        <v>199</v>
      </c>
    </row>
    <row r="345" spans="1:14">
      <c r="A345" s="202"/>
      <c r="B345" s="202"/>
      <c r="C345" s="202"/>
      <c r="D345" s="2">
        <v>11</v>
      </c>
      <c r="F345" s="93" t="s">
        <v>108</v>
      </c>
      <c r="G345" s="93" t="s">
        <v>108</v>
      </c>
    </row>
    <row r="346" spans="1:14">
      <c r="A346" s="203"/>
      <c r="B346" s="203"/>
      <c r="C346" s="203"/>
      <c r="D346" s="27">
        <v>12</v>
      </c>
      <c r="E346" s="27"/>
      <c r="F346" s="96" t="s">
        <v>108</v>
      </c>
      <c r="G346" s="96" t="s">
        <v>108</v>
      </c>
      <c r="H346" s="27"/>
      <c r="I346" s="57" t="s">
        <v>196</v>
      </c>
      <c r="J346" s="27"/>
      <c r="K346" s="57"/>
    </row>
    <row r="347" spans="1:14">
      <c r="A347" s="201">
        <v>67</v>
      </c>
      <c r="B347" s="201">
        <v>6</v>
      </c>
      <c r="C347" s="201" t="s">
        <v>115</v>
      </c>
      <c r="D347" s="67">
        <v>1</v>
      </c>
      <c r="E347" s="67"/>
      <c r="F347" s="98" t="s">
        <v>106</v>
      </c>
      <c r="G347" s="98" t="s">
        <v>106</v>
      </c>
      <c r="H347" s="67"/>
      <c r="I347" s="91"/>
      <c r="J347" s="67"/>
      <c r="K347" s="91"/>
    </row>
    <row r="348" spans="1:14">
      <c r="A348" s="202"/>
      <c r="B348" s="202"/>
      <c r="C348" s="202"/>
      <c r="D348" s="2">
        <v>2</v>
      </c>
      <c r="F348" s="93" t="s">
        <v>106</v>
      </c>
      <c r="G348" s="93" t="s">
        <v>106</v>
      </c>
      <c r="N348" t="s">
        <v>360</v>
      </c>
    </row>
    <row r="349" spans="1:14">
      <c r="A349" s="202"/>
      <c r="B349" s="202"/>
      <c r="C349" s="202" t="s">
        <v>116</v>
      </c>
      <c r="D349" s="2">
        <v>3</v>
      </c>
      <c r="F349" s="93" t="s">
        <v>106</v>
      </c>
      <c r="G349" s="93" t="s">
        <v>106</v>
      </c>
      <c r="J349" s="2" t="s">
        <v>189</v>
      </c>
      <c r="K349" s="2">
        <v>1000</v>
      </c>
    </row>
    <row r="350" spans="1:14">
      <c r="A350" s="202"/>
      <c r="B350" s="202"/>
      <c r="C350" s="202"/>
      <c r="D350" s="2">
        <v>4</v>
      </c>
      <c r="F350" s="93" t="s">
        <v>106</v>
      </c>
      <c r="G350" s="93" t="s">
        <v>106</v>
      </c>
      <c r="J350" s="2" t="s">
        <v>189</v>
      </c>
      <c r="K350" s="2">
        <v>1000</v>
      </c>
    </row>
    <row r="351" spans="1:14">
      <c r="A351" s="203"/>
      <c r="B351" s="203"/>
      <c r="C351" s="203"/>
      <c r="D351" s="27">
        <v>5</v>
      </c>
      <c r="E351" s="27"/>
      <c r="F351" s="96" t="s">
        <v>108</v>
      </c>
      <c r="G351" s="96" t="s">
        <v>108</v>
      </c>
      <c r="H351" s="27"/>
      <c r="I351" s="57" t="s">
        <v>200</v>
      </c>
      <c r="J351" s="27"/>
      <c r="K351" s="57"/>
    </row>
    <row r="352" spans="1:14">
      <c r="A352" s="201">
        <v>68</v>
      </c>
      <c r="B352" s="201">
        <v>3</v>
      </c>
      <c r="C352" s="201" t="s">
        <v>115</v>
      </c>
      <c r="D352" s="67">
        <v>2</v>
      </c>
      <c r="E352" s="67"/>
      <c r="F352" s="98" t="s">
        <v>106</v>
      </c>
      <c r="G352" s="98" t="s">
        <v>106</v>
      </c>
      <c r="H352" s="67"/>
      <c r="I352" s="91"/>
      <c r="J352" s="67"/>
      <c r="K352" s="91"/>
    </row>
    <row r="353" spans="1:17">
      <c r="A353" s="202"/>
      <c r="B353" s="202"/>
      <c r="C353" s="202"/>
      <c r="D353" s="2">
        <v>3</v>
      </c>
      <c r="F353" s="93" t="s">
        <v>106</v>
      </c>
      <c r="G353" s="105" t="s">
        <v>107</v>
      </c>
      <c r="I353" t="s">
        <v>201</v>
      </c>
      <c r="M353" t="s">
        <v>339</v>
      </c>
    </row>
    <row r="354" spans="1:17">
      <c r="A354" s="203"/>
      <c r="B354" s="203"/>
      <c r="C354" s="27" t="s">
        <v>116</v>
      </c>
      <c r="D354" s="27">
        <v>4</v>
      </c>
      <c r="E354" s="27"/>
      <c r="F354" s="96" t="s">
        <v>106</v>
      </c>
      <c r="G354" s="96" t="s">
        <v>106</v>
      </c>
      <c r="H354" s="27"/>
      <c r="I354" s="57"/>
      <c r="J354" s="27" t="s">
        <v>202</v>
      </c>
      <c r="K354" s="57">
        <v>500</v>
      </c>
    </row>
    <row r="355" spans="1:17">
      <c r="A355" s="201">
        <v>69</v>
      </c>
      <c r="B355" s="201">
        <v>6</v>
      </c>
      <c r="C355" s="201" t="s">
        <v>115</v>
      </c>
      <c r="D355" s="67">
        <v>1</v>
      </c>
      <c r="E355" s="67"/>
      <c r="F355" s="98" t="s">
        <v>106</v>
      </c>
      <c r="G355" s="98" t="s">
        <v>106</v>
      </c>
      <c r="H355" s="67"/>
      <c r="I355" s="91"/>
      <c r="J355" s="67"/>
      <c r="K355" s="91"/>
    </row>
    <row r="356" spans="1:17">
      <c r="A356" s="202"/>
      <c r="B356" s="202"/>
      <c r="C356" s="202"/>
      <c r="D356" s="2">
        <v>2</v>
      </c>
      <c r="F356" s="93" t="s">
        <v>106</v>
      </c>
      <c r="G356" s="93" t="s">
        <v>106</v>
      </c>
    </row>
    <row r="357" spans="1:17">
      <c r="A357" s="202"/>
      <c r="B357" s="202"/>
      <c r="C357" s="202"/>
      <c r="D357" s="2">
        <v>4</v>
      </c>
      <c r="F357" s="93" t="s">
        <v>106</v>
      </c>
      <c r="G357" s="93" t="s">
        <v>106</v>
      </c>
    </row>
    <row r="358" spans="1:17">
      <c r="A358" s="202"/>
      <c r="B358" s="202"/>
      <c r="C358" s="202" t="s">
        <v>116</v>
      </c>
      <c r="D358" s="202">
        <v>0</v>
      </c>
      <c r="E358" s="2">
        <v>0</v>
      </c>
      <c r="F358" s="93" t="s">
        <v>106</v>
      </c>
      <c r="G358" s="93" t="s">
        <v>106</v>
      </c>
    </row>
    <row r="359" spans="1:17">
      <c r="A359" s="202"/>
      <c r="B359" s="202"/>
      <c r="C359" s="202"/>
      <c r="D359" s="202"/>
      <c r="E359" s="2">
        <v>1</v>
      </c>
      <c r="F359" s="93" t="s">
        <v>108</v>
      </c>
      <c r="G359" s="93" t="s">
        <v>108</v>
      </c>
      <c r="I359" t="s">
        <v>203</v>
      </c>
      <c r="J359" s="2">
        <v>0.08</v>
      </c>
      <c r="K359">
        <v>500</v>
      </c>
    </row>
    <row r="360" spans="1:17">
      <c r="A360" s="203"/>
      <c r="B360" s="203"/>
      <c r="C360" s="203"/>
      <c r="D360" s="27">
        <v>3</v>
      </c>
      <c r="E360" s="27"/>
      <c r="F360" s="96" t="s">
        <v>106</v>
      </c>
      <c r="G360" s="96" t="s">
        <v>106</v>
      </c>
      <c r="H360" s="27"/>
      <c r="I360" s="57"/>
      <c r="J360" s="27">
        <v>0.09</v>
      </c>
      <c r="K360" s="57">
        <v>400</v>
      </c>
    </row>
    <row r="361" spans="1:17">
      <c r="A361" s="201">
        <v>70</v>
      </c>
      <c r="B361" s="201">
        <v>4</v>
      </c>
      <c r="C361" s="67" t="s">
        <v>115</v>
      </c>
      <c r="D361" s="67">
        <v>2</v>
      </c>
      <c r="E361" s="67"/>
      <c r="F361" s="98" t="s">
        <v>106</v>
      </c>
      <c r="G361" s="98" t="s">
        <v>106</v>
      </c>
      <c r="H361" s="67"/>
      <c r="I361" s="91"/>
      <c r="J361" s="67"/>
      <c r="K361" s="91"/>
    </row>
    <row r="362" spans="1:17">
      <c r="A362" s="202"/>
      <c r="B362" s="202"/>
      <c r="C362" s="202" t="s">
        <v>116</v>
      </c>
      <c r="D362" s="202">
        <v>0</v>
      </c>
      <c r="E362" s="2">
        <v>0</v>
      </c>
      <c r="F362" s="93" t="s">
        <v>106</v>
      </c>
      <c r="G362" s="93" t="s">
        <v>106</v>
      </c>
      <c r="J362" s="2">
        <v>0.1</v>
      </c>
      <c r="K362">
        <v>500</v>
      </c>
      <c r="N362" t="s">
        <v>369</v>
      </c>
    </row>
    <row r="363" spans="1:17">
      <c r="A363" s="202"/>
      <c r="B363" s="202"/>
      <c r="C363" s="202"/>
      <c r="D363" s="202"/>
      <c r="E363" s="2">
        <v>1</v>
      </c>
      <c r="F363" s="93" t="s">
        <v>106</v>
      </c>
      <c r="G363" s="93" t="s">
        <v>106</v>
      </c>
      <c r="J363" s="2">
        <v>0.1</v>
      </c>
      <c r="K363">
        <v>500</v>
      </c>
      <c r="N363" t="s">
        <v>370</v>
      </c>
    </row>
    <row r="364" spans="1:17">
      <c r="A364" s="203"/>
      <c r="B364" s="203"/>
      <c r="C364" s="203"/>
      <c r="D364" s="27">
        <v>1</v>
      </c>
      <c r="E364" s="27"/>
      <c r="F364" s="96" t="s">
        <v>106</v>
      </c>
      <c r="G364" s="96" t="s">
        <v>106</v>
      </c>
      <c r="H364" s="27"/>
      <c r="I364" s="57"/>
      <c r="J364" s="27">
        <v>0.1</v>
      </c>
      <c r="K364" s="57">
        <v>300</v>
      </c>
      <c r="N364" t="s">
        <v>371</v>
      </c>
    </row>
    <row r="368" spans="1:17">
      <c r="A368" s="201" t="s">
        <v>385</v>
      </c>
      <c r="B368" s="201">
        <v>4</v>
      </c>
      <c r="C368" s="67" t="s">
        <v>115</v>
      </c>
      <c r="D368" s="67">
        <v>4</v>
      </c>
      <c r="E368" s="67"/>
      <c r="F368" s="67" t="s">
        <v>107</v>
      </c>
      <c r="G368" s="67" t="s">
        <v>107</v>
      </c>
      <c r="H368" s="67"/>
      <c r="O368" s="169">
        <v>4</v>
      </c>
      <c r="P368" s="170">
        <v>3</v>
      </c>
      <c r="Q368" s="91"/>
    </row>
    <row r="369" spans="1:19">
      <c r="A369" s="202"/>
      <c r="B369" s="202"/>
      <c r="C369" s="67" t="s">
        <v>115</v>
      </c>
      <c r="D369" s="2">
        <v>5</v>
      </c>
      <c r="F369" s="2" t="s">
        <v>107</v>
      </c>
      <c r="G369" s="2" t="s">
        <v>107</v>
      </c>
      <c r="I369" s="92" t="s">
        <v>438</v>
      </c>
      <c r="O369" s="6">
        <v>5</v>
      </c>
      <c r="P369" s="171">
        <v>0</v>
      </c>
    </row>
    <row r="370" spans="1:19">
      <c r="A370" s="202"/>
      <c r="B370" s="202"/>
      <c r="C370" s="67" t="s">
        <v>115</v>
      </c>
      <c r="D370" s="2">
        <v>6</v>
      </c>
      <c r="F370" s="2" t="s">
        <v>107</v>
      </c>
      <c r="G370" s="2" t="s">
        <v>107</v>
      </c>
      <c r="O370" s="6">
        <v>6</v>
      </c>
      <c r="P370" s="171">
        <v>0</v>
      </c>
      <c r="R370" t="s">
        <v>132</v>
      </c>
    </row>
    <row r="371" spans="1:19">
      <c r="A371" s="202"/>
      <c r="B371" s="202"/>
      <c r="C371" s="67" t="s">
        <v>115</v>
      </c>
      <c r="D371" s="2">
        <v>7</v>
      </c>
      <c r="F371" s="2" t="s">
        <v>107</v>
      </c>
      <c r="G371" s="2" t="s">
        <v>107</v>
      </c>
      <c r="O371" s="6">
        <v>7</v>
      </c>
      <c r="P371" s="171">
        <v>4</v>
      </c>
      <c r="Q371" s="57"/>
      <c r="R371" t="s">
        <v>439</v>
      </c>
    </row>
    <row r="372" spans="1:19">
      <c r="A372" s="91" t="s">
        <v>440</v>
      </c>
      <c r="B372" s="91"/>
      <c r="C372" s="91" t="s">
        <v>115</v>
      </c>
      <c r="D372" s="67">
        <v>8</v>
      </c>
      <c r="E372" s="91"/>
      <c r="F372" s="2" t="s">
        <v>107</v>
      </c>
      <c r="G372" s="2" t="s">
        <v>107</v>
      </c>
      <c r="H372" s="91"/>
      <c r="O372" s="169">
        <v>8</v>
      </c>
      <c r="P372" s="170">
        <v>6</v>
      </c>
      <c r="R372" t="s">
        <v>441</v>
      </c>
    </row>
    <row r="373" spans="1:19">
      <c r="A373"/>
      <c r="B373"/>
      <c r="C373" s="2" t="s">
        <v>116</v>
      </c>
      <c r="D373" s="2">
        <v>4</v>
      </c>
      <c r="E373"/>
      <c r="F373" s="2" t="s">
        <v>109</v>
      </c>
      <c r="G373" s="2" t="s">
        <v>107</v>
      </c>
      <c r="J373" s="2">
        <v>0.03</v>
      </c>
      <c r="K373">
        <v>3000</v>
      </c>
      <c r="O373" s="6">
        <v>4.0999999999999996</v>
      </c>
      <c r="P373" s="171">
        <v>5</v>
      </c>
      <c r="R373" t="s">
        <v>448</v>
      </c>
    </row>
    <row r="374" spans="1:19">
      <c r="A374"/>
      <c r="B374"/>
      <c r="C374" s="2" t="s">
        <v>116</v>
      </c>
      <c r="D374" s="2">
        <v>11</v>
      </c>
      <c r="E374"/>
      <c r="F374" s="2" t="s">
        <v>109</v>
      </c>
      <c r="G374" s="2" t="s">
        <v>107</v>
      </c>
      <c r="H374" s="2" t="s">
        <v>145</v>
      </c>
      <c r="J374" s="2">
        <v>0.03</v>
      </c>
      <c r="K374">
        <v>3000</v>
      </c>
      <c r="O374" s="6" t="s">
        <v>463</v>
      </c>
      <c r="P374" s="6" t="s">
        <v>379</v>
      </c>
      <c r="Q374" t="s">
        <v>145</v>
      </c>
    </row>
    <row r="375" spans="1:19">
      <c r="A375" s="91" t="s">
        <v>442</v>
      </c>
      <c r="B375" s="91"/>
      <c r="C375" s="67" t="s">
        <v>115</v>
      </c>
      <c r="D375" s="67">
        <v>4</v>
      </c>
      <c r="E375" s="91"/>
      <c r="F375" s="67" t="s">
        <v>107</v>
      </c>
      <c r="G375" s="67" t="s">
        <v>107</v>
      </c>
      <c r="H375" s="91"/>
      <c r="O375" s="169">
        <v>4</v>
      </c>
      <c r="P375" s="169">
        <v>3</v>
      </c>
      <c r="R375" t="s">
        <v>443</v>
      </c>
    </row>
    <row r="376" spans="1:19">
      <c r="A376"/>
      <c r="B376"/>
      <c r="C376" s="67" t="s">
        <v>115</v>
      </c>
      <c r="D376" s="2">
        <v>5</v>
      </c>
      <c r="E376"/>
      <c r="F376" t="s">
        <v>109</v>
      </c>
      <c r="G376" t="s">
        <v>109</v>
      </c>
      <c r="H376"/>
      <c r="I376" t="s">
        <v>444</v>
      </c>
      <c r="O376" s="6"/>
      <c r="P376" s="6"/>
    </row>
    <row r="377" spans="1:19">
      <c r="A377"/>
      <c r="B377"/>
      <c r="C377" s="67" t="s">
        <v>115</v>
      </c>
      <c r="D377" s="2">
        <v>6</v>
      </c>
      <c r="E377"/>
      <c r="F377" s="67" t="s">
        <v>107</v>
      </c>
      <c r="G377" s="67" t="s">
        <v>107</v>
      </c>
      <c r="H377"/>
      <c r="O377" s="6">
        <v>6</v>
      </c>
      <c r="P377" s="6">
        <v>3</v>
      </c>
    </row>
    <row r="378" spans="1:19">
      <c r="A378"/>
      <c r="B378"/>
      <c r="C378" s="67" t="s">
        <v>115</v>
      </c>
      <c r="D378" s="2">
        <v>8</v>
      </c>
      <c r="E378"/>
      <c r="F378" s="67" t="s">
        <v>107</v>
      </c>
      <c r="G378" s="67" t="s">
        <v>107</v>
      </c>
      <c r="H378"/>
      <c r="O378" s="6">
        <v>8</v>
      </c>
      <c r="P378" s="6">
        <v>1</v>
      </c>
      <c r="R378" t="s">
        <v>132</v>
      </c>
    </row>
    <row r="379" spans="1:19">
      <c r="A379" s="57"/>
      <c r="B379" s="57"/>
      <c r="C379" s="27" t="s">
        <v>116</v>
      </c>
      <c r="D379" s="27">
        <v>1</v>
      </c>
      <c r="E379" s="57"/>
      <c r="F379" t="s">
        <v>109</v>
      </c>
      <c r="G379" s="67" t="s">
        <v>107</v>
      </c>
      <c r="H379" s="57" t="s">
        <v>168</v>
      </c>
      <c r="O379" s="172" t="s">
        <v>464</v>
      </c>
      <c r="P379" s="172" t="s">
        <v>379</v>
      </c>
      <c r="Q379" s="57" t="s">
        <v>168</v>
      </c>
    </row>
    <row r="380" spans="1:19">
      <c r="A380" s="91" t="s">
        <v>445</v>
      </c>
      <c r="B380" s="91"/>
      <c r="C380" s="67" t="s">
        <v>115</v>
      </c>
      <c r="D380" s="67">
        <v>7</v>
      </c>
      <c r="E380" s="91"/>
      <c r="F380" s="67" t="s">
        <v>107</v>
      </c>
      <c r="G380" s="67" t="s">
        <v>107</v>
      </c>
      <c r="H380" s="91"/>
      <c r="O380" s="169">
        <v>7</v>
      </c>
      <c r="P380" s="169">
        <v>3</v>
      </c>
    </row>
    <row r="381" spans="1:19">
      <c r="A381"/>
      <c r="B381"/>
      <c r="C381" s="67" t="s">
        <v>115</v>
      </c>
      <c r="D381" s="2">
        <v>9</v>
      </c>
      <c r="E381"/>
      <c r="F381" s="67" t="s">
        <v>107</v>
      </c>
      <c r="G381" s="67" t="s">
        <v>107</v>
      </c>
      <c r="H381"/>
      <c r="O381" s="6">
        <v>9</v>
      </c>
      <c r="P381" s="6">
        <v>3</v>
      </c>
    </row>
    <row r="382" spans="1:19">
      <c r="A382"/>
      <c r="B382"/>
      <c r="C382" s="27" t="s">
        <v>116</v>
      </c>
      <c r="D382" s="2">
        <v>5</v>
      </c>
      <c r="E382">
        <v>0</v>
      </c>
      <c r="F382" s="67" t="s">
        <v>107</v>
      </c>
      <c r="G382" s="67" t="s">
        <v>107</v>
      </c>
      <c r="H382"/>
      <c r="O382" s="6" t="s">
        <v>468</v>
      </c>
      <c r="P382" s="6" t="s">
        <v>469</v>
      </c>
      <c r="Q382" s="57" t="s">
        <v>168</v>
      </c>
      <c r="S382" t="s">
        <v>470</v>
      </c>
    </row>
    <row r="383" spans="1:19">
      <c r="A383" s="57"/>
      <c r="B383" s="57"/>
      <c r="C383" s="27" t="s">
        <v>116</v>
      </c>
      <c r="D383" s="27">
        <v>5</v>
      </c>
      <c r="E383" s="57">
        <v>1</v>
      </c>
      <c r="F383" s="67" t="s">
        <v>107</v>
      </c>
      <c r="G383" s="67" t="s">
        <v>107</v>
      </c>
      <c r="H383" s="57"/>
      <c r="O383" s="172" t="s">
        <v>465</v>
      </c>
      <c r="P383" s="172" t="s">
        <v>466</v>
      </c>
      <c r="R383" t="s">
        <v>467</v>
      </c>
    </row>
    <row r="384" spans="1:19">
      <c r="A384" s="204" t="s">
        <v>446</v>
      </c>
      <c r="B384" s="204">
        <v>5</v>
      </c>
      <c r="C384" s="67" t="s">
        <v>115</v>
      </c>
      <c r="D384" s="67">
        <v>3</v>
      </c>
      <c r="E384" s="91"/>
      <c r="F384" s="67" t="s">
        <v>107</v>
      </c>
      <c r="G384" s="67" t="s">
        <v>107</v>
      </c>
      <c r="H384" s="91"/>
      <c r="O384" s="170">
        <v>3</v>
      </c>
      <c r="P384" s="169">
        <v>4</v>
      </c>
      <c r="R384" t="s">
        <v>439</v>
      </c>
    </row>
    <row r="385" spans="1:20">
      <c r="A385" s="183"/>
      <c r="B385" s="183"/>
      <c r="C385" s="67" t="s">
        <v>115</v>
      </c>
      <c r="D385" s="2">
        <v>4</v>
      </c>
      <c r="E385"/>
      <c r="F385" s="67" t="s">
        <v>107</v>
      </c>
      <c r="G385" s="67" t="s">
        <v>107</v>
      </c>
      <c r="H385"/>
      <c r="O385" s="171">
        <v>4</v>
      </c>
      <c r="P385" s="6">
        <v>1</v>
      </c>
    </row>
    <row r="386" spans="1:20">
      <c r="A386" s="183"/>
      <c r="B386" s="183"/>
      <c r="C386" s="67" t="s">
        <v>115</v>
      </c>
      <c r="D386" s="2">
        <v>5</v>
      </c>
      <c r="E386"/>
      <c r="F386" s="67" t="s">
        <v>107</v>
      </c>
      <c r="G386" s="67" t="s">
        <v>107</v>
      </c>
      <c r="H386"/>
      <c r="I386" t="s">
        <v>403</v>
      </c>
      <c r="O386" s="171">
        <v>5</v>
      </c>
      <c r="P386" s="6">
        <v>3</v>
      </c>
      <c r="R386" t="s">
        <v>447</v>
      </c>
    </row>
    <row r="387" spans="1:20">
      <c r="A387" s="183"/>
      <c r="B387" s="183"/>
      <c r="C387" s="67" t="s">
        <v>115</v>
      </c>
      <c r="D387" s="2">
        <v>6</v>
      </c>
      <c r="E387"/>
      <c r="F387" s="67" t="s">
        <v>107</v>
      </c>
      <c r="G387" s="67" t="s">
        <v>107</v>
      </c>
      <c r="H387"/>
      <c r="O387" s="171">
        <v>6</v>
      </c>
      <c r="P387" s="6">
        <v>5</v>
      </c>
      <c r="R387" t="s">
        <v>448</v>
      </c>
    </row>
    <row r="388" spans="1:20">
      <c r="A388" s="181"/>
      <c r="B388" s="181"/>
      <c r="C388" s="154" t="s">
        <v>115</v>
      </c>
      <c r="D388" s="27">
        <v>8</v>
      </c>
      <c r="E388" s="57"/>
      <c r="F388" s="154" t="s">
        <v>107</v>
      </c>
      <c r="G388" s="154" t="s">
        <v>107</v>
      </c>
      <c r="H388" s="57"/>
      <c r="O388" s="173">
        <v>8</v>
      </c>
      <c r="P388" s="172">
        <v>0</v>
      </c>
    </row>
    <row r="389" spans="1:20">
      <c r="A389" s="91" t="s">
        <v>449</v>
      </c>
      <c r="B389" s="91"/>
      <c r="C389" s="67" t="s">
        <v>115</v>
      </c>
      <c r="D389" s="67">
        <v>1</v>
      </c>
      <c r="E389" s="91"/>
      <c r="F389" s="67" t="s">
        <v>107</v>
      </c>
      <c r="G389" s="67" t="s">
        <v>107</v>
      </c>
      <c r="H389" s="91"/>
      <c r="O389" s="170">
        <v>1</v>
      </c>
      <c r="P389" s="169">
        <v>4</v>
      </c>
      <c r="R389" t="s">
        <v>450</v>
      </c>
    </row>
    <row r="390" spans="1:20">
      <c r="A390"/>
      <c r="B390"/>
      <c r="C390" s="67" t="s">
        <v>115</v>
      </c>
      <c r="D390" s="2">
        <v>5</v>
      </c>
      <c r="E390"/>
      <c r="F390" s="67" t="s">
        <v>107</v>
      </c>
      <c r="G390" s="67" t="s">
        <v>107</v>
      </c>
      <c r="H390"/>
      <c r="O390" s="171">
        <v>5</v>
      </c>
      <c r="P390" s="6">
        <v>1</v>
      </c>
    </row>
    <row r="391" spans="1:20">
      <c r="A391"/>
      <c r="B391"/>
      <c r="C391" s="67" t="s">
        <v>115</v>
      </c>
      <c r="D391" s="2">
        <v>6</v>
      </c>
      <c r="E391"/>
      <c r="F391" s="67" t="s">
        <v>109</v>
      </c>
      <c r="G391" s="67" t="s">
        <v>109</v>
      </c>
      <c r="H391"/>
      <c r="I391" t="s">
        <v>451</v>
      </c>
      <c r="O391" s="171">
        <v>6</v>
      </c>
      <c r="P391" s="6"/>
    </row>
    <row r="392" spans="1:20">
      <c r="A392"/>
      <c r="B392"/>
      <c r="C392" s="67" t="s">
        <v>115</v>
      </c>
      <c r="D392" s="2">
        <v>9</v>
      </c>
      <c r="E392"/>
      <c r="F392" s="67" t="s">
        <v>107</v>
      </c>
      <c r="G392" s="67" t="s">
        <v>107</v>
      </c>
      <c r="H392"/>
      <c r="O392" s="171">
        <v>9</v>
      </c>
      <c r="P392" s="6">
        <v>3</v>
      </c>
    </row>
    <row r="393" spans="1:20">
      <c r="A393"/>
      <c r="B393"/>
      <c r="C393" s="27" t="s">
        <v>116</v>
      </c>
      <c r="D393" s="2">
        <v>4</v>
      </c>
      <c r="E393">
        <v>0</v>
      </c>
      <c r="F393" s="67" t="s">
        <v>107</v>
      </c>
      <c r="G393" s="67" t="s">
        <v>107</v>
      </c>
      <c r="H393"/>
      <c r="J393" s="2">
        <v>0.02</v>
      </c>
      <c r="K393" t="s">
        <v>474</v>
      </c>
      <c r="O393" s="171" t="s">
        <v>473</v>
      </c>
      <c r="P393" s="6" t="s">
        <v>379</v>
      </c>
      <c r="Q393" t="s">
        <v>145</v>
      </c>
    </row>
    <row r="394" spans="1:20">
      <c r="A394"/>
      <c r="B394"/>
      <c r="C394" s="27" t="s">
        <v>116</v>
      </c>
      <c r="D394" s="2">
        <v>4</v>
      </c>
      <c r="E394">
        <v>1</v>
      </c>
      <c r="F394" s="67" t="s">
        <v>109</v>
      </c>
      <c r="G394" s="67" t="s">
        <v>109</v>
      </c>
      <c r="H394"/>
      <c r="O394" s="6"/>
      <c r="P394" s="6"/>
    </row>
    <row r="395" spans="1:20">
      <c r="A395" s="57"/>
      <c r="B395" s="57"/>
      <c r="C395" s="27" t="s">
        <v>116</v>
      </c>
      <c r="D395" s="27">
        <v>7</v>
      </c>
      <c r="E395" s="57"/>
      <c r="F395" s="67" t="s">
        <v>107</v>
      </c>
      <c r="G395" s="67" t="s">
        <v>107</v>
      </c>
      <c r="H395" s="57"/>
      <c r="J395" s="2">
        <v>0.02</v>
      </c>
      <c r="K395" t="s">
        <v>471</v>
      </c>
      <c r="O395" s="172" t="s">
        <v>472</v>
      </c>
      <c r="P395" s="172" t="s">
        <v>379</v>
      </c>
      <c r="Q395" t="s">
        <v>145</v>
      </c>
      <c r="S395" t="s">
        <v>128</v>
      </c>
    </row>
    <row r="396" spans="1:20">
      <c r="A396" t="s">
        <v>452</v>
      </c>
      <c r="B396"/>
      <c r="C396" s="67" t="s">
        <v>115</v>
      </c>
      <c r="D396" s="2">
        <v>2</v>
      </c>
      <c r="E396"/>
      <c r="F396" s="67" t="s">
        <v>107</v>
      </c>
      <c r="G396" s="67" t="s">
        <v>107</v>
      </c>
      <c r="H396"/>
      <c r="O396" s="171">
        <v>2</v>
      </c>
      <c r="P396" s="6">
        <v>2</v>
      </c>
    </row>
    <row r="397" spans="1:20">
      <c r="A397"/>
      <c r="B397"/>
      <c r="C397" s="67" t="s">
        <v>115</v>
      </c>
      <c r="D397" s="2">
        <v>3</v>
      </c>
      <c r="E397"/>
      <c r="F397" s="67" t="s">
        <v>109</v>
      </c>
      <c r="G397" s="67" t="s">
        <v>109</v>
      </c>
      <c r="H397"/>
      <c r="I397" t="s">
        <v>451</v>
      </c>
      <c r="O397" s="171">
        <v>3</v>
      </c>
      <c r="P397" s="6"/>
    </row>
    <row r="398" spans="1:20">
      <c r="A398"/>
      <c r="B398"/>
      <c r="C398" s="67" t="s">
        <v>115</v>
      </c>
      <c r="D398" s="2">
        <v>5</v>
      </c>
      <c r="E398"/>
      <c r="F398" s="67" t="s">
        <v>107</v>
      </c>
      <c r="G398" s="67" t="s">
        <v>107</v>
      </c>
      <c r="H398"/>
      <c r="O398" s="171">
        <v>5</v>
      </c>
      <c r="P398" s="6">
        <v>5</v>
      </c>
      <c r="R398" t="s">
        <v>448</v>
      </c>
    </row>
    <row r="399" spans="1:20">
      <c r="A399"/>
      <c r="B399"/>
      <c r="C399" s="67" t="s">
        <v>115</v>
      </c>
      <c r="D399" s="2">
        <v>6</v>
      </c>
      <c r="E399"/>
      <c r="F399" s="67" t="s">
        <v>107</v>
      </c>
      <c r="G399" s="67" t="s">
        <v>107</v>
      </c>
      <c r="H399"/>
      <c r="O399" s="171">
        <v>6</v>
      </c>
      <c r="P399" s="6">
        <v>1</v>
      </c>
      <c r="T399" t="s">
        <v>485</v>
      </c>
    </row>
    <row r="400" spans="1:20">
      <c r="A400"/>
      <c r="B400"/>
      <c r="C400" s="67" t="s">
        <v>115</v>
      </c>
      <c r="D400" s="2">
        <v>8</v>
      </c>
      <c r="E400"/>
      <c r="F400" s="67" t="s">
        <v>107</v>
      </c>
      <c r="G400" s="67" t="s">
        <v>107</v>
      </c>
      <c r="H400" s="2" t="s">
        <v>145</v>
      </c>
      <c r="O400" s="171">
        <v>8</v>
      </c>
      <c r="P400" s="6">
        <v>0</v>
      </c>
    </row>
    <row r="401" spans="1:18">
      <c r="A401"/>
      <c r="B401"/>
      <c r="C401" s="67" t="s">
        <v>115</v>
      </c>
      <c r="D401" s="2">
        <v>11</v>
      </c>
      <c r="E401"/>
      <c r="F401" s="67" t="s">
        <v>107</v>
      </c>
      <c r="G401" s="67" t="s">
        <v>107</v>
      </c>
      <c r="H401"/>
      <c r="I401" t="s">
        <v>403</v>
      </c>
      <c r="O401" s="171">
        <v>11</v>
      </c>
      <c r="P401" s="6">
        <v>0</v>
      </c>
    </row>
    <row r="402" spans="1:18">
      <c r="A402" s="57"/>
      <c r="B402" s="57"/>
      <c r="C402" s="27" t="s">
        <v>116</v>
      </c>
      <c r="D402" s="27">
        <v>7</v>
      </c>
      <c r="E402" s="57">
        <v>0</v>
      </c>
      <c r="F402" s="57" t="s">
        <v>109</v>
      </c>
      <c r="G402" s="57" t="s">
        <v>107</v>
      </c>
      <c r="H402" s="2" t="s">
        <v>145</v>
      </c>
      <c r="O402" s="172" t="s">
        <v>472</v>
      </c>
      <c r="P402" s="172" t="s">
        <v>475</v>
      </c>
      <c r="Q402" t="s">
        <v>145</v>
      </c>
      <c r="R402" t="s">
        <v>391</v>
      </c>
    </row>
    <row r="403" spans="1:18">
      <c r="A403" t="s">
        <v>453</v>
      </c>
      <c r="B403"/>
      <c r="C403" s="67" t="s">
        <v>115</v>
      </c>
      <c r="D403" s="2">
        <v>0</v>
      </c>
      <c r="E403"/>
      <c r="F403" s="67" t="s">
        <v>107</v>
      </c>
      <c r="G403" s="67" t="s">
        <v>107</v>
      </c>
      <c r="H403"/>
      <c r="I403" t="s">
        <v>187</v>
      </c>
      <c r="O403" s="171">
        <v>0</v>
      </c>
      <c r="P403" s="6">
        <v>0</v>
      </c>
    </row>
    <row r="404" spans="1:18">
      <c r="A404"/>
      <c r="B404"/>
      <c r="C404" s="67" t="s">
        <v>115</v>
      </c>
      <c r="D404" s="2">
        <v>2</v>
      </c>
      <c r="E404"/>
      <c r="F404" s="67" t="s">
        <v>107</v>
      </c>
      <c r="G404" s="67" t="s">
        <v>107</v>
      </c>
      <c r="H404"/>
      <c r="O404" s="171">
        <v>2</v>
      </c>
      <c r="P404" s="6">
        <v>0</v>
      </c>
    </row>
    <row r="405" spans="1:18">
      <c r="A405"/>
      <c r="B405"/>
      <c r="C405" s="67" t="s">
        <v>115</v>
      </c>
      <c r="D405" s="2">
        <v>7</v>
      </c>
      <c r="E405"/>
      <c r="F405" s="67" t="s">
        <v>107</v>
      </c>
      <c r="G405" s="67" t="s">
        <v>107</v>
      </c>
      <c r="H405"/>
      <c r="O405" s="171">
        <v>7</v>
      </c>
      <c r="P405" s="6">
        <v>1</v>
      </c>
    </row>
    <row r="406" spans="1:18">
      <c r="A406"/>
      <c r="B406"/>
      <c r="C406" s="67" t="s">
        <v>115</v>
      </c>
      <c r="D406" s="2">
        <v>8</v>
      </c>
      <c r="E406"/>
      <c r="F406" s="67" t="s">
        <v>107</v>
      </c>
      <c r="G406" s="67" t="s">
        <v>107</v>
      </c>
      <c r="H406"/>
      <c r="O406" s="171">
        <v>8</v>
      </c>
      <c r="P406" s="6">
        <v>6</v>
      </c>
      <c r="R406" t="s">
        <v>447</v>
      </c>
    </row>
    <row r="407" spans="1:18">
      <c r="A407"/>
      <c r="B407"/>
      <c r="C407" s="27" t="s">
        <v>116</v>
      </c>
      <c r="D407" s="2">
        <v>10</v>
      </c>
      <c r="E407">
        <v>0</v>
      </c>
      <c r="F407" s="67" t="s">
        <v>107</v>
      </c>
      <c r="G407" s="67" t="s">
        <v>107</v>
      </c>
      <c r="H407" s="2" t="s">
        <v>145</v>
      </c>
      <c r="O407" s="6" t="s">
        <v>477</v>
      </c>
      <c r="P407" s="6" t="s">
        <v>476</v>
      </c>
      <c r="Q407" s="2" t="s">
        <v>145</v>
      </c>
    </row>
    <row r="408" spans="1:18">
      <c r="A408"/>
      <c r="B408"/>
      <c r="C408" s="27" t="s">
        <v>116</v>
      </c>
      <c r="D408" s="2">
        <v>10</v>
      </c>
      <c r="E408">
        <v>1</v>
      </c>
      <c r="F408" s="67" t="s">
        <v>109</v>
      </c>
      <c r="G408" s="67" t="s">
        <v>109</v>
      </c>
      <c r="H408"/>
      <c r="O408" s="6"/>
      <c r="P408" s="6"/>
      <c r="R408" t="s">
        <v>451</v>
      </c>
    </row>
    <row r="409" spans="1:18">
      <c r="A409"/>
      <c r="B409"/>
      <c r="C409" s="27" t="s">
        <v>116</v>
      </c>
      <c r="D409" s="27">
        <v>11</v>
      </c>
      <c r="E409">
        <v>0</v>
      </c>
      <c r="F409" s="67" t="s">
        <v>107</v>
      </c>
      <c r="G409" s="67" t="s">
        <v>107</v>
      </c>
      <c r="H409" s="2" t="s">
        <v>145</v>
      </c>
      <c r="O409" s="6" t="s">
        <v>463</v>
      </c>
      <c r="P409" s="6" t="s">
        <v>476</v>
      </c>
      <c r="Q409" s="2" t="s">
        <v>145</v>
      </c>
    </row>
    <row r="410" spans="1:18">
      <c r="A410" s="57"/>
      <c r="B410" s="57"/>
      <c r="C410" s="27" t="s">
        <v>116</v>
      </c>
      <c r="D410" s="27">
        <v>11</v>
      </c>
      <c r="E410" s="57">
        <v>1</v>
      </c>
      <c r="F410" s="67" t="s">
        <v>107</v>
      </c>
      <c r="G410" s="67" t="s">
        <v>107</v>
      </c>
      <c r="H410" s="2" t="s">
        <v>145</v>
      </c>
      <c r="O410" s="172" t="s">
        <v>478</v>
      </c>
      <c r="P410" s="172" t="s">
        <v>476</v>
      </c>
      <c r="Q410" s="2" t="s">
        <v>145</v>
      </c>
    </row>
    <row r="411" spans="1:18">
      <c r="A411" s="91" t="s">
        <v>454</v>
      </c>
      <c r="B411" s="91"/>
      <c r="C411" s="67" t="s">
        <v>115</v>
      </c>
      <c r="D411" s="67">
        <v>1</v>
      </c>
      <c r="E411" s="91"/>
      <c r="F411" s="67" t="s">
        <v>107</v>
      </c>
      <c r="G411" s="67" t="s">
        <v>107</v>
      </c>
      <c r="H411" s="67" t="s">
        <v>145</v>
      </c>
      <c r="O411" s="170">
        <v>1</v>
      </c>
      <c r="P411" s="169">
        <v>5</v>
      </c>
      <c r="R411" t="s">
        <v>448</v>
      </c>
    </row>
    <row r="412" spans="1:18">
      <c r="A412"/>
      <c r="B412"/>
      <c r="C412" s="67" t="s">
        <v>115</v>
      </c>
      <c r="D412" s="2">
        <v>8</v>
      </c>
      <c r="E412"/>
      <c r="F412" s="67" t="s">
        <v>107</v>
      </c>
      <c r="G412" s="67" t="s">
        <v>107</v>
      </c>
      <c r="H412"/>
      <c r="I412" t="s">
        <v>455</v>
      </c>
      <c r="O412" s="171">
        <v>8</v>
      </c>
      <c r="P412" s="6">
        <v>3</v>
      </c>
    </row>
    <row r="413" spans="1:18">
      <c r="A413"/>
      <c r="B413"/>
      <c r="C413" s="67" t="s">
        <v>115</v>
      </c>
      <c r="D413" s="2">
        <v>9</v>
      </c>
      <c r="E413"/>
      <c r="F413" s="67" t="s">
        <v>107</v>
      </c>
      <c r="G413" s="67" t="s">
        <v>107</v>
      </c>
      <c r="H413"/>
      <c r="O413" s="171">
        <v>9</v>
      </c>
      <c r="P413" s="6">
        <v>2</v>
      </c>
    </row>
    <row r="414" spans="1:18">
      <c r="A414"/>
      <c r="B414"/>
      <c r="C414" s="67" t="s">
        <v>115</v>
      </c>
      <c r="D414" s="2">
        <v>10</v>
      </c>
      <c r="E414"/>
      <c r="F414" s="67" t="s">
        <v>107</v>
      </c>
      <c r="G414" s="67" t="s">
        <v>107</v>
      </c>
      <c r="H414"/>
      <c r="I414" t="s">
        <v>456</v>
      </c>
      <c r="O414" s="171">
        <v>10</v>
      </c>
      <c r="P414" s="6">
        <v>0</v>
      </c>
    </row>
    <row r="415" spans="1:18">
      <c r="A415"/>
      <c r="B415"/>
      <c r="C415" s="67" t="s">
        <v>115</v>
      </c>
      <c r="D415" s="2">
        <v>11</v>
      </c>
      <c r="E415"/>
      <c r="F415" s="67" t="s">
        <v>109</v>
      </c>
      <c r="G415" s="67" t="s">
        <v>109</v>
      </c>
      <c r="H415"/>
      <c r="I415" t="s">
        <v>457</v>
      </c>
      <c r="O415" s="171">
        <v>11</v>
      </c>
      <c r="P415" s="6"/>
    </row>
    <row r="416" spans="1:18">
      <c r="A416"/>
      <c r="B416"/>
      <c r="C416" s="67" t="s">
        <v>115</v>
      </c>
      <c r="D416" s="2">
        <v>13</v>
      </c>
      <c r="E416"/>
      <c r="F416" s="67" t="s">
        <v>109</v>
      </c>
      <c r="G416" s="67" t="s">
        <v>109</v>
      </c>
      <c r="H416"/>
      <c r="I416" t="s">
        <v>457</v>
      </c>
      <c r="O416" s="171">
        <v>13</v>
      </c>
      <c r="P416" s="6"/>
    </row>
    <row r="417" spans="1:16">
      <c r="A417"/>
      <c r="B417"/>
      <c r="C417" s="27" t="s">
        <v>116</v>
      </c>
      <c r="D417" s="27">
        <v>7</v>
      </c>
      <c r="E417">
        <v>0</v>
      </c>
      <c r="F417" s="67" t="s">
        <v>107</v>
      </c>
      <c r="G417" s="67" t="s">
        <v>107</v>
      </c>
      <c r="H417" s="2" t="s">
        <v>145</v>
      </c>
      <c r="O417" s="171" t="s">
        <v>472</v>
      </c>
      <c r="P417" s="6" t="s">
        <v>379</v>
      </c>
    </row>
    <row r="418" spans="1:16">
      <c r="A418"/>
      <c r="B418"/>
      <c r="C418" s="27" t="s">
        <v>116</v>
      </c>
      <c r="D418" s="27">
        <v>7</v>
      </c>
      <c r="E418">
        <v>1</v>
      </c>
      <c r="F418" s="67" t="s">
        <v>107</v>
      </c>
      <c r="G418" s="67" t="s">
        <v>107</v>
      </c>
      <c r="H418" s="2" t="s">
        <v>145</v>
      </c>
      <c r="O418" s="171" t="s">
        <v>479</v>
      </c>
      <c r="P418" s="6" t="s">
        <v>476</v>
      </c>
    </row>
    <row r="419" spans="1:16">
      <c r="A419" s="57"/>
      <c r="B419" s="57"/>
      <c r="C419" s="27" t="s">
        <v>116</v>
      </c>
      <c r="D419" s="27">
        <v>7</v>
      </c>
      <c r="E419" s="57">
        <v>2</v>
      </c>
      <c r="F419" s="67" t="s">
        <v>107</v>
      </c>
      <c r="G419" s="67" t="s">
        <v>107</v>
      </c>
      <c r="H419" s="2" t="s">
        <v>145</v>
      </c>
      <c r="O419" s="172" t="s">
        <v>480</v>
      </c>
      <c r="P419" s="172" t="s">
        <v>475</v>
      </c>
    </row>
    <row r="420" spans="1:16">
      <c r="A420" t="s">
        <v>458</v>
      </c>
      <c r="B420"/>
      <c r="C420" s="67" t="s">
        <v>115</v>
      </c>
      <c r="D420" s="2">
        <v>0</v>
      </c>
      <c r="E420"/>
      <c r="F420" s="67" t="s">
        <v>107</v>
      </c>
      <c r="G420" s="67" t="s">
        <v>107</v>
      </c>
      <c r="H420"/>
      <c r="I420" t="s">
        <v>459</v>
      </c>
      <c r="O420" s="171">
        <v>0</v>
      </c>
      <c r="P420" s="6">
        <v>0</v>
      </c>
    </row>
    <row r="421" spans="1:16">
      <c r="A421"/>
      <c r="B421"/>
      <c r="C421" s="67" t="s">
        <v>115</v>
      </c>
      <c r="D421" s="2">
        <v>2</v>
      </c>
      <c r="E421"/>
      <c r="F421" s="67" t="s">
        <v>107</v>
      </c>
      <c r="G421" s="67" t="s">
        <v>107</v>
      </c>
      <c r="H421"/>
      <c r="I421" t="s">
        <v>187</v>
      </c>
      <c r="O421" s="171">
        <v>2</v>
      </c>
      <c r="P421" s="6">
        <v>3</v>
      </c>
    </row>
    <row r="422" spans="1:16">
      <c r="A422"/>
      <c r="B422"/>
      <c r="C422" s="67" t="s">
        <v>115</v>
      </c>
      <c r="D422" s="2">
        <v>5</v>
      </c>
      <c r="E422"/>
      <c r="F422" s="67" t="s">
        <v>107</v>
      </c>
      <c r="G422" s="67" t="s">
        <v>107</v>
      </c>
      <c r="H422"/>
      <c r="I422" t="s">
        <v>460</v>
      </c>
      <c r="O422" s="171">
        <v>5</v>
      </c>
      <c r="P422" s="6">
        <v>2</v>
      </c>
    </row>
    <row r="423" spans="1:16">
      <c r="A423"/>
      <c r="B423"/>
      <c r="C423" s="67" t="s">
        <v>115</v>
      </c>
      <c r="D423" s="2">
        <v>6</v>
      </c>
      <c r="E423"/>
      <c r="F423" s="67" t="s">
        <v>107</v>
      </c>
      <c r="G423" s="67" t="s">
        <v>107</v>
      </c>
      <c r="H423"/>
      <c r="O423" s="171">
        <v>6</v>
      </c>
      <c r="P423" s="6">
        <v>6</v>
      </c>
    </row>
    <row r="424" spans="1:16">
      <c r="A424"/>
      <c r="B424"/>
      <c r="C424" s="67" t="s">
        <v>115</v>
      </c>
      <c r="D424" s="2">
        <v>10</v>
      </c>
      <c r="E424"/>
      <c r="F424" s="67" t="s">
        <v>107</v>
      </c>
      <c r="G424" s="67" t="s">
        <v>107</v>
      </c>
      <c r="H424"/>
      <c r="I424" t="s">
        <v>403</v>
      </c>
      <c r="O424" s="171">
        <v>10</v>
      </c>
      <c r="P424" s="6">
        <v>0</v>
      </c>
    </row>
    <row r="425" spans="1:16">
      <c r="A425"/>
      <c r="B425"/>
      <c r="C425" s="67" t="s">
        <v>115</v>
      </c>
      <c r="D425" s="2">
        <v>11</v>
      </c>
      <c r="E425"/>
      <c r="F425" s="2" t="s">
        <v>109</v>
      </c>
      <c r="G425" s="2" t="s">
        <v>109</v>
      </c>
      <c r="H425"/>
      <c r="I425" t="s">
        <v>461</v>
      </c>
      <c r="O425" s="171">
        <v>11</v>
      </c>
      <c r="P425" s="6"/>
    </row>
    <row r="426" spans="1:16">
      <c r="A426"/>
      <c r="B426"/>
      <c r="C426" s="67" t="s">
        <v>115</v>
      </c>
      <c r="D426" s="2">
        <v>13</v>
      </c>
      <c r="E426"/>
      <c r="F426" s="67" t="s">
        <v>107</v>
      </c>
      <c r="G426" s="67" t="s">
        <v>107</v>
      </c>
      <c r="H426"/>
      <c r="I426" t="s">
        <v>462</v>
      </c>
      <c r="O426" s="171">
        <v>13</v>
      </c>
      <c r="P426" s="6">
        <v>5</v>
      </c>
    </row>
    <row r="427" spans="1:16">
      <c r="A427"/>
      <c r="B427"/>
      <c r="C427" s="67" t="s">
        <v>115</v>
      </c>
      <c r="D427" s="2">
        <v>14</v>
      </c>
      <c r="E427"/>
      <c r="F427" s="67" t="s">
        <v>107</v>
      </c>
      <c r="G427" s="67" t="s">
        <v>107</v>
      </c>
      <c r="H427"/>
      <c r="I427" t="s">
        <v>462</v>
      </c>
      <c r="O427" s="171">
        <v>14</v>
      </c>
      <c r="P427" s="6">
        <v>0</v>
      </c>
    </row>
    <row r="428" spans="1:16">
      <c r="C428" s="27" t="s">
        <v>116</v>
      </c>
      <c r="D428" s="2">
        <v>7</v>
      </c>
      <c r="E428" s="2">
        <v>0</v>
      </c>
      <c r="F428" s="2" t="s">
        <v>109</v>
      </c>
      <c r="G428" s="67" t="s">
        <v>107</v>
      </c>
      <c r="O428" s="171" t="s">
        <v>472</v>
      </c>
      <c r="P428" s="6">
        <v>0</v>
      </c>
    </row>
    <row r="429" spans="1:16">
      <c r="C429" s="27" t="s">
        <v>116</v>
      </c>
      <c r="D429" s="2">
        <v>7</v>
      </c>
      <c r="E429" s="2">
        <v>1</v>
      </c>
      <c r="F429" s="2" t="s">
        <v>109</v>
      </c>
      <c r="G429" s="67" t="s">
        <v>107</v>
      </c>
      <c r="O429" s="171" t="s">
        <v>479</v>
      </c>
      <c r="P429" s="6">
        <v>2</v>
      </c>
    </row>
    <row r="430" spans="1:16">
      <c r="C430" s="27" t="s">
        <v>116</v>
      </c>
      <c r="D430" s="2">
        <v>12</v>
      </c>
      <c r="E430" s="2">
        <v>0</v>
      </c>
      <c r="F430" s="2" t="s">
        <v>109</v>
      </c>
      <c r="G430" s="67" t="s">
        <v>107</v>
      </c>
      <c r="O430" s="171" t="s">
        <v>481</v>
      </c>
      <c r="P430" s="6">
        <v>1</v>
      </c>
    </row>
  </sheetData>
  <mergeCells count="175">
    <mergeCell ref="A368:A371"/>
    <mergeCell ref="B368:B371"/>
    <mergeCell ref="A384:A388"/>
    <mergeCell ref="B384:B388"/>
    <mergeCell ref="I6:I7"/>
    <mergeCell ref="C3:C5"/>
    <mergeCell ref="C6:C9"/>
    <mergeCell ref="C26:C29"/>
    <mergeCell ref="C30:C31"/>
    <mergeCell ref="A26:A31"/>
    <mergeCell ref="A32:A39"/>
    <mergeCell ref="C32:C39"/>
    <mergeCell ref="C40:C54"/>
    <mergeCell ref="B40:B57"/>
    <mergeCell ref="B73:B82"/>
    <mergeCell ref="B83:B90"/>
    <mergeCell ref="A140:A159"/>
    <mergeCell ref="C160:C166"/>
    <mergeCell ref="A160:A173"/>
    <mergeCell ref="C140:C146"/>
    <mergeCell ref="D149:D151"/>
    <mergeCell ref="I150:I151"/>
    <mergeCell ref="D152:D153"/>
    <mergeCell ref="B160:B173"/>
    <mergeCell ref="F1:G1"/>
    <mergeCell ref="C10:C15"/>
    <mergeCell ref="C16:C18"/>
    <mergeCell ref="A10:A18"/>
    <mergeCell ref="C19:C24"/>
    <mergeCell ref="A19:A25"/>
    <mergeCell ref="D6:D7"/>
    <mergeCell ref="A3:A9"/>
    <mergeCell ref="C89:C90"/>
    <mergeCell ref="C83:C88"/>
    <mergeCell ref="A83:A90"/>
    <mergeCell ref="B3:B9"/>
    <mergeCell ref="B10:B18"/>
    <mergeCell ref="B19:B25"/>
    <mergeCell ref="B26:B31"/>
    <mergeCell ref="B32:B39"/>
    <mergeCell ref="C55:C57"/>
    <mergeCell ref="A40:A57"/>
    <mergeCell ref="A58:A72"/>
    <mergeCell ref="C58:C72"/>
    <mergeCell ref="C73:C80"/>
    <mergeCell ref="A73:A82"/>
    <mergeCell ref="C81:C82"/>
    <mergeCell ref="B58:B72"/>
    <mergeCell ref="J138:J139"/>
    <mergeCell ref="K138:K139"/>
    <mergeCell ref="C138:C139"/>
    <mergeCell ref="A129:A139"/>
    <mergeCell ref="J98:J99"/>
    <mergeCell ref="K98:K99"/>
    <mergeCell ref="C103:C113"/>
    <mergeCell ref="A103:A114"/>
    <mergeCell ref="C115:C126"/>
    <mergeCell ref="B91:B102"/>
    <mergeCell ref="B103:B114"/>
    <mergeCell ref="C91:C97"/>
    <mergeCell ref="D100:D101"/>
    <mergeCell ref="D98:D99"/>
    <mergeCell ref="A91:A102"/>
    <mergeCell ref="C98:C102"/>
    <mergeCell ref="C129:C137"/>
    <mergeCell ref="C127:C128"/>
    <mergeCell ref="A115:A128"/>
    <mergeCell ref="D138:D139"/>
    <mergeCell ref="B115:B128"/>
    <mergeCell ref="B129:B139"/>
    <mergeCell ref="B140:B159"/>
    <mergeCell ref="J167:J169"/>
    <mergeCell ref="K167:K169"/>
    <mergeCell ref="D167:D169"/>
    <mergeCell ref="C167:C173"/>
    <mergeCell ref="D170:D171"/>
    <mergeCell ref="D172:D173"/>
    <mergeCell ref="D154:D155"/>
    <mergeCell ref="D156:D157"/>
    <mergeCell ref="D158:D159"/>
    <mergeCell ref="C147:C159"/>
    <mergeCell ref="D188:D189"/>
    <mergeCell ref="J188:J189"/>
    <mergeCell ref="K188:K189"/>
    <mergeCell ref="C182:C189"/>
    <mergeCell ref="A174:A189"/>
    <mergeCell ref="C190:C202"/>
    <mergeCell ref="C174:C181"/>
    <mergeCell ref="D184:D185"/>
    <mergeCell ref="D186:D187"/>
    <mergeCell ref="J186:J187"/>
    <mergeCell ref="K186:K187"/>
    <mergeCell ref="B174:B189"/>
    <mergeCell ref="K237:K238"/>
    <mergeCell ref="C237:C239"/>
    <mergeCell ref="A231:A239"/>
    <mergeCell ref="C203:C208"/>
    <mergeCell ref="A190:A208"/>
    <mergeCell ref="C209:C226"/>
    <mergeCell ref="D229:D230"/>
    <mergeCell ref="C227:C230"/>
    <mergeCell ref="A209:A230"/>
    <mergeCell ref="B190:B208"/>
    <mergeCell ref="B209:B230"/>
    <mergeCell ref="C240:C246"/>
    <mergeCell ref="D248:D249"/>
    <mergeCell ref="D251:D252"/>
    <mergeCell ref="C247:C252"/>
    <mergeCell ref="A240:A252"/>
    <mergeCell ref="C253:C258"/>
    <mergeCell ref="C231:C236"/>
    <mergeCell ref="D237:D238"/>
    <mergeCell ref="J237:J238"/>
    <mergeCell ref="B231:B239"/>
    <mergeCell ref="B240:B252"/>
    <mergeCell ref="D272:D273"/>
    <mergeCell ref="D279:D280"/>
    <mergeCell ref="D281:D282"/>
    <mergeCell ref="J281:J282"/>
    <mergeCell ref="K281:K282"/>
    <mergeCell ref="C279:C282"/>
    <mergeCell ref="C259:C264"/>
    <mergeCell ref="A253:A264"/>
    <mergeCell ref="C265:C266"/>
    <mergeCell ref="D270:D271"/>
    <mergeCell ref="C267:C273"/>
    <mergeCell ref="A265:A273"/>
    <mergeCell ref="B253:B264"/>
    <mergeCell ref="B265:B273"/>
    <mergeCell ref="A308:A317"/>
    <mergeCell ref="C318:C324"/>
    <mergeCell ref="D328:D330"/>
    <mergeCell ref="C325:C330"/>
    <mergeCell ref="A318:A330"/>
    <mergeCell ref="A274:A282"/>
    <mergeCell ref="C283:C290"/>
    <mergeCell ref="D292:D293"/>
    <mergeCell ref="C291:C293"/>
    <mergeCell ref="A283:A293"/>
    <mergeCell ref="C294:C306"/>
    <mergeCell ref="A294:A307"/>
    <mergeCell ref="C274:C278"/>
    <mergeCell ref="B274:B282"/>
    <mergeCell ref="B283:B293"/>
    <mergeCell ref="B294:B307"/>
    <mergeCell ref="B308:B317"/>
    <mergeCell ref="B318:B330"/>
    <mergeCell ref="J340:J341"/>
    <mergeCell ref="D340:D341"/>
    <mergeCell ref="K340:K341"/>
    <mergeCell ref="K342:K343"/>
    <mergeCell ref="J342:J343"/>
    <mergeCell ref="D342:D343"/>
    <mergeCell ref="C337:C346"/>
    <mergeCell ref="C308:C313"/>
    <mergeCell ref="C314:C317"/>
    <mergeCell ref="C355:C357"/>
    <mergeCell ref="D358:D359"/>
    <mergeCell ref="C358:C360"/>
    <mergeCell ref="A355:A360"/>
    <mergeCell ref="D362:D363"/>
    <mergeCell ref="C362:C364"/>
    <mergeCell ref="A361:A364"/>
    <mergeCell ref="A331:A346"/>
    <mergeCell ref="C347:C348"/>
    <mergeCell ref="C349:C351"/>
    <mergeCell ref="A347:A351"/>
    <mergeCell ref="C352:C353"/>
    <mergeCell ref="A352:A354"/>
    <mergeCell ref="C331:C336"/>
    <mergeCell ref="B331:B346"/>
    <mergeCell ref="B347:B351"/>
    <mergeCell ref="B352:B354"/>
    <mergeCell ref="B355:B360"/>
    <mergeCell ref="B361:B364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39773-1936-C545-9E76-F7B0FE4B6EBA}">
  <dimension ref="A1:E63"/>
  <sheetViews>
    <sheetView workbookViewId="0">
      <selection activeCell="E4" sqref="E4"/>
    </sheetView>
  </sheetViews>
  <sheetFormatPr baseColWidth="10" defaultRowHeight="16"/>
  <cols>
    <col min="2" max="2" width="14.83203125" style="6" customWidth="1"/>
    <col min="4" max="4" width="13.1640625" customWidth="1"/>
    <col min="5" max="5" width="16.6640625" customWidth="1"/>
  </cols>
  <sheetData>
    <row r="1" spans="1:5">
      <c r="A1" t="s">
        <v>272</v>
      </c>
      <c r="B1" s="6" t="s">
        <v>308</v>
      </c>
      <c r="C1" t="s">
        <v>102</v>
      </c>
      <c r="D1" t="s">
        <v>274</v>
      </c>
      <c r="E1" t="s">
        <v>276</v>
      </c>
    </row>
    <row r="2" spans="1:5">
      <c r="A2" s="108" t="s">
        <v>237</v>
      </c>
      <c r="B2" s="7" t="s">
        <v>277</v>
      </c>
      <c r="C2" s="113">
        <v>0.48541666666666666</v>
      </c>
      <c r="D2" s="8">
        <v>7</v>
      </c>
      <c r="E2" s="4">
        <v>4</v>
      </c>
    </row>
    <row r="3" spans="1:5">
      <c r="A3" s="108" t="s">
        <v>238</v>
      </c>
      <c r="B3" s="7" t="s">
        <v>277</v>
      </c>
      <c r="C3" s="114">
        <v>0.47500000000000003</v>
      </c>
      <c r="D3" s="8">
        <v>9</v>
      </c>
      <c r="E3" s="4">
        <v>7</v>
      </c>
    </row>
    <row r="4" spans="1:5">
      <c r="A4" s="108" t="s">
        <v>239</v>
      </c>
      <c r="B4" s="7" t="s">
        <v>278</v>
      </c>
      <c r="C4" s="113">
        <v>0.47847222222222219</v>
      </c>
      <c r="D4" s="8">
        <v>7</v>
      </c>
      <c r="E4" s="4">
        <v>6</v>
      </c>
    </row>
    <row r="5" spans="1:5">
      <c r="A5" s="108" t="s">
        <v>241</v>
      </c>
      <c r="B5" s="7" t="s">
        <v>280</v>
      </c>
      <c r="C5" s="113">
        <v>0.48333333333333334</v>
      </c>
      <c r="D5" s="8">
        <v>8</v>
      </c>
      <c r="E5" s="4">
        <v>5</v>
      </c>
    </row>
    <row r="6" spans="1:5">
      <c r="A6" s="108" t="s">
        <v>243</v>
      </c>
      <c r="B6" s="7" t="s">
        <v>281</v>
      </c>
      <c r="C6" s="113">
        <v>0.56041666666666667</v>
      </c>
      <c r="D6" s="8">
        <v>21</v>
      </c>
      <c r="E6" s="4">
        <v>11</v>
      </c>
    </row>
    <row r="7" spans="1:5">
      <c r="A7" s="108" t="s">
        <v>245</v>
      </c>
      <c r="B7" s="7" t="s">
        <v>282</v>
      </c>
      <c r="C7" s="113">
        <v>0.55555555555555558</v>
      </c>
      <c r="D7" s="8">
        <v>15</v>
      </c>
      <c r="E7" s="4">
        <v>12</v>
      </c>
    </row>
    <row r="8" spans="1:5">
      <c r="A8" s="108" t="s">
        <v>246</v>
      </c>
      <c r="B8" s="7" t="s">
        <v>283</v>
      </c>
      <c r="C8" s="113">
        <v>0.45277777777777778</v>
      </c>
      <c r="D8" s="8">
        <v>10</v>
      </c>
      <c r="E8" s="4">
        <v>7</v>
      </c>
    </row>
    <row r="9" spans="1:5">
      <c r="A9" s="108" t="s">
        <v>247</v>
      </c>
      <c r="B9" s="7" t="s">
        <v>284</v>
      </c>
      <c r="C9" s="113">
        <v>0.46388888888888885</v>
      </c>
      <c r="D9" s="8">
        <v>8</v>
      </c>
      <c r="E9" s="4">
        <v>8</v>
      </c>
    </row>
    <row r="10" spans="1:5">
      <c r="A10" s="108" t="s">
        <v>248</v>
      </c>
      <c r="B10" s="7" t="s">
        <v>285</v>
      </c>
      <c r="C10" s="113">
        <v>0.46597222222222223</v>
      </c>
      <c r="D10" s="8">
        <v>12</v>
      </c>
      <c r="E10" s="4">
        <v>8</v>
      </c>
    </row>
    <row r="11" spans="1:5">
      <c r="A11" s="108" t="s">
        <v>249</v>
      </c>
      <c r="B11" s="7" t="s">
        <v>286</v>
      </c>
      <c r="C11" s="113">
        <v>0.46875</v>
      </c>
      <c r="D11" s="8">
        <v>13</v>
      </c>
      <c r="E11" s="4">
        <v>11</v>
      </c>
    </row>
    <row r="12" spans="1:5">
      <c r="A12" s="108" t="s">
        <v>250</v>
      </c>
      <c r="B12" s="7" t="s">
        <v>287</v>
      </c>
      <c r="C12" s="114">
        <v>0.57638888888888895</v>
      </c>
      <c r="D12" s="8">
        <v>15</v>
      </c>
      <c r="E12" s="4">
        <v>10</v>
      </c>
    </row>
    <row r="13" spans="1:5">
      <c r="A13" s="108" t="s">
        <v>251</v>
      </c>
      <c r="B13" s="7" t="s">
        <v>288</v>
      </c>
      <c r="C13" s="114">
        <v>0.57847222222222217</v>
      </c>
      <c r="D13" s="8">
        <v>11</v>
      </c>
      <c r="E13" s="4">
        <v>11</v>
      </c>
    </row>
    <row r="14" spans="1:5">
      <c r="A14" s="108" t="s">
        <v>252</v>
      </c>
      <c r="B14" s="7" t="s">
        <v>289</v>
      </c>
      <c r="C14" s="113">
        <v>0.44930555555555557</v>
      </c>
      <c r="D14" s="8">
        <v>21</v>
      </c>
      <c r="E14" s="4">
        <v>9</v>
      </c>
    </row>
    <row r="15" spans="1:5">
      <c r="A15" s="108" t="s">
        <v>253</v>
      </c>
      <c r="B15" s="7" t="s">
        <v>289</v>
      </c>
      <c r="C15" s="113">
        <v>0.44375000000000003</v>
      </c>
      <c r="D15" s="8">
        <v>14</v>
      </c>
      <c r="E15" s="4">
        <v>8</v>
      </c>
    </row>
    <row r="16" spans="1:5">
      <c r="A16" s="108" t="s">
        <v>254</v>
      </c>
      <c r="B16" s="7" t="s">
        <v>290</v>
      </c>
      <c r="C16" s="113">
        <v>0.4381944444444445</v>
      </c>
      <c r="D16" s="8">
        <v>16</v>
      </c>
      <c r="E16" s="4">
        <v>11</v>
      </c>
    </row>
    <row r="17" spans="1:5">
      <c r="A17" s="108" t="s">
        <v>255</v>
      </c>
      <c r="B17" s="7" t="s">
        <v>291</v>
      </c>
      <c r="C17" s="113">
        <v>0.44097222222222227</v>
      </c>
      <c r="D17" s="8">
        <v>25</v>
      </c>
      <c r="E17" s="4">
        <v>12</v>
      </c>
    </row>
    <row r="18" spans="1:5">
      <c r="A18" s="108" t="s">
        <v>256</v>
      </c>
      <c r="B18" s="7" t="s">
        <v>292</v>
      </c>
      <c r="C18" s="113">
        <v>0.44305555555555554</v>
      </c>
      <c r="D18" s="8">
        <v>22</v>
      </c>
      <c r="E18" s="4">
        <v>15</v>
      </c>
    </row>
    <row r="19" spans="1:5">
      <c r="A19" s="108" t="s">
        <v>257</v>
      </c>
      <c r="B19" s="7" t="s">
        <v>293</v>
      </c>
      <c r="C19" s="114">
        <v>0.58124999999999993</v>
      </c>
      <c r="D19" s="8">
        <v>9</v>
      </c>
      <c r="E19" s="4">
        <v>7</v>
      </c>
    </row>
    <row r="20" spans="1:5">
      <c r="A20" s="108" t="s">
        <v>258</v>
      </c>
      <c r="B20" s="7" t="s">
        <v>294</v>
      </c>
      <c r="C20" s="114">
        <v>0.58333333333333337</v>
      </c>
      <c r="D20" s="8">
        <v>13</v>
      </c>
      <c r="E20" s="4">
        <v>9</v>
      </c>
    </row>
    <row r="21" spans="1:5">
      <c r="A21" s="108" t="s">
        <v>259</v>
      </c>
      <c r="B21" s="7" t="s">
        <v>295</v>
      </c>
      <c r="C21" s="114">
        <v>0.59166666666666667</v>
      </c>
      <c r="D21" s="8">
        <v>12</v>
      </c>
      <c r="E21" s="4">
        <v>9</v>
      </c>
    </row>
    <row r="22" spans="1:5">
      <c r="A22" s="108" t="s">
        <v>260</v>
      </c>
      <c r="B22" s="7" t="s">
        <v>296</v>
      </c>
      <c r="C22" s="114">
        <v>0.59513888888888888</v>
      </c>
      <c r="D22" s="8">
        <v>9</v>
      </c>
      <c r="E22" s="4">
        <v>7</v>
      </c>
    </row>
    <row r="23" spans="1:5">
      <c r="A23" s="108" t="s">
        <v>261</v>
      </c>
      <c r="B23" s="7" t="s">
        <v>297</v>
      </c>
      <c r="C23" s="113">
        <v>0.5625</v>
      </c>
      <c r="D23" s="8">
        <v>9</v>
      </c>
      <c r="E23" s="4">
        <v>7</v>
      </c>
    </row>
    <row r="24" spans="1:5">
      <c r="A24" s="108" t="s">
        <v>262</v>
      </c>
      <c r="B24" s="7" t="s">
        <v>298</v>
      </c>
      <c r="C24" s="113">
        <v>0.56458333333333333</v>
      </c>
      <c r="D24" s="8">
        <v>11</v>
      </c>
      <c r="E24" s="4">
        <v>7</v>
      </c>
    </row>
    <row r="25" spans="1:5">
      <c r="A25" s="108" t="s">
        <v>263</v>
      </c>
      <c r="B25" s="7" t="s">
        <v>299</v>
      </c>
      <c r="C25" s="113">
        <v>0.56736111111111109</v>
      </c>
      <c r="D25" s="8">
        <v>13</v>
      </c>
      <c r="E25" s="4">
        <v>9</v>
      </c>
    </row>
    <row r="26" spans="1:5">
      <c r="A26" s="108" t="s">
        <v>264</v>
      </c>
      <c r="B26" s="7" t="s">
        <v>300</v>
      </c>
      <c r="C26" s="113">
        <v>0.56944444444444442</v>
      </c>
      <c r="D26" s="8">
        <v>10</v>
      </c>
      <c r="E26" s="4">
        <v>8</v>
      </c>
    </row>
    <row r="27" spans="1:5">
      <c r="A27" s="108" t="s">
        <v>265</v>
      </c>
      <c r="B27" s="7" t="s">
        <v>301</v>
      </c>
      <c r="C27" s="114">
        <v>0.59791666666666665</v>
      </c>
      <c r="D27" s="8">
        <v>14</v>
      </c>
      <c r="E27" s="4">
        <v>7</v>
      </c>
    </row>
    <row r="28" spans="1:5">
      <c r="A28" s="108" t="s">
        <v>266</v>
      </c>
      <c r="B28" s="7" t="s">
        <v>302</v>
      </c>
      <c r="C28" s="114">
        <v>0.6020833333333333</v>
      </c>
      <c r="D28" s="8">
        <v>22</v>
      </c>
      <c r="E28" s="4">
        <v>7</v>
      </c>
    </row>
    <row r="29" spans="1:5">
      <c r="A29" s="108" t="s">
        <v>267</v>
      </c>
      <c r="B29" s="7" t="s">
        <v>303</v>
      </c>
      <c r="C29" s="113">
        <v>0.57152777777777775</v>
      </c>
      <c r="D29" s="116">
        <v>6</v>
      </c>
      <c r="E29" s="4">
        <v>4</v>
      </c>
    </row>
    <row r="30" spans="1:5">
      <c r="A30" s="108" t="s">
        <v>268</v>
      </c>
      <c r="B30" s="7" t="s">
        <v>304</v>
      </c>
      <c r="C30" s="113">
        <v>0.57430555555555551</v>
      </c>
      <c r="D30" s="116">
        <v>3</v>
      </c>
      <c r="E30" s="4">
        <v>3</v>
      </c>
    </row>
    <row r="31" spans="1:5">
      <c r="A31" s="108" t="s">
        <v>269</v>
      </c>
      <c r="B31" s="7" t="s">
        <v>305</v>
      </c>
      <c r="C31" s="113">
        <v>0.57638888888888895</v>
      </c>
      <c r="D31" s="116">
        <v>6</v>
      </c>
      <c r="E31" s="4">
        <v>5</v>
      </c>
    </row>
    <row r="32" spans="1:5">
      <c r="A32" s="108" t="s">
        <v>270</v>
      </c>
      <c r="B32" s="7" t="s">
        <v>306</v>
      </c>
      <c r="C32" s="113">
        <v>0.57847222222222217</v>
      </c>
      <c r="D32" s="116">
        <v>4</v>
      </c>
      <c r="E32" s="4">
        <v>4</v>
      </c>
    </row>
    <row r="34" spans="1:5">
      <c r="A34" s="108" t="s">
        <v>238</v>
      </c>
      <c r="B34" s="7" t="s">
        <v>277</v>
      </c>
      <c r="C34" s="114">
        <v>0.47500000000000003</v>
      </c>
      <c r="D34" s="8">
        <v>9</v>
      </c>
      <c r="E34" s="4">
        <v>7</v>
      </c>
    </row>
    <row r="35" spans="1:5" ht="17" customHeight="1">
      <c r="A35" s="108" t="s">
        <v>239</v>
      </c>
      <c r="B35" s="7" t="s">
        <v>278</v>
      </c>
      <c r="C35" s="113">
        <v>0.47847222222222219</v>
      </c>
      <c r="D35" s="8">
        <v>7</v>
      </c>
      <c r="E35" s="4">
        <v>6</v>
      </c>
    </row>
    <row r="36" spans="1:5" ht="17" customHeight="1">
      <c r="A36" s="108" t="s">
        <v>309</v>
      </c>
      <c r="B36" s="7" t="s">
        <v>310</v>
      </c>
      <c r="C36" s="113">
        <v>0.48055555555555557</v>
      </c>
      <c r="D36" s="8">
        <v>6</v>
      </c>
      <c r="E36" s="4">
        <v>5</v>
      </c>
    </row>
    <row r="37" spans="1:5">
      <c r="A37" s="108" t="s">
        <v>241</v>
      </c>
      <c r="B37" s="7" t="s">
        <v>280</v>
      </c>
      <c r="C37" s="113">
        <v>0.48333333333333334</v>
      </c>
      <c r="D37" s="8">
        <v>8</v>
      </c>
      <c r="E37" s="4">
        <v>5</v>
      </c>
    </row>
    <row r="38" spans="1:5">
      <c r="A38" s="108" t="s">
        <v>243</v>
      </c>
      <c r="B38" s="7" t="s">
        <v>281</v>
      </c>
      <c r="C38" s="113">
        <v>0.56041666666666667</v>
      </c>
      <c r="D38" s="8">
        <v>21</v>
      </c>
      <c r="E38" s="4">
        <v>11</v>
      </c>
    </row>
    <row r="39" spans="1:5">
      <c r="A39" s="108" t="s">
        <v>245</v>
      </c>
      <c r="B39" s="7" t="s">
        <v>282</v>
      </c>
      <c r="C39" s="113">
        <v>0.55555555555555558</v>
      </c>
      <c r="D39" s="8">
        <v>15</v>
      </c>
      <c r="E39" s="4">
        <v>12</v>
      </c>
    </row>
    <row r="40" spans="1:5">
      <c r="A40" s="108" t="s">
        <v>246</v>
      </c>
      <c r="B40" s="7" t="s">
        <v>283</v>
      </c>
      <c r="C40" s="113">
        <v>0.45277777777777778</v>
      </c>
      <c r="D40" s="8">
        <v>10</v>
      </c>
      <c r="E40" s="4">
        <v>7</v>
      </c>
    </row>
    <row r="41" spans="1:5">
      <c r="A41" s="108" t="s">
        <v>247</v>
      </c>
      <c r="B41" s="7" t="s">
        <v>284</v>
      </c>
      <c r="C41" s="113">
        <v>0.46388888888888885</v>
      </c>
      <c r="D41" s="8">
        <v>8</v>
      </c>
      <c r="E41" s="4">
        <v>8</v>
      </c>
    </row>
    <row r="42" spans="1:5">
      <c r="A42" s="108" t="s">
        <v>248</v>
      </c>
      <c r="B42" s="7" t="s">
        <v>285</v>
      </c>
      <c r="C42" s="113">
        <v>0.46597222222222223</v>
      </c>
      <c r="D42" s="8">
        <v>12</v>
      </c>
      <c r="E42" s="4">
        <v>8</v>
      </c>
    </row>
    <row r="43" spans="1:5">
      <c r="A43" s="108" t="s">
        <v>249</v>
      </c>
      <c r="B43" s="7" t="s">
        <v>286</v>
      </c>
      <c r="C43" s="113">
        <v>0.46875</v>
      </c>
      <c r="D43" s="8">
        <v>13</v>
      </c>
      <c r="E43" s="4">
        <v>11</v>
      </c>
    </row>
    <row r="44" spans="1:5">
      <c r="A44" s="108" t="s">
        <v>250</v>
      </c>
      <c r="B44" s="7" t="s">
        <v>287</v>
      </c>
      <c r="C44" s="114">
        <v>0.57638888888888895</v>
      </c>
      <c r="D44" s="8">
        <v>15</v>
      </c>
      <c r="E44" s="4">
        <v>10</v>
      </c>
    </row>
    <row r="45" spans="1:5">
      <c r="A45" s="108" t="s">
        <v>251</v>
      </c>
      <c r="B45" s="7" t="s">
        <v>288</v>
      </c>
      <c r="C45" s="114">
        <v>0.57847222222222217</v>
      </c>
      <c r="D45" s="8">
        <v>11</v>
      </c>
      <c r="E45" s="4">
        <v>11</v>
      </c>
    </row>
    <row r="46" spans="1:5">
      <c r="A46" s="108" t="s">
        <v>253</v>
      </c>
      <c r="B46" s="7" t="s">
        <v>289</v>
      </c>
      <c r="C46" s="113">
        <v>0.44375000000000003</v>
      </c>
      <c r="D46" s="8">
        <v>14</v>
      </c>
      <c r="E46" s="4">
        <v>8</v>
      </c>
    </row>
    <row r="47" spans="1:5">
      <c r="A47" s="108" t="s">
        <v>254</v>
      </c>
      <c r="B47" s="7" t="s">
        <v>290</v>
      </c>
      <c r="C47" s="113">
        <v>0.4381944444444445</v>
      </c>
      <c r="D47" s="8">
        <v>16</v>
      </c>
      <c r="E47" s="4">
        <v>11</v>
      </c>
    </row>
    <row r="48" spans="1:5">
      <c r="A48" s="108" t="s">
        <v>255</v>
      </c>
      <c r="B48" s="7" t="s">
        <v>291</v>
      </c>
      <c r="C48" s="113">
        <v>0.44097222222222227</v>
      </c>
      <c r="D48" s="8">
        <v>25</v>
      </c>
      <c r="E48" s="4">
        <v>12</v>
      </c>
    </row>
    <row r="49" spans="1:5">
      <c r="A49" s="108" t="s">
        <v>256</v>
      </c>
      <c r="B49" s="7" t="s">
        <v>292</v>
      </c>
      <c r="C49" s="113">
        <v>0.44305555555555554</v>
      </c>
      <c r="D49" s="8">
        <v>22</v>
      </c>
      <c r="E49" s="4">
        <v>15</v>
      </c>
    </row>
    <row r="50" spans="1:5">
      <c r="A50" s="108" t="s">
        <v>257</v>
      </c>
      <c r="B50" s="7" t="s">
        <v>293</v>
      </c>
      <c r="C50" s="114">
        <v>0.58124999999999993</v>
      </c>
      <c r="D50" s="8">
        <v>9</v>
      </c>
      <c r="E50" s="4">
        <v>7</v>
      </c>
    </row>
    <row r="51" spans="1:5">
      <c r="A51" s="108" t="s">
        <v>258</v>
      </c>
      <c r="B51" s="7" t="s">
        <v>294</v>
      </c>
      <c r="C51" s="114">
        <v>0.58333333333333337</v>
      </c>
      <c r="D51" s="8">
        <v>13</v>
      </c>
      <c r="E51" s="4">
        <v>9</v>
      </c>
    </row>
    <row r="52" spans="1:5">
      <c r="A52" s="108" t="s">
        <v>259</v>
      </c>
      <c r="B52" s="7" t="s">
        <v>295</v>
      </c>
      <c r="C52" s="114">
        <v>0.59166666666666667</v>
      </c>
      <c r="D52" s="8">
        <v>12</v>
      </c>
      <c r="E52" s="4">
        <v>9</v>
      </c>
    </row>
    <row r="53" spans="1:5">
      <c r="A53" s="108" t="s">
        <v>260</v>
      </c>
      <c r="B53" s="7" t="s">
        <v>296</v>
      </c>
      <c r="C53" s="114">
        <v>0.59513888888888888</v>
      </c>
      <c r="D53" s="8">
        <v>9</v>
      </c>
      <c r="E53" s="4">
        <v>7</v>
      </c>
    </row>
    <row r="54" spans="1:5">
      <c r="A54" s="108" t="s">
        <v>261</v>
      </c>
      <c r="B54" s="7" t="s">
        <v>297</v>
      </c>
      <c r="C54" s="113">
        <v>0.5625</v>
      </c>
      <c r="D54" s="8">
        <v>9</v>
      </c>
      <c r="E54" s="4">
        <v>7</v>
      </c>
    </row>
    <row r="55" spans="1:5">
      <c r="A55" s="108" t="s">
        <v>262</v>
      </c>
      <c r="B55" s="7" t="s">
        <v>298</v>
      </c>
      <c r="C55" s="113">
        <v>0.56458333333333333</v>
      </c>
      <c r="D55" s="8">
        <v>11</v>
      </c>
      <c r="E55" s="4">
        <v>7</v>
      </c>
    </row>
    <row r="56" spans="1:5">
      <c r="A56" s="108" t="s">
        <v>263</v>
      </c>
      <c r="B56" s="7" t="s">
        <v>299</v>
      </c>
      <c r="C56" s="113">
        <v>0.56736111111111109</v>
      </c>
      <c r="D56" s="8">
        <v>13</v>
      </c>
      <c r="E56" s="4">
        <v>9</v>
      </c>
    </row>
    <row r="57" spans="1:5">
      <c r="A57" s="108" t="s">
        <v>264</v>
      </c>
      <c r="B57" s="7" t="s">
        <v>300</v>
      </c>
      <c r="C57" s="113">
        <v>0.56944444444444442</v>
      </c>
      <c r="D57" s="8">
        <v>10</v>
      </c>
      <c r="E57" s="4">
        <v>8</v>
      </c>
    </row>
    <row r="58" spans="1:5">
      <c r="A58" s="108" t="s">
        <v>265</v>
      </c>
      <c r="B58" s="7" t="s">
        <v>301</v>
      </c>
      <c r="C58" s="114">
        <v>0.59791666666666665</v>
      </c>
      <c r="D58" s="8">
        <v>14</v>
      </c>
      <c r="E58" s="4">
        <v>7</v>
      </c>
    </row>
    <row r="59" spans="1:5">
      <c r="A59" s="108" t="s">
        <v>266</v>
      </c>
      <c r="B59" s="7" t="s">
        <v>302</v>
      </c>
      <c r="C59" s="114">
        <v>0.6020833333333333</v>
      </c>
      <c r="D59" s="8">
        <v>22</v>
      </c>
      <c r="E59" s="4">
        <v>7</v>
      </c>
    </row>
    <row r="60" spans="1:5">
      <c r="A60" s="108" t="s">
        <v>267</v>
      </c>
      <c r="B60" s="7" t="s">
        <v>303</v>
      </c>
      <c r="C60" s="113">
        <v>0.57152777777777775</v>
      </c>
      <c r="D60" s="116">
        <v>6</v>
      </c>
      <c r="E60" s="4">
        <v>4</v>
      </c>
    </row>
    <row r="61" spans="1:5">
      <c r="A61" s="108" t="s">
        <v>268</v>
      </c>
      <c r="B61" s="7" t="s">
        <v>304</v>
      </c>
      <c r="C61" s="113">
        <v>0.57430555555555551</v>
      </c>
      <c r="D61" s="116">
        <v>3</v>
      </c>
      <c r="E61" s="4">
        <v>3</v>
      </c>
    </row>
    <row r="62" spans="1:5">
      <c r="A62" s="108" t="s">
        <v>269</v>
      </c>
      <c r="B62" s="7" t="s">
        <v>305</v>
      </c>
      <c r="C62" s="113">
        <v>0.57638888888888895</v>
      </c>
      <c r="D62" s="116">
        <v>6</v>
      </c>
      <c r="E62" s="4">
        <v>5</v>
      </c>
    </row>
    <row r="63" spans="1:5">
      <c r="A63" s="108" t="s">
        <v>270</v>
      </c>
      <c r="B63" s="7" t="s">
        <v>306</v>
      </c>
      <c r="C63" s="113">
        <v>0.57847222222222217</v>
      </c>
      <c r="D63" s="116">
        <v>4</v>
      </c>
      <c r="E63" s="4">
        <v>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414EB-314C-1447-BD53-B41381616B3B}">
  <dimension ref="A1:F31"/>
  <sheetViews>
    <sheetView workbookViewId="0">
      <selection activeCell="A7" sqref="A7"/>
    </sheetView>
  </sheetViews>
  <sheetFormatPr baseColWidth="10" defaultRowHeight="16"/>
  <sheetData>
    <row r="1" spans="1:6">
      <c r="A1" s="94" t="s">
        <v>271</v>
      </c>
      <c r="B1" s="119" t="s">
        <v>307</v>
      </c>
      <c r="C1" s="94" t="s">
        <v>236</v>
      </c>
      <c r="D1" s="94" t="s">
        <v>273</v>
      </c>
      <c r="E1" s="94" t="s">
        <v>275</v>
      </c>
      <c r="F1" s="94" t="s">
        <v>311</v>
      </c>
    </row>
    <row r="2" spans="1:6">
      <c r="A2" s="120" t="s">
        <v>238</v>
      </c>
      <c r="B2" s="121" t="s">
        <v>277</v>
      </c>
      <c r="C2" s="122">
        <v>0.47500000000000003</v>
      </c>
      <c r="D2" s="123">
        <v>9</v>
      </c>
      <c r="E2" s="124">
        <v>7</v>
      </c>
      <c r="F2" s="125">
        <v>24440346</v>
      </c>
    </row>
    <row r="3" spans="1:6">
      <c r="A3" s="144" t="s">
        <v>239</v>
      </c>
      <c r="B3" s="143" t="s">
        <v>278</v>
      </c>
      <c r="C3" s="128">
        <v>0.47847222222222219</v>
      </c>
      <c r="D3" s="129">
        <v>7</v>
      </c>
      <c r="E3" s="130">
        <v>6</v>
      </c>
      <c r="F3" s="131">
        <v>12595230</v>
      </c>
    </row>
    <row r="4" spans="1:6">
      <c r="A4" s="132" t="s">
        <v>240</v>
      </c>
      <c r="B4" s="127" t="s">
        <v>279</v>
      </c>
      <c r="C4" s="133">
        <v>0.48055555555555557</v>
      </c>
      <c r="D4" s="134">
        <v>6</v>
      </c>
      <c r="E4" s="93">
        <v>5</v>
      </c>
      <c r="F4" s="135">
        <v>7392240</v>
      </c>
    </row>
    <row r="5" spans="1:6">
      <c r="A5" s="126" t="s">
        <v>241</v>
      </c>
      <c r="B5" s="127" t="s">
        <v>280</v>
      </c>
      <c r="C5" s="136">
        <v>0.48333333333333334</v>
      </c>
      <c r="D5" s="123">
        <v>8</v>
      </c>
      <c r="E5" s="124">
        <v>5</v>
      </c>
      <c r="F5" s="131">
        <v>6080108</v>
      </c>
    </row>
    <row r="6" spans="1:6">
      <c r="A6" s="126" t="s">
        <v>243</v>
      </c>
      <c r="B6" s="127" t="s">
        <v>281</v>
      </c>
      <c r="C6" s="128">
        <v>0.56041666666666667</v>
      </c>
      <c r="D6" s="129">
        <v>21</v>
      </c>
      <c r="E6" s="130">
        <v>11</v>
      </c>
      <c r="F6" s="131">
        <v>4785128</v>
      </c>
    </row>
    <row r="7" spans="1:6">
      <c r="A7" s="108" t="s">
        <v>245</v>
      </c>
      <c r="B7" s="127" t="s">
        <v>282</v>
      </c>
      <c r="C7" s="128">
        <v>0.55555555555555558</v>
      </c>
      <c r="D7" s="129">
        <v>15</v>
      </c>
      <c r="E7" s="130">
        <v>12</v>
      </c>
      <c r="F7" s="137">
        <v>4767068</v>
      </c>
    </row>
    <row r="8" spans="1:6">
      <c r="A8" s="126" t="s">
        <v>246</v>
      </c>
      <c r="B8" s="127" t="s">
        <v>283</v>
      </c>
      <c r="C8" s="128">
        <v>0.45277777777777778</v>
      </c>
      <c r="D8" s="129">
        <v>10</v>
      </c>
      <c r="E8" s="130">
        <v>7</v>
      </c>
      <c r="F8" s="138">
        <v>24416927</v>
      </c>
    </row>
    <row r="9" spans="1:6">
      <c r="A9" s="144" t="s">
        <v>247</v>
      </c>
      <c r="B9" s="143" t="s">
        <v>284</v>
      </c>
      <c r="C9" s="128">
        <v>0.46388888888888885</v>
      </c>
      <c r="D9" s="129">
        <v>8</v>
      </c>
      <c r="E9" s="130">
        <v>8</v>
      </c>
      <c r="F9" s="138">
        <v>12607817</v>
      </c>
    </row>
    <row r="10" spans="1:6">
      <c r="A10" s="126" t="s">
        <v>248</v>
      </c>
      <c r="B10" s="127" t="s">
        <v>285</v>
      </c>
      <c r="C10" s="128">
        <v>0.46597222222222223</v>
      </c>
      <c r="D10" s="129">
        <v>12</v>
      </c>
      <c r="E10" s="130">
        <v>8</v>
      </c>
      <c r="F10" s="131">
        <v>8733047</v>
      </c>
    </row>
    <row r="11" spans="1:6">
      <c r="A11" s="126" t="s">
        <v>249</v>
      </c>
      <c r="B11" s="127" t="s">
        <v>286</v>
      </c>
      <c r="C11" s="128">
        <v>0.46875</v>
      </c>
      <c r="D11" s="129">
        <v>13</v>
      </c>
      <c r="E11" s="130">
        <v>11</v>
      </c>
      <c r="F11" s="131">
        <v>6079424</v>
      </c>
    </row>
    <row r="12" spans="1:6">
      <c r="A12" s="126" t="s">
        <v>250</v>
      </c>
      <c r="B12" s="127" t="s">
        <v>287</v>
      </c>
      <c r="C12" s="139">
        <v>0.57638888888888895</v>
      </c>
      <c r="D12" s="129">
        <v>15</v>
      </c>
      <c r="E12" s="130">
        <v>10</v>
      </c>
      <c r="F12" s="140">
        <v>4832600</v>
      </c>
    </row>
    <row r="13" spans="1:6">
      <c r="A13" s="126" t="s">
        <v>251</v>
      </c>
      <c r="B13" s="127" t="s">
        <v>288</v>
      </c>
      <c r="C13" s="139">
        <v>0.57847222222222217</v>
      </c>
      <c r="D13" s="129">
        <v>11</v>
      </c>
      <c r="E13" s="130">
        <v>11</v>
      </c>
      <c r="F13" s="140">
        <v>4799865</v>
      </c>
    </row>
    <row r="14" spans="1:6">
      <c r="A14" s="126" t="s">
        <v>253</v>
      </c>
      <c r="B14" s="127" t="s">
        <v>289</v>
      </c>
      <c r="C14" s="128">
        <v>0.44375000000000003</v>
      </c>
      <c r="D14" s="129">
        <v>14</v>
      </c>
      <c r="E14" s="130">
        <v>8</v>
      </c>
      <c r="F14" s="140">
        <v>24462393</v>
      </c>
    </row>
    <row r="15" spans="1:6">
      <c r="A15" s="126" t="s">
        <v>254</v>
      </c>
      <c r="B15" s="127" t="s">
        <v>290</v>
      </c>
      <c r="C15" s="128">
        <v>0.4381944444444445</v>
      </c>
      <c r="D15" s="129">
        <v>16</v>
      </c>
      <c r="E15" s="130">
        <v>11</v>
      </c>
      <c r="F15" s="140">
        <v>12586462</v>
      </c>
    </row>
    <row r="16" spans="1:6">
      <c r="A16" s="126" t="s">
        <v>255</v>
      </c>
      <c r="B16" s="127" t="s">
        <v>291</v>
      </c>
      <c r="C16" s="128">
        <v>0.44097222222222227</v>
      </c>
      <c r="D16" s="129">
        <v>25</v>
      </c>
      <c r="E16" s="130">
        <v>12</v>
      </c>
      <c r="F16" s="140">
        <v>8673967</v>
      </c>
    </row>
    <row r="17" spans="1:6">
      <c r="A17" s="126" t="s">
        <v>256</v>
      </c>
      <c r="B17" s="127" t="s">
        <v>292</v>
      </c>
      <c r="C17" s="128">
        <v>0.44305555555555554</v>
      </c>
      <c r="D17" s="129">
        <v>22</v>
      </c>
      <c r="E17" s="130">
        <v>15</v>
      </c>
      <c r="F17" s="140">
        <v>6070894</v>
      </c>
    </row>
    <row r="18" spans="1:6">
      <c r="A18" s="126" t="s">
        <v>257</v>
      </c>
      <c r="B18" s="127" t="s">
        <v>293</v>
      </c>
      <c r="C18" s="139">
        <v>0.58124999999999993</v>
      </c>
      <c r="D18" s="129">
        <v>9</v>
      </c>
      <c r="E18" s="130">
        <v>7</v>
      </c>
      <c r="F18" s="140">
        <v>4815630</v>
      </c>
    </row>
    <row r="19" spans="1:6">
      <c r="A19" s="126" t="s">
        <v>258</v>
      </c>
      <c r="B19" s="127" t="s">
        <v>294</v>
      </c>
      <c r="C19" s="139">
        <v>0.58333333333333337</v>
      </c>
      <c r="D19" s="129">
        <v>13</v>
      </c>
      <c r="E19" s="130">
        <v>9</v>
      </c>
      <c r="F19" s="141">
        <v>4137491</v>
      </c>
    </row>
    <row r="20" spans="1:6">
      <c r="A20" s="126" t="s">
        <v>259</v>
      </c>
      <c r="B20" s="127" t="s">
        <v>295</v>
      </c>
      <c r="C20" s="139">
        <v>0.59166666666666667</v>
      </c>
      <c r="D20" s="129">
        <v>12</v>
      </c>
      <c r="E20" s="130">
        <v>9</v>
      </c>
      <c r="F20" s="140">
        <v>24596495</v>
      </c>
    </row>
    <row r="21" spans="1:6">
      <c r="A21" s="126" t="s">
        <v>260</v>
      </c>
      <c r="B21" s="127" t="s">
        <v>296</v>
      </c>
      <c r="C21" s="139">
        <v>0.59513888888888888</v>
      </c>
      <c r="D21" s="129">
        <v>9</v>
      </c>
      <c r="E21" s="130">
        <v>7</v>
      </c>
      <c r="F21" s="140">
        <v>12664327</v>
      </c>
    </row>
    <row r="22" spans="1:6">
      <c r="A22" s="126" t="s">
        <v>261</v>
      </c>
      <c r="B22" s="127" t="s">
        <v>297</v>
      </c>
      <c r="C22" s="128">
        <v>0.5625</v>
      </c>
      <c r="D22" s="129">
        <v>9</v>
      </c>
      <c r="E22" s="130">
        <v>7</v>
      </c>
      <c r="F22" s="140">
        <v>9407985</v>
      </c>
    </row>
    <row r="23" spans="1:6">
      <c r="A23" s="126" t="s">
        <v>262</v>
      </c>
      <c r="B23" s="127" t="s">
        <v>298</v>
      </c>
      <c r="C23" s="128">
        <v>0.56458333333333333</v>
      </c>
      <c r="D23" s="129">
        <v>11</v>
      </c>
      <c r="E23" s="130">
        <v>7</v>
      </c>
      <c r="F23" s="140">
        <v>6081659</v>
      </c>
    </row>
    <row r="24" spans="1:6">
      <c r="A24" s="126" t="s">
        <v>263</v>
      </c>
      <c r="B24" s="127" t="s">
        <v>299</v>
      </c>
      <c r="C24" s="128">
        <v>0.56736111111111109</v>
      </c>
      <c r="D24" s="129">
        <v>13</v>
      </c>
      <c r="E24" s="130">
        <v>9</v>
      </c>
      <c r="F24" s="140">
        <v>4762674</v>
      </c>
    </row>
    <row r="25" spans="1:6">
      <c r="A25" s="126" t="s">
        <v>264</v>
      </c>
      <c r="B25" s="127" t="s">
        <v>300</v>
      </c>
      <c r="C25" s="128">
        <v>0.56944444444444442</v>
      </c>
      <c r="D25" s="129">
        <v>10</v>
      </c>
      <c r="E25" s="130">
        <v>8</v>
      </c>
      <c r="F25" s="141">
        <v>4106299</v>
      </c>
    </row>
    <row r="26" spans="1:6">
      <c r="A26" s="126" t="s">
        <v>265</v>
      </c>
      <c r="B26" s="127" t="s">
        <v>301</v>
      </c>
      <c r="C26" s="139">
        <v>0.59791666666666665</v>
      </c>
      <c r="D26" s="129">
        <v>14</v>
      </c>
      <c r="E26" s="130">
        <v>7</v>
      </c>
      <c r="F26" s="140">
        <v>21962197</v>
      </c>
    </row>
    <row r="27" spans="1:6">
      <c r="A27" s="126" t="s">
        <v>266</v>
      </c>
      <c r="B27" s="127" t="s">
        <v>302</v>
      </c>
      <c r="C27" s="139">
        <v>0.6020833333333333</v>
      </c>
      <c r="D27" s="129">
        <v>22</v>
      </c>
      <c r="E27" s="130">
        <v>7</v>
      </c>
      <c r="F27" s="140">
        <v>11341832</v>
      </c>
    </row>
    <row r="28" spans="1:6">
      <c r="A28" s="126" t="s">
        <v>267</v>
      </c>
      <c r="B28" s="127" t="s">
        <v>303</v>
      </c>
      <c r="C28" s="128">
        <v>0.57152777777777775</v>
      </c>
      <c r="D28" s="142">
        <v>6</v>
      </c>
      <c r="E28" s="130">
        <v>4</v>
      </c>
      <c r="F28" s="140">
        <v>7765033</v>
      </c>
    </row>
    <row r="29" spans="1:6">
      <c r="A29" s="126" t="s">
        <v>268</v>
      </c>
      <c r="B29" s="127" t="s">
        <v>304</v>
      </c>
      <c r="C29" s="128">
        <v>0.57430555555555551</v>
      </c>
      <c r="D29" s="142">
        <v>3</v>
      </c>
      <c r="E29" s="130">
        <v>3</v>
      </c>
      <c r="F29" s="140">
        <v>5422402</v>
      </c>
    </row>
    <row r="30" spans="1:6">
      <c r="A30" s="126" t="s">
        <v>269</v>
      </c>
      <c r="B30" s="127" t="s">
        <v>305</v>
      </c>
      <c r="C30" s="128">
        <v>0.57638888888888895</v>
      </c>
      <c r="D30" s="142">
        <v>6</v>
      </c>
      <c r="E30" s="130">
        <v>5</v>
      </c>
      <c r="F30" s="140">
        <v>4246847</v>
      </c>
    </row>
    <row r="31" spans="1:6">
      <c r="A31" s="126" t="s">
        <v>270</v>
      </c>
      <c r="B31" s="127" t="s">
        <v>306</v>
      </c>
      <c r="C31" s="128">
        <v>0.57847222222222217</v>
      </c>
      <c r="D31" s="142">
        <v>4</v>
      </c>
      <c r="E31" s="130">
        <v>4</v>
      </c>
      <c r="F31" s="141">
        <v>4291886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21A9D-C639-0945-8448-D0352EE2026C}">
  <dimension ref="A1:I31"/>
  <sheetViews>
    <sheetView workbookViewId="0">
      <selection activeCell="L17" sqref="L17"/>
    </sheetView>
  </sheetViews>
  <sheetFormatPr baseColWidth="10" defaultRowHeight="16"/>
  <sheetData>
    <row r="1" spans="1:9" ht="76">
      <c r="A1" s="94" t="s">
        <v>271</v>
      </c>
      <c r="B1" s="119" t="s">
        <v>307</v>
      </c>
      <c r="C1" s="94" t="s">
        <v>236</v>
      </c>
      <c r="D1" s="148" t="s">
        <v>314</v>
      </c>
      <c r="E1" s="149" t="s">
        <v>315</v>
      </c>
      <c r="F1" s="150" t="s">
        <v>57</v>
      </c>
      <c r="G1" s="151" t="s">
        <v>316</v>
      </c>
      <c r="H1" s="149" t="s">
        <v>317</v>
      </c>
      <c r="I1" s="150" t="s">
        <v>57</v>
      </c>
    </row>
    <row r="2" spans="1:9">
      <c r="A2" s="120" t="s">
        <v>238</v>
      </c>
      <c r="B2" s="121" t="s">
        <v>277</v>
      </c>
      <c r="C2" s="122">
        <v>0.47500000000000003</v>
      </c>
      <c r="D2" s="4">
        <v>56</v>
      </c>
      <c r="E2" s="4">
        <v>55.5</v>
      </c>
      <c r="F2" s="4">
        <v>13.9</v>
      </c>
      <c r="G2" s="4">
        <v>24</v>
      </c>
      <c r="H2" s="4">
        <v>3.1</v>
      </c>
      <c r="I2" s="4" t="s">
        <v>88</v>
      </c>
    </row>
    <row r="3" spans="1:9">
      <c r="A3" s="145" t="s">
        <v>239</v>
      </c>
      <c r="B3" s="146" t="s">
        <v>278</v>
      </c>
      <c r="C3" s="128">
        <v>0.47847222222222219</v>
      </c>
      <c r="D3" s="4">
        <v>55.6</v>
      </c>
      <c r="E3" s="4">
        <v>55.3</v>
      </c>
      <c r="F3" s="4">
        <v>14.2</v>
      </c>
      <c r="G3" s="4">
        <v>24</v>
      </c>
      <c r="H3" s="4">
        <v>1</v>
      </c>
      <c r="I3" s="4" t="s">
        <v>89</v>
      </c>
    </row>
    <row r="4" spans="1:9">
      <c r="A4" s="132" t="s">
        <v>240</v>
      </c>
      <c r="B4" s="127" t="s">
        <v>279</v>
      </c>
      <c r="C4" s="133">
        <v>0.48055555555555557</v>
      </c>
      <c r="D4" s="4">
        <v>57.4</v>
      </c>
      <c r="E4" s="4">
        <v>56</v>
      </c>
      <c r="F4" s="4">
        <v>11.9</v>
      </c>
      <c r="G4" s="4">
        <v>24</v>
      </c>
      <c r="H4" s="4">
        <v>5.5</v>
      </c>
      <c r="I4" s="4" t="s">
        <v>90</v>
      </c>
    </row>
    <row r="5" spans="1:9">
      <c r="A5" s="126" t="s">
        <v>241</v>
      </c>
      <c r="B5" s="127" t="s">
        <v>280</v>
      </c>
      <c r="C5" s="136">
        <v>0.48333333333333334</v>
      </c>
      <c r="D5" s="4">
        <v>56</v>
      </c>
      <c r="E5" s="4">
        <v>55.8</v>
      </c>
      <c r="F5" s="4">
        <v>12.3</v>
      </c>
      <c r="G5" s="4">
        <v>24</v>
      </c>
      <c r="H5" s="4">
        <v>5.4</v>
      </c>
      <c r="I5" s="4" t="s">
        <v>91</v>
      </c>
    </row>
    <row r="6" spans="1:9" ht="17">
      <c r="A6" s="126" t="s">
        <v>313</v>
      </c>
      <c r="B6" s="127" t="s">
        <v>281</v>
      </c>
      <c r="C6" s="128">
        <v>0.56041666666666667</v>
      </c>
      <c r="D6" s="147">
        <v>54.7</v>
      </c>
      <c r="E6" s="147">
        <v>54.3</v>
      </c>
      <c r="F6" s="147">
        <v>17.8</v>
      </c>
      <c r="G6" s="147">
        <v>29</v>
      </c>
      <c r="H6" s="147">
        <v>0.3</v>
      </c>
      <c r="I6" s="147" t="s">
        <v>96</v>
      </c>
    </row>
    <row r="7" spans="1:9" ht="17">
      <c r="A7" s="108" t="s">
        <v>245</v>
      </c>
      <c r="B7" s="127" t="s">
        <v>282</v>
      </c>
      <c r="C7" s="128">
        <v>0.55555555555555558</v>
      </c>
      <c r="D7" s="147">
        <v>54.5</v>
      </c>
      <c r="E7" s="147">
        <v>54.1</v>
      </c>
      <c r="F7" s="147">
        <v>16.3</v>
      </c>
      <c r="G7" s="147">
        <v>33</v>
      </c>
      <c r="H7" s="147">
        <v>0.1</v>
      </c>
      <c r="I7" s="147" t="s">
        <v>94</v>
      </c>
    </row>
    <row r="8" spans="1:9">
      <c r="A8" s="126" t="s">
        <v>246</v>
      </c>
      <c r="B8" s="127" t="s">
        <v>283</v>
      </c>
      <c r="C8" s="128">
        <v>0.45277777777777778</v>
      </c>
      <c r="D8" s="4">
        <v>52.8</v>
      </c>
      <c r="E8" s="4">
        <v>51.5</v>
      </c>
      <c r="F8" s="4">
        <v>11.6</v>
      </c>
      <c r="G8" s="4">
        <v>27</v>
      </c>
      <c r="H8" s="4">
        <v>4.0999999999999996</v>
      </c>
      <c r="I8" s="4" t="s">
        <v>83</v>
      </c>
    </row>
    <row r="9" spans="1:9">
      <c r="A9" s="145" t="s">
        <v>247</v>
      </c>
      <c r="B9" s="146" t="s">
        <v>284</v>
      </c>
      <c r="C9" s="128">
        <v>0.46388888888888885</v>
      </c>
      <c r="D9" s="4">
        <v>55</v>
      </c>
      <c r="E9" s="4">
        <v>54.6</v>
      </c>
      <c r="F9" s="4">
        <v>12.9</v>
      </c>
      <c r="G9" s="4">
        <v>24</v>
      </c>
      <c r="H9" s="4">
        <v>6.6</v>
      </c>
      <c r="I9" s="4" t="s">
        <v>84</v>
      </c>
    </row>
    <row r="10" spans="1:9">
      <c r="A10" s="126" t="s">
        <v>248</v>
      </c>
      <c r="B10" s="127" t="s">
        <v>285</v>
      </c>
      <c r="C10" s="128">
        <v>0.46597222222222223</v>
      </c>
      <c r="D10" s="4">
        <v>55.6</v>
      </c>
      <c r="E10" s="4">
        <v>54.8</v>
      </c>
      <c r="F10" s="4">
        <v>13.9</v>
      </c>
      <c r="G10" s="4">
        <v>24</v>
      </c>
      <c r="H10" s="4">
        <v>3.9</v>
      </c>
      <c r="I10" s="4" t="s">
        <v>86</v>
      </c>
    </row>
    <row r="11" spans="1:9">
      <c r="A11" s="126" t="s">
        <v>249</v>
      </c>
      <c r="B11" s="127" t="s">
        <v>286</v>
      </c>
      <c r="C11" s="128">
        <v>0.46875</v>
      </c>
      <c r="D11" s="4">
        <v>55.3</v>
      </c>
      <c r="E11" s="4">
        <v>54.6</v>
      </c>
      <c r="F11" s="4">
        <v>13.8</v>
      </c>
      <c r="G11" s="4">
        <v>24</v>
      </c>
      <c r="H11" s="4">
        <v>3.3</v>
      </c>
      <c r="I11" s="4" t="s">
        <v>87</v>
      </c>
    </row>
    <row r="12" spans="1:9" ht="17">
      <c r="A12" s="126" t="s">
        <v>250</v>
      </c>
      <c r="B12" s="127" t="s">
        <v>287</v>
      </c>
      <c r="C12" s="139">
        <v>0.57638888888888895</v>
      </c>
      <c r="D12" s="147">
        <v>51</v>
      </c>
      <c r="E12" s="147">
        <v>50.9</v>
      </c>
      <c r="F12" s="147">
        <v>18.7</v>
      </c>
      <c r="G12" s="147">
        <v>27</v>
      </c>
      <c r="H12" s="147">
        <v>0.3</v>
      </c>
      <c r="I12" s="147" t="s">
        <v>97</v>
      </c>
    </row>
    <row r="13" spans="1:9" ht="17">
      <c r="A13" s="126" t="s">
        <v>251</v>
      </c>
      <c r="B13" s="127" t="s">
        <v>288</v>
      </c>
      <c r="C13" s="139">
        <v>0.57847222222222217</v>
      </c>
      <c r="D13" s="147">
        <v>51.1</v>
      </c>
      <c r="E13" s="147">
        <v>50.8</v>
      </c>
      <c r="F13" s="147">
        <v>18.8</v>
      </c>
      <c r="G13" s="147">
        <v>27</v>
      </c>
      <c r="H13" s="147">
        <v>0.5</v>
      </c>
      <c r="I13" s="147" t="s">
        <v>98</v>
      </c>
    </row>
    <row r="14" spans="1:9">
      <c r="A14" s="126" t="s">
        <v>253</v>
      </c>
      <c r="B14" s="127" t="s">
        <v>289</v>
      </c>
      <c r="C14" s="128">
        <v>0.44375000000000003</v>
      </c>
      <c r="D14" s="4">
        <v>48.6</v>
      </c>
      <c r="E14" s="4">
        <v>48.2</v>
      </c>
      <c r="F14" s="4">
        <v>11.7</v>
      </c>
      <c r="G14" s="4">
        <v>28</v>
      </c>
      <c r="H14" s="4">
        <v>2.7</v>
      </c>
      <c r="I14" s="4" t="s">
        <v>80</v>
      </c>
    </row>
    <row r="15" spans="1:9">
      <c r="A15" s="126" t="s">
        <v>254</v>
      </c>
      <c r="B15" s="127" t="s">
        <v>290</v>
      </c>
      <c r="C15" s="128">
        <v>0.4381944444444445</v>
      </c>
      <c r="D15" s="4">
        <v>47.7</v>
      </c>
      <c r="E15" s="4">
        <v>47</v>
      </c>
      <c r="F15" s="4">
        <v>11.2</v>
      </c>
      <c r="G15" s="4">
        <v>28</v>
      </c>
      <c r="H15" s="4">
        <v>4.5999999999999996</v>
      </c>
      <c r="I15" s="4" t="s">
        <v>78</v>
      </c>
    </row>
    <row r="16" spans="1:9">
      <c r="A16" s="126" t="s">
        <v>255</v>
      </c>
      <c r="B16" s="127" t="s">
        <v>291</v>
      </c>
      <c r="C16" s="128">
        <v>0.44097222222222227</v>
      </c>
      <c r="D16" s="4">
        <v>49.5</v>
      </c>
      <c r="E16" s="4">
        <v>45.4</v>
      </c>
      <c r="F16" s="4">
        <v>9.6</v>
      </c>
      <c r="G16" s="4">
        <v>28</v>
      </c>
      <c r="H16" s="4">
        <v>4</v>
      </c>
      <c r="I16" s="4" t="s">
        <v>76</v>
      </c>
    </row>
    <row r="17" spans="1:9">
      <c r="A17" s="126" t="s">
        <v>256</v>
      </c>
      <c r="B17" s="127" t="s">
        <v>292</v>
      </c>
      <c r="C17" s="128">
        <v>0.44305555555555554</v>
      </c>
      <c r="D17" s="4">
        <v>46.8</v>
      </c>
      <c r="E17" s="4">
        <v>45.4</v>
      </c>
      <c r="F17" s="4">
        <v>10</v>
      </c>
      <c r="G17" s="4">
        <v>28</v>
      </c>
      <c r="H17" s="4">
        <v>1.8</v>
      </c>
      <c r="I17" s="4" t="s">
        <v>77</v>
      </c>
    </row>
    <row r="18" spans="1:9" ht="17">
      <c r="A18" s="126" t="s">
        <v>257</v>
      </c>
      <c r="B18" s="127" t="s">
        <v>293</v>
      </c>
      <c r="C18" s="139">
        <v>0.58124999999999993</v>
      </c>
      <c r="D18" s="147">
        <v>50.2</v>
      </c>
      <c r="E18" s="147">
        <v>50</v>
      </c>
      <c r="F18" s="147">
        <v>18.399999999999999</v>
      </c>
      <c r="G18" s="147">
        <v>27</v>
      </c>
      <c r="H18" s="147">
        <v>0.1</v>
      </c>
      <c r="I18" s="147" t="s">
        <v>99</v>
      </c>
    </row>
    <row r="19" spans="1:9" ht="17">
      <c r="A19" s="126" t="s">
        <v>258</v>
      </c>
      <c r="B19" s="127" t="s">
        <v>294</v>
      </c>
      <c r="C19" s="139">
        <v>0.58333333333333337</v>
      </c>
      <c r="D19" s="147">
        <v>49.8</v>
      </c>
      <c r="E19" s="147">
        <v>49.4</v>
      </c>
      <c r="F19" s="147">
        <v>17.600000000000001</v>
      </c>
      <c r="G19" s="147">
        <v>27</v>
      </c>
      <c r="H19" s="147">
        <v>0.4</v>
      </c>
      <c r="I19" s="147" t="s">
        <v>100</v>
      </c>
    </row>
    <row r="20" spans="1:9" ht="17">
      <c r="A20" s="126" t="s">
        <v>259</v>
      </c>
      <c r="B20" s="127" t="s">
        <v>295</v>
      </c>
      <c r="C20" s="139">
        <v>0.59166666666666667</v>
      </c>
      <c r="D20" s="147">
        <v>37.799999999999997</v>
      </c>
      <c r="E20" s="147">
        <v>37.4</v>
      </c>
      <c r="F20" s="147">
        <v>13.3</v>
      </c>
      <c r="G20" s="147">
        <v>28</v>
      </c>
      <c r="H20" s="147">
        <v>3.1</v>
      </c>
      <c r="I20" s="147" t="s">
        <v>74</v>
      </c>
    </row>
    <row r="21" spans="1:9" ht="17">
      <c r="A21" s="126" t="s">
        <v>260</v>
      </c>
      <c r="B21" s="127" t="s">
        <v>296</v>
      </c>
      <c r="C21" s="139">
        <v>0.59513888888888888</v>
      </c>
      <c r="D21" s="147">
        <v>36.6</v>
      </c>
      <c r="E21" s="147">
        <v>36.299999999999997</v>
      </c>
      <c r="F21" s="147">
        <v>13.2</v>
      </c>
      <c r="G21" s="147">
        <v>28</v>
      </c>
      <c r="H21" s="147">
        <v>2.2999999999999998</v>
      </c>
      <c r="I21" s="147" t="s">
        <v>75</v>
      </c>
    </row>
    <row r="22" spans="1:9">
      <c r="A22" s="126" t="s">
        <v>261</v>
      </c>
      <c r="B22" s="127" t="s">
        <v>297</v>
      </c>
      <c r="C22" s="128">
        <v>0.5625</v>
      </c>
      <c r="D22" s="4">
        <v>45.8</v>
      </c>
      <c r="E22" s="4">
        <v>45.4</v>
      </c>
      <c r="F22" s="4">
        <v>13.9</v>
      </c>
      <c r="G22" s="4">
        <v>25</v>
      </c>
      <c r="H22" s="4">
        <v>3</v>
      </c>
      <c r="I22" s="4" t="s">
        <v>70</v>
      </c>
    </row>
    <row r="23" spans="1:9">
      <c r="A23" s="126" t="s">
        <v>262</v>
      </c>
      <c r="B23" s="127" t="s">
        <v>298</v>
      </c>
      <c r="C23" s="128">
        <v>0.56458333333333333</v>
      </c>
      <c r="D23" s="4">
        <v>45.4</v>
      </c>
      <c r="E23" s="4">
        <v>44.8</v>
      </c>
      <c r="F23" s="4">
        <v>14</v>
      </c>
      <c r="G23" s="4">
        <v>25</v>
      </c>
      <c r="H23" s="4">
        <v>1.5</v>
      </c>
      <c r="I23" s="4" t="s">
        <v>71</v>
      </c>
    </row>
    <row r="24" spans="1:9">
      <c r="A24" s="126" t="s">
        <v>263</v>
      </c>
      <c r="B24" s="127" t="s">
        <v>299</v>
      </c>
      <c r="C24" s="128">
        <v>0.56736111111111109</v>
      </c>
      <c r="D24" s="4">
        <v>44.7</v>
      </c>
      <c r="E24" s="4">
        <v>43.8</v>
      </c>
      <c r="F24" s="4">
        <v>13.5</v>
      </c>
      <c r="G24" s="4">
        <v>26</v>
      </c>
      <c r="H24" s="4">
        <v>2.9</v>
      </c>
      <c r="I24" s="4" t="s">
        <v>72</v>
      </c>
    </row>
    <row r="25" spans="1:9">
      <c r="A25" s="126" t="s">
        <v>264</v>
      </c>
      <c r="B25" s="127" t="s">
        <v>300</v>
      </c>
      <c r="C25" s="128">
        <v>0.56944444444444442</v>
      </c>
      <c r="D25" s="4">
        <v>45.6</v>
      </c>
      <c r="E25" s="4">
        <v>45.1</v>
      </c>
      <c r="F25" s="4">
        <v>13.5</v>
      </c>
      <c r="G25" s="4">
        <v>26</v>
      </c>
      <c r="H25" s="4">
        <v>4.3</v>
      </c>
      <c r="I25" s="4" t="s">
        <v>73</v>
      </c>
    </row>
    <row r="26" spans="1:9" ht="17">
      <c r="A26" s="126" t="s">
        <v>265</v>
      </c>
      <c r="B26" s="127" t="s">
        <v>301</v>
      </c>
      <c r="C26" s="139">
        <v>0.59791666666666665</v>
      </c>
      <c r="D26" s="147">
        <v>36.5</v>
      </c>
      <c r="E26" s="147">
        <v>36.1</v>
      </c>
      <c r="F26" s="147">
        <v>13.3</v>
      </c>
      <c r="G26" s="147">
        <v>28</v>
      </c>
      <c r="H26" s="147">
        <v>2.1</v>
      </c>
      <c r="I26" s="147" t="s">
        <v>68</v>
      </c>
    </row>
    <row r="27" spans="1:9" ht="17">
      <c r="A27" s="126" t="s">
        <v>266</v>
      </c>
      <c r="B27" s="127" t="s">
        <v>302</v>
      </c>
      <c r="C27" s="139">
        <v>0.6020833333333333</v>
      </c>
      <c r="D27" s="147">
        <v>35.799999999999997</v>
      </c>
      <c r="E27" s="147">
        <v>35.6</v>
      </c>
      <c r="F27" s="147">
        <v>13.7</v>
      </c>
      <c r="G27" s="147">
        <v>28</v>
      </c>
      <c r="H27" s="147">
        <v>2.9</v>
      </c>
      <c r="I27" s="147" t="s">
        <v>69</v>
      </c>
    </row>
    <row r="28" spans="1:9">
      <c r="A28" s="126" t="s">
        <v>267</v>
      </c>
      <c r="B28" s="127" t="s">
        <v>303</v>
      </c>
      <c r="C28" s="128">
        <v>0.57152777777777775</v>
      </c>
      <c r="D28" s="4">
        <v>44.5</v>
      </c>
      <c r="E28" s="4">
        <v>43.9</v>
      </c>
      <c r="F28" s="4">
        <v>13.8</v>
      </c>
      <c r="G28" s="4">
        <v>26</v>
      </c>
      <c r="H28" s="4">
        <v>1.6</v>
      </c>
      <c r="I28" s="4" t="s">
        <v>64</v>
      </c>
    </row>
    <row r="29" spans="1:9">
      <c r="A29" s="126" t="s">
        <v>268</v>
      </c>
      <c r="B29" s="127" t="s">
        <v>304</v>
      </c>
      <c r="C29" s="128">
        <v>0.57430555555555551</v>
      </c>
      <c r="D29" s="4">
        <v>43.2</v>
      </c>
      <c r="E29" s="4">
        <v>42.5</v>
      </c>
      <c r="F29" s="4">
        <v>15</v>
      </c>
      <c r="G29" s="4">
        <v>26</v>
      </c>
      <c r="H29" s="4">
        <v>0.7</v>
      </c>
      <c r="I29" s="4" t="s">
        <v>65</v>
      </c>
    </row>
    <row r="30" spans="1:9">
      <c r="A30" s="126" t="s">
        <v>269</v>
      </c>
      <c r="B30" s="127" t="s">
        <v>305</v>
      </c>
      <c r="C30" s="128">
        <v>0.57638888888888895</v>
      </c>
      <c r="D30" s="4">
        <v>43.9</v>
      </c>
      <c r="E30" s="4">
        <v>43.3</v>
      </c>
      <c r="F30" s="4">
        <v>14.4</v>
      </c>
      <c r="G30" s="4">
        <v>27</v>
      </c>
      <c r="H30" s="4">
        <v>0.9</v>
      </c>
      <c r="I30" s="4" t="s">
        <v>66</v>
      </c>
    </row>
    <row r="31" spans="1:9">
      <c r="A31" s="126" t="s">
        <v>270</v>
      </c>
      <c r="B31" s="127" t="s">
        <v>306</v>
      </c>
      <c r="C31" s="128">
        <v>0.57847222222222217</v>
      </c>
      <c r="D31" s="4">
        <v>43.4</v>
      </c>
      <c r="E31" s="4">
        <v>43.1</v>
      </c>
      <c r="F31" s="4">
        <v>13.9</v>
      </c>
      <c r="G31" s="4">
        <v>27</v>
      </c>
      <c r="H31" s="4">
        <v>3.3</v>
      </c>
      <c r="I31" s="4" t="s">
        <v>67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624C5-53D1-6A40-A7F2-C7FD6EE39DA0}">
  <dimension ref="A1:M37"/>
  <sheetViews>
    <sheetView workbookViewId="0">
      <selection activeCell="M43" sqref="M43"/>
    </sheetView>
  </sheetViews>
  <sheetFormatPr baseColWidth="10" defaultRowHeight="16"/>
  <cols>
    <col min="2" max="2" width="10.83203125" style="6"/>
  </cols>
  <sheetData>
    <row r="1" spans="1:13">
      <c r="A1" t="s">
        <v>272</v>
      </c>
      <c r="B1" s="6" t="s">
        <v>308</v>
      </c>
      <c r="C1" t="s">
        <v>102</v>
      </c>
      <c r="D1" t="s">
        <v>274</v>
      </c>
      <c r="E1" t="s">
        <v>276</v>
      </c>
      <c r="F1" t="s">
        <v>312</v>
      </c>
      <c r="I1" t="s">
        <v>272</v>
      </c>
    </row>
    <row r="2" spans="1:13">
      <c r="A2" s="108" t="s">
        <v>238</v>
      </c>
      <c r="B2" s="7" t="s">
        <v>277</v>
      </c>
      <c r="C2" s="114">
        <v>0.47500000000000003</v>
      </c>
      <c r="D2" s="8">
        <v>9</v>
      </c>
      <c r="E2" s="4">
        <v>7</v>
      </c>
      <c r="F2" s="22">
        <v>24440346</v>
      </c>
      <c r="H2" t="s">
        <v>238</v>
      </c>
      <c r="I2" s="4">
        <v>58</v>
      </c>
      <c r="J2" s="8"/>
      <c r="K2" s="4">
        <v>58</v>
      </c>
      <c r="L2" s="8"/>
      <c r="M2" s="22">
        <v>24440346</v>
      </c>
    </row>
    <row r="3" spans="1:13">
      <c r="A3" s="108" t="s">
        <v>239</v>
      </c>
      <c r="B3" s="7" t="s">
        <v>278</v>
      </c>
      <c r="C3" s="113">
        <v>0.47847222222222219</v>
      </c>
      <c r="D3" s="8">
        <v>7</v>
      </c>
      <c r="E3" s="4">
        <v>6</v>
      </c>
      <c r="F3" s="16">
        <v>12595230</v>
      </c>
      <c r="H3" t="s">
        <v>239</v>
      </c>
      <c r="I3" s="8">
        <v>59</v>
      </c>
      <c r="J3" s="8"/>
      <c r="K3" s="8">
        <v>59</v>
      </c>
      <c r="L3" s="8"/>
      <c r="M3" s="16">
        <v>12595230</v>
      </c>
    </row>
    <row r="4" spans="1:13">
      <c r="A4" s="118" t="s">
        <v>309</v>
      </c>
      <c r="B4" s="7" t="s">
        <v>310</v>
      </c>
      <c r="C4" s="87">
        <v>0.48055555555555557</v>
      </c>
      <c r="D4" s="9">
        <v>6</v>
      </c>
      <c r="E4" s="2">
        <v>5</v>
      </c>
      <c r="F4" s="17">
        <v>7392240</v>
      </c>
      <c r="H4" t="s">
        <v>241</v>
      </c>
      <c r="I4" s="4" t="s">
        <v>18</v>
      </c>
      <c r="J4" s="4"/>
      <c r="K4" s="4" t="s">
        <v>18</v>
      </c>
      <c r="L4" s="4"/>
      <c r="M4" s="17">
        <v>7392240</v>
      </c>
    </row>
    <row r="5" spans="1:13">
      <c r="A5" s="108" t="s">
        <v>241</v>
      </c>
      <c r="B5" s="7" t="s">
        <v>280</v>
      </c>
      <c r="C5" s="113">
        <v>0.48333333333333334</v>
      </c>
      <c r="D5" s="8">
        <v>8</v>
      </c>
      <c r="E5" s="4">
        <v>5</v>
      </c>
      <c r="F5" s="16">
        <v>6080108</v>
      </c>
      <c r="H5" t="s">
        <v>243</v>
      </c>
      <c r="I5" s="8">
        <v>61</v>
      </c>
      <c r="J5" s="8"/>
      <c r="K5" s="8">
        <v>61</v>
      </c>
      <c r="L5" s="8"/>
      <c r="M5" s="16">
        <v>6080108</v>
      </c>
    </row>
    <row r="6" spans="1:13">
      <c r="A6" s="108" t="s">
        <v>243</v>
      </c>
      <c r="B6" s="7" t="s">
        <v>281</v>
      </c>
      <c r="C6" s="113">
        <v>0.56041666666666667</v>
      </c>
      <c r="D6" s="8">
        <v>21</v>
      </c>
      <c r="E6" s="4">
        <v>11</v>
      </c>
      <c r="F6" s="16">
        <v>4785128</v>
      </c>
      <c r="H6" t="s">
        <v>245</v>
      </c>
      <c r="I6" s="8"/>
      <c r="J6" s="8">
        <v>33</v>
      </c>
      <c r="K6" s="8"/>
      <c r="L6" s="8">
        <v>33</v>
      </c>
      <c r="M6" s="16">
        <v>4785128</v>
      </c>
    </row>
    <row r="7" spans="1:13">
      <c r="A7" s="108" t="s">
        <v>245</v>
      </c>
      <c r="B7" s="7" t="s">
        <v>282</v>
      </c>
      <c r="C7" s="113">
        <v>0.55555555555555558</v>
      </c>
      <c r="D7" s="8">
        <v>15</v>
      </c>
      <c r="E7" s="4">
        <v>12</v>
      </c>
      <c r="F7" s="19">
        <v>4767068</v>
      </c>
      <c r="H7" t="s">
        <v>246</v>
      </c>
      <c r="I7" s="29"/>
      <c r="J7" s="8">
        <v>31</v>
      </c>
      <c r="K7" s="8"/>
      <c r="L7" s="8">
        <v>31</v>
      </c>
      <c r="M7" s="19">
        <v>4767068</v>
      </c>
    </row>
    <row r="8" spans="1:13">
      <c r="A8" s="108" t="s">
        <v>246</v>
      </c>
      <c r="B8" s="7" t="s">
        <v>283</v>
      </c>
      <c r="C8" s="113">
        <v>0.45277777777777778</v>
      </c>
      <c r="D8" s="8">
        <v>10</v>
      </c>
      <c r="E8" s="4">
        <v>7</v>
      </c>
      <c r="F8" s="10">
        <v>24416927</v>
      </c>
      <c r="H8" t="s">
        <v>247</v>
      </c>
      <c r="I8" s="8">
        <v>54</v>
      </c>
      <c r="J8" s="8"/>
      <c r="K8" s="11"/>
      <c r="L8" s="8"/>
      <c r="M8" s="10">
        <v>24416927</v>
      </c>
    </row>
    <row r="9" spans="1:13">
      <c r="A9" s="108" t="s">
        <v>247</v>
      </c>
      <c r="B9" s="7" t="s">
        <v>284</v>
      </c>
      <c r="C9" s="113">
        <v>0.46388888888888885</v>
      </c>
      <c r="D9" s="8">
        <v>8</v>
      </c>
      <c r="E9" s="4">
        <v>8</v>
      </c>
      <c r="F9" s="10">
        <v>12607817</v>
      </c>
      <c r="H9" t="s">
        <v>248</v>
      </c>
      <c r="I9" s="8">
        <v>55</v>
      </c>
      <c r="J9" s="8"/>
      <c r="K9" s="29"/>
      <c r="L9" s="8"/>
      <c r="M9" s="10">
        <v>12607817</v>
      </c>
    </row>
    <row r="10" spans="1:13">
      <c r="A10" s="108" t="s">
        <v>248</v>
      </c>
      <c r="B10" s="7" t="s">
        <v>285</v>
      </c>
      <c r="C10" s="113">
        <v>0.46597222222222223</v>
      </c>
      <c r="D10" s="8">
        <v>12</v>
      </c>
      <c r="E10" s="4">
        <v>8</v>
      </c>
      <c r="F10" s="16">
        <v>8733047</v>
      </c>
      <c r="H10" t="s">
        <v>249</v>
      </c>
      <c r="I10" s="8">
        <v>56</v>
      </c>
      <c r="J10" s="8"/>
      <c r="K10" s="8">
        <v>54</v>
      </c>
      <c r="L10" s="8"/>
      <c r="M10" s="16">
        <v>8733047</v>
      </c>
    </row>
    <row r="11" spans="1:13">
      <c r="A11" s="108" t="s">
        <v>249</v>
      </c>
      <c r="B11" s="7" t="s">
        <v>286</v>
      </c>
      <c r="C11" s="113">
        <v>0.46875</v>
      </c>
      <c r="D11" s="8">
        <v>13</v>
      </c>
      <c r="E11" s="4">
        <v>11</v>
      </c>
      <c r="F11" s="16">
        <v>6079424</v>
      </c>
      <c r="H11" t="s">
        <v>250</v>
      </c>
      <c r="I11" s="8">
        <v>57</v>
      </c>
      <c r="J11" s="8"/>
      <c r="K11" s="8">
        <v>55</v>
      </c>
      <c r="L11" s="8"/>
      <c r="M11" s="16">
        <v>6079424</v>
      </c>
    </row>
    <row r="12" spans="1:13">
      <c r="A12" s="108" t="s">
        <v>250</v>
      </c>
      <c r="B12" s="7" t="s">
        <v>287</v>
      </c>
      <c r="C12" s="114">
        <v>0.57638888888888895</v>
      </c>
      <c r="D12" s="8">
        <v>15</v>
      </c>
      <c r="E12" s="4">
        <v>10</v>
      </c>
      <c r="F12" s="14">
        <v>4832600</v>
      </c>
      <c r="H12" t="s">
        <v>251</v>
      </c>
      <c r="I12" s="8"/>
      <c r="J12" s="8">
        <v>37</v>
      </c>
      <c r="K12" s="8">
        <v>56</v>
      </c>
      <c r="L12" s="8">
        <v>37</v>
      </c>
      <c r="M12" s="14">
        <v>4832600</v>
      </c>
    </row>
    <row r="13" spans="1:13">
      <c r="A13" s="108" t="s">
        <v>251</v>
      </c>
      <c r="B13" s="7" t="s">
        <v>288</v>
      </c>
      <c r="C13" s="114">
        <v>0.57847222222222217</v>
      </c>
      <c r="D13" s="8">
        <v>11</v>
      </c>
      <c r="E13" s="4">
        <v>11</v>
      </c>
      <c r="F13" s="14">
        <v>4799865</v>
      </c>
      <c r="H13" t="s">
        <v>252</v>
      </c>
      <c r="I13" s="8"/>
      <c r="J13" s="8">
        <v>38</v>
      </c>
      <c r="K13" s="8">
        <v>57</v>
      </c>
      <c r="L13" s="8">
        <v>38</v>
      </c>
      <c r="M13" s="14">
        <v>4799865</v>
      </c>
    </row>
    <row r="14" spans="1:13">
      <c r="A14" s="108" t="s">
        <v>253</v>
      </c>
      <c r="B14" s="7" t="s">
        <v>289</v>
      </c>
      <c r="C14" s="113">
        <v>0.44375000000000003</v>
      </c>
      <c r="D14" s="8">
        <v>14</v>
      </c>
      <c r="E14" s="4">
        <v>8</v>
      </c>
      <c r="F14" s="14">
        <v>24462393</v>
      </c>
      <c r="H14" t="s">
        <v>253</v>
      </c>
      <c r="I14" s="8">
        <v>52</v>
      </c>
      <c r="J14" s="8"/>
      <c r="K14" s="8"/>
      <c r="L14" s="8"/>
      <c r="M14" s="14">
        <v>24462393</v>
      </c>
    </row>
    <row r="15" spans="1:13">
      <c r="A15" s="108" t="s">
        <v>254</v>
      </c>
      <c r="B15" s="7" t="s">
        <v>290</v>
      </c>
      <c r="C15" s="113">
        <v>0.4381944444444445</v>
      </c>
      <c r="D15" s="8">
        <v>16</v>
      </c>
      <c r="E15" s="4">
        <v>11</v>
      </c>
      <c r="F15" s="14">
        <v>12586462</v>
      </c>
      <c r="H15" t="s">
        <v>254</v>
      </c>
      <c r="I15" s="8">
        <v>51</v>
      </c>
      <c r="J15" s="8"/>
      <c r="K15" s="8">
        <v>53</v>
      </c>
      <c r="L15" s="8"/>
      <c r="M15" s="14">
        <v>12586462</v>
      </c>
    </row>
    <row r="16" spans="1:13">
      <c r="A16" s="108" t="s">
        <v>255</v>
      </c>
      <c r="B16" s="7" t="s">
        <v>291</v>
      </c>
      <c r="C16" s="113">
        <v>0.44097222222222227</v>
      </c>
      <c r="D16" s="8">
        <v>25</v>
      </c>
      <c r="E16" s="4">
        <v>12</v>
      </c>
      <c r="F16" s="14">
        <v>8673967</v>
      </c>
      <c r="H16" t="s">
        <v>255</v>
      </c>
      <c r="I16" s="8">
        <v>49</v>
      </c>
      <c r="J16" s="8"/>
      <c r="K16" s="8">
        <v>52</v>
      </c>
      <c r="L16" s="8"/>
      <c r="M16" s="14">
        <v>8673967</v>
      </c>
    </row>
    <row r="17" spans="1:13">
      <c r="A17" s="108" t="s">
        <v>256</v>
      </c>
      <c r="B17" s="7" t="s">
        <v>292</v>
      </c>
      <c r="C17" s="113">
        <v>0.44305555555555554</v>
      </c>
      <c r="D17" s="8">
        <v>22</v>
      </c>
      <c r="E17" s="4">
        <v>15</v>
      </c>
      <c r="F17" s="14">
        <v>6070894</v>
      </c>
      <c r="H17" t="s">
        <v>256</v>
      </c>
      <c r="I17" s="8">
        <v>50</v>
      </c>
      <c r="J17" s="8"/>
      <c r="K17" s="8">
        <v>51</v>
      </c>
      <c r="L17" s="8"/>
      <c r="M17" s="14">
        <v>6070894</v>
      </c>
    </row>
    <row r="18" spans="1:13">
      <c r="A18" s="108" t="s">
        <v>257</v>
      </c>
      <c r="B18" s="7" t="s">
        <v>293</v>
      </c>
      <c r="C18" s="114">
        <v>0.58124999999999993</v>
      </c>
      <c r="D18" s="8">
        <v>9</v>
      </c>
      <c r="E18" s="4">
        <v>7</v>
      </c>
      <c r="F18" s="14">
        <v>4815630</v>
      </c>
      <c r="H18" t="s">
        <v>257</v>
      </c>
      <c r="I18" s="8"/>
      <c r="J18" s="8">
        <v>39</v>
      </c>
      <c r="K18" s="8">
        <v>49</v>
      </c>
      <c r="L18" s="8">
        <v>39</v>
      </c>
      <c r="M18" s="14">
        <v>4815630</v>
      </c>
    </row>
    <row r="19" spans="1:13">
      <c r="A19" s="108" t="s">
        <v>258</v>
      </c>
      <c r="B19" s="7" t="s">
        <v>294</v>
      </c>
      <c r="C19" s="114">
        <v>0.58333333333333337</v>
      </c>
      <c r="D19" s="8">
        <v>13</v>
      </c>
      <c r="E19" s="4">
        <v>9</v>
      </c>
      <c r="F19" s="24">
        <v>4137491</v>
      </c>
      <c r="H19" t="s">
        <v>258</v>
      </c>
      <c r="I19" s="8"/>
      <c r="J19" s="8">
        <v>40</v>
      </c>
      <c r="K19" s="8">
        <v>50</v>
      </c>
      <c r="L19" s="8">
        <v>40</v>
      </c>
      <c r="M19" s="24">
        <v>4137491</v>
      </c>
    </row>
    <row r="20" spans="1:13">
      <c r="A20" s="108" t="s">
        <v>259</v>
      </c>
      <c r="B20" s="7" t="s">
        <v>295</v>
      </c>
      <c r="C20" s="114">
        <v>0.59166666666666667</v>
      </c>
      <c r="D20" s="8">
        <v>12</v>
      </c>
      <c r="E20" s="4">
        <v>9</v>
      </c>
      <c r="F20" s="14">
        <v>24596495</v>
      </c>
      <c r="H20" t="s">
        <v>259</v>
      </c>
      <c r="I20" s="29">
        <v>73</v>
      </c>
      <c r="J20" s="29"/>
      <c r="K20" s="8"/>
      <c r="L20" s="29"/>
      <c r="M20" s="14">
        <v>24596495</v>
      </c>
    </row>
    <row r="21" spans="1:13">
      <c r="A21" s="108" t="s">
        <v>260</v>
      </c>
      <c r="B21" s="7" t="s">
        <v>296</v>
      </c>
      <c r="C21" s="114">
        <v>0.59513888888888888</v>
      </c>
      <c r="D21" s="8">
        <v>9</v>
      </c>
      <c r="E21" s="4">
        <v>7</v>
      </c>
      <c r="F21" s="14">
        <v>12664327</v>
      </c>
      <c r="H21" t="s">
        <v>260</v>
      </c>
      <c r="I21" s="8">
        <v>74</v>
      </c>
      <c r="J21" s="8"/>
      <c r="K21" s="8"/>
      <c r="L21" s="8"/>
      <c r="M21" s="14">
        <v>12664327</v>
      </c>
    </row>
    <row r="22" spans="1:13">
      <c r="A22" s="108" t="s">
        <v>261</v>
      </c>
      <c r="B22" s="7" t="s">
        <v>297</v>
      </c>
      <c r="C22" s="113">
        <v>0.5625</v>
      </c>
      <c r="D22" s="8">
        <v>9</v>
      </c>
      <c r="E22" s="4">
        <v>7</v>
      </c>
      <c r="F22" s="14">
        <v>9407985</v>
      </c>
      <c r="H22" t="s">
        <v>261</v>
      </c>
      <c r="I22" s="8">
        <v>63</v>
      </c>
      <c r="J22" s="8"/>
      <c r="K22" s="29">
        <v>73</v>
      </c>
      <c r="L22" s="8"/>
      <c r="M22" s="14">
        <v>9407985</v>
      </c>
    </row>
    <row r="23" spans="1:13">
      <c r="A23" s="108" t="s">
        <v>262</v>
      </c>
      <c r="B23" s="7" t="s">
        <v>298</v>
      </c>
      <c r="C23" s="113">
        <v>0.56458333333333333</v>
      </c>
      <c r="D23" s="8">
        <v>11</v>
      </c>
      <c r="E23" s="4">
        <v>7</v>
      </c>
      <c r="F23" s="14">
        <v>6081659</v>
      </c>
      <c r="H23" t="s">
        <v>262</v>
      </c>
      <c r="I23" s="8">
        <v>64</v>
      </c>
      <c r="J23" s="8"/>
      <c r="K23" s="8">
        <v>74</v>
      </c>
      <c r="L23" s="8"/>
      <c r="M23" s="14">
        <v>6081659</v>
      </c>
    </row>
    <row r="24" spans="1:13">
      <c r="A24" s="108" t="s">
        <v>263</v>
      </c>
      <c r="B24" s="7" t="s">
        <v>299</v>
      </c>
      <c r="C24" s="113">
        <v>0.56736111111111109</v>
      </c>
      <c r="D24" s="8">
        <v>13</v>
      </c>
      <c r="E24" s="4">
        <v>9</v>
      </c>
      <c r="F24" s="14">
        <v>4762674</v>
      </c>
      <c r="H24" t="s">
        <v>263</v>
      </c>
      <c r="I24" s="8">
        <v>65</v>
      </c>
      <c r="J24" s="8"/>
      <c r="K24" s="8">
        <v>63</v>
      </c>
      <c r="L24" s="8"/>
      <c r="M24" s="14">
        <v>4762674</v>
      </c>
    </row>
    <row r="25" spans="1:13">
      <c r="A25" s="108" t="s">
        <v>264</v>
      </c>
      <c r="B25" s="7" t="s">
        <v>300</v>
      </c>
      <c r="C25" s="113">
        <v>0.56944444444444442</v>
      </c>
      <c r="D25" s="8">
        <v>10</v>
      </c>
      <c r="E25" s="4">
        <v>8</v>
      </c>
      <c r="F25" s="30">
        <v>4106299</v>
      </c>
      <c r="H25" t="s">
        <v>264</v>
      </c>
      <c r="I25" s="8">
        <v>66</v>
      </c>
      <c r="J25" s="8"/>
      <c r="K25" s="8">
        <v>64</v>
      </c>
      <c r="L25" s="8"/>
      <c r="M25" s="30">
        <v>4106299</v>
      </c>
    </row>
    <row r="26" spans="1:13">
      <c r="A26" s="108" t="s">
        <v>265</v>
      </c>
      <c r="B26" s="7" t="s">
        <v>301</v>
      </c>
      <c r="C26" s="114">
        <v>0.59791666666666665</v>
      </c>
      <c r="D26" s="8">
        <v>14</v>
      </c>
      <c r="E26" s="4">
        <v>7</v>
      </c>
      <c r="F26" s="14">
        <v>21962197</v>
      </c>
      <c r="H26" t="s">
        <v>265</v>
      </c>
      <c r="I26" s="8">
        <v>75</v>
      </c>
      <c r="J26" s="8"/>
      <c r="K26" s="8">
        <v>65</v>
      </c>
      <c r="L26" s="8"/>
      <c r="M26" s="14">
        <v>21962197</v>
      </c>
    </row>
    <row r="27" spans="1:13">
      <c r="A27" s="108" t="s">
        <v>266</v>
      </c>
      <c r="B27" s="7" t="s">
        <v>302</v>
      </c>
      <c r="C27" s="114">
        <v>0.6020833333333333</v>
      </c>
      <c r="D27" s="8">
        <v>22</v>
      </c>
      <c r="E27" s="4">
        <v>7</v>
      </c>
      <c r="F27" s="14">
        <v>11341832</v>
      </c>
      <c r="H27" t="s">
        <v>266</v>
      </c>
      <c r="I27" s="8">
        <v>76</v>
      </c>
      <c r="J27" s="8"/>
      <c r="K27" s="8">
        <v>66</v>
      </c>
      <c r="L27" s="8"/>
      <c r="M27" s="14">
        <v>11341832</v>
      </c>
    </row>
    <row r="28" spans="1:13">
      <c r="A28" s="108" t="s">
        <v>267</v>
      </c>
      <c r="B28" s="7" t="s">
        <v>303</v>
      </c>
      <c r="C28" s="113">
        <v>0.57152777777777775</v>
      </c>
      <c r="D28" s="116">
        <v>6</v>
      </c>
      <c r="E28" s="4">
        <v>4</v>
      </c>
      <c r="F28" s="14">
        <v>7765033</v>
      </c>
      <c r="H28" t="s">
        <v>267</v>
      </c>
      <c r="I28" s="8">
        <v>67</v>
      </c>
      <c r="J28" s="8"/>
      <c r="K28" s="8">
        <v>75</v>
      </c>
      <c r="L28" s="8"/>
      <c r="M28" s="14">
        <v>7765033</v>
      </c>
    </row>
    <row r="29" spans="1:13">
      <c r="A29" s="108" t="s">
        <v>268</v>
      </c>
      <c r="B29" s="7" t="s">
        <v>304</v>
      </c>
      <c r="C29" s="113">
        <v>0.57430555555555551</v>
      </c>
      <c r="D29" s="116">
        <v>3</v>
      </c>
      <c r="E29" s="4">
        <v>3</v>
      </c>
      <c r="F29" s="14">
        <v>5422402</v>
      </c>
      <c r="H29" t="s">
        <v>268</v>
      </c>
      <c r="I29" s="8">
        <v>68</v>
      </c>
      <c r="J29" s="8"/>
      <c r="K29" s="8">
        <v>76</v>
      </c>
      <c r="L29" s="8"/>
      <c r="M29" s="14">
        <v>5422402</v>
      </c>
    </row>
    <row r="30" spans="1:13">
      <c r="A30" s="108" t="s">
        <v>269</v>
      </c>
      <c r="B30" s="7" t="s">
        <v>305</v>
      </c>
      <c r="C30" s="113">
        <v>0.57638888888888895</v>
      </c>
      <c r="D30" s="116">
        <v>6</v>
      </c>
      <c r="E30" s="4">
        <v>5</v>
      </c>
      <c r="F30" s="14">
        <v>4246847</v>
      </c>
      <c r="H30" t="s">
        <v>269</v>
      </c>
      <c r="I30" s="8">
        <v>69</v>
      </c>
      <c r="J30" s="8"/>
      <c r="K30" s="8">
        <v>67</v>
      </c>
      <c r="L30" s="8"/>
      <c r="M30" s="14">
        <v>4246847</v>
      </c>
    </row>
    <row r="31" spans="1:13">
      <c r="A31" s="108" t="s">
        <v>270</v>
      </c>
      <c r="B31" s="7" t="s">
        <v>306</v>
      </c>
      <c r="C31" s="113">
        <v>0.57847222222222217</v>
      </c>
      <c r="D31" s="116">
        <v>4</v>
      </c>
      <c r="E31" s="4">
        <v>4</v>
      </c>
      <c r="F31" s="30">
        <v>4291886</v>
      </c>
      <c r="H31" t="s">
        <v>270</v>
      </c>
      <c r="I31" s="8">
        <v>70</v>
      </c>
      <c r="J31" s="8"/>
      <c r="K31" s="8">
        <v>68</v>
      </c>
      <c r="L31" s="8"/>
      <c r="M31" s="30">
        <v>4291886</v>
      </c>
    </row>
    <row r="32" spans="1:13">
      <c r="C32" s="117"/>
      <c r="K32" s="8">
        <v>69</v>
      </c>
    </row>
    <row r="33" spans="1:13">
      <c r="K33" s="8">
        <v>70</v>
      </c>
    </row>
    <row r="34" spans="1:13">
      <c r="A34" s="108" t="s">
        <v>244</v>
      </c>
      <c r="B34" s="6" t="s">
        <v>282</v>
      </c>
      <c r="C34" s="114">
        <v>0.5541666666666667</v>
      </c>
      <c r="D34" s="79">
        <v>14</v>
      </c>
      <c r="H34" t="s">
        <v>244</v>
      </c>
      <c r="I34" s="11"/>
      <c r="J34" s="11">
        <v>30</v>
      </c>
      <c r="L34" s="11">
        <v>30</v>
      </c>
      <c r="M34" s="26">
        <v>4766765</v>
      </c>
    </row>
    <row r="35" spans="1:13">
      <c r="A35" s="108" t="s">
        <v>242</v>
      </c>
      <c r="B35" s="6" t="s">
        <v>281</v>
      </c>
      <c r="C35" s="114">
        <v>0.55833333333333335</v>
      </c>
      <c r="D35" s="115">
        <v>21</v>
      </c>
      <c r="H35" t="s">
        <v>242</v>
      </c>
      <c r="I35" s="8"/>
      <c r="J35" s="8">
        <v>32</v>
      </c>
      <c r="L35" s="8">
        <v>32</v>
      </c>
      <c r="M35" s="16">
        <v>4753455</v>
      </c>
    </row>
    <row r="36" spans="1:13">
      <c r="A36" s="108" t="s">
        <v>252</v>
      </c>
      <c r="B36" s="7" t="s">
        <v>289</v>
      </c>
      <c r="C36" s="113">
        <v>0.44930555555555557</v>
      </c>
      <c r="D36" s="8">
        <v>21</v>
      </c>
      <c r="E36" s="4">
        <v>9</v>
      </c>
      <c r="H36" t="s">
        <v>240</v>
      </c>
      <c r="I36" s="8">
        <v>53</v>
      </c>
      <c r="J36" s="8"/>
      <c r="K36" s="8"/>
      <c r="L36" s="8"/>
      <c r="M36" s="31">
        <v>24495882</v>
      </c>
    </row>
    <row r="37" spans="1:13">
      <c r="A37" s="108" t="s">
        <v>237</v>
      </c>
      <c r="B37" s="7" t="s">
        <v>277</v>
      </c>
      <c r="C37" s="113">
        <v>0.48541666666666666</v>
      </c>
      <c r="D37" s="8">
        <v>7</v>
      </c>
      <c r="E37" s="4">
        <v>4</v>
      </c>
      <c r="H37" t="s">
        <v>237</v>
      </c>
      <c r="I37" s="8">
        <v>62</v>
      </c>
      <c r="J37" s="8"/>
      <c r="K37" s="8">
        <v>62</v>
      </c>
      <c r="L37" s="8"/>
      <c r="M37" s="16">
        <v>24478947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4EAB-54B9-3640-9096-1767C2CEEE17}">
  <dimension ref="A1:S319"/>
  <sheetViews>
    <sheetView topLeftCell="A271" workbookViewId="0">
      <selection activeCell="S294" sqref="S294"/>
    </sheetView>
  </sheetViews>
  <sheetFormatPr baseColWidth="10" defaultRowHeight="16"/>
  <sheetData>
    <row r="1" spans="1:14">
      <c r="A1" s="202">
        <v>62</v>
      </c>
      <c r="B1" s="202">
        <v>4</v>
      </c>
      <c r="C1" s="67" t="s">
        <v>115</v>
      </c>
      <c r="D1" s="2">
        <v>5</v>
      </c>
      <c r="E1" s="2"/>
      <c r="F1" s="2" t="s">
        <v>107</v>
      </c>
      <c r="G1" s="2" t="s">
        <v>107</v>
      </c>
      <c r="H1" s="2"/>
      <c r="I1" s="2" t="str">
        <f>_xlfn.CONCAT(D1)</f>
        <v>5</v>
      </c>
      <c r="J1" s="2">
        <v>0</v>
      </c>
      <c r="K1" s="2">
        <v>0</v>
      </c>
      <c r="L1" s="2">
        <v>1</v>
      </c>
      <c r="M1" s="2">
        <v>2</v>
      </c>
      <c r="N1" s="2">
        <v>3</v>
      </c>
    </row>
    <row r="2" spans="1:14">
      <c r="A2" s="202"/>
      <c r="B2" s="202"/>
      <c r="C2" s="67" t="s">
        <v>115</v>
      </c>
      <c r="D2" s="2">
        <v>6</v>
      </c>
      <c r="E2" s="2"/>
      <c r="F2" s="2" t="s">
        <v>107</v>
      </c>
      <c r="G2" s="2" t="s">
        <v>107</v>
      </c>
      <c r="H2" s="2"/>
      <c r="I2" s="2" t="str">
        <f>_xlfn.CONCAT(D2)</f>
        <v>6</v>
      </c>
      <c r="J2" s="2">
        <v>0</v>
      </c>
      <c r="K2" s="2" t="s">
        <v>386</v>
      </c>
      <c r="L2" s="2" t="s">
        <v>387</v>
      </c>
      <c r="M2" s="2" t="s">
        <v>388</v>
      </c>
      <c r="N2" s="2" t="s">
        <v>389</v>
      </c>
    </row>
    <row r="3" spans="1:14">
      <c r="A3" s="202"/>
      <c r="B3" s="202"/>
      <c r="C3" s="2" t="s">
        <v>116</v>
      </c>
      <c r="D3" s="2">
        <v>4</v>
      </c>
      <c r="E3" s="2">
        <v>0</v>
      </c>
      <c r="F3" s="2" t="s">
        <v>107</v>
      </c>
      <c r="G3" s="2" t="s">
        <v>107</v>
      </c>
      <c r="H3" s="2"/>
      <c r="I3" s="2" t="str">
        <f t="shared" ref="I3:I4" si="0">_xlfn.CONCAT(D3,".",E3)</f>
        <v>4.0</v>
      </c>
      <c r="J3" s="2">
        <v>0</v>
      </c>
    </row>
    <row r="4" spans="1:14">
      <c r="A4" s="203"/>
      <c r="B4" s="203"/>
      <c r="C4" s="2" t="s">
        <v>116</v>
      </c>
      <c r="D4" s="27">
        <v>8</v>
      </c>
      <c r="E4" s="27">
        <v>0</v>
      </c>
      <c r="F4" s="27" t="s">
        <v>107</v>
      </c>
      <c r="G4" s="27" t="s">
        <v>107</v>
      </c>
      <c r="H4" s="27"/>
      <c r="I4" s="27" t="str">
        <f t="shared" si="0"/>
        <v>8.0</v>
      </c>
      <c r="J4" s="27">
        <v>0</v>
      </c>
    </row>
    <row r="5" spans="1:14">
      <c r="A5" s="202">
        <v>58</v>
      </c>
      <c r="B5" s="202">
        <v>7</v>
      </c>
      <c r="C5" s="67" t="s">
        <v>115</v>
      </c>
      <c r="D5" s="2">
        <v>3</v>
      </c>
      <c r="E5" s="2"/>
      <c r="F5" s="2" t="s">
        <v>107</v>
      </c>
      <c r="G5" s="2" t="s">
        <v>107</v>
      </c>
      <c r="H5" s="2"/>
      <c r="I5" s="2" t="str">
        <f t="shared" ref="I5:I8" si="1">_xlfn.CONCAT(D5)</f>
        <v>3</v>
      </c>
      <c r="J5" s="2">
        <v>2</v>
      </c>
    </row>
    <row r="6" spans="1:14">
      <c r="A6" s="202"/>
      <c r="B6" s="202"/>
      <c r="C6" s="67" t="s">
        <v>115</v>
      </c>
      <c r="D6" s="2">
        <v>6</v>
      </c>
      <c r="E6" s="2"/>
      <c r="F6" s="2" t="s">
        <v>107</v>
      </c>
      <c r="G6" s="2" t="s">
        <v>107</v>
      </c>
      <c r="H6" s="2"/>
      <c r="I6" s="2" t="str">
        <f t="shared" si="1"/>
        <v>6</v>
      </c>
      <c r="J6" s="2">
        <v>0</v>
      </c>
    </row>
    <row r="7" spans="1:14">
      <c r="A7" s="202"/>
      <c r="B7" s="202"/>
      <c r="C7" s="67" t="s">
        <v>115</v>
      </c>
      <c r="D7" s="2">
        <v>7</v>
      </c>
      <c r="E7" s="2"/>
      <c r="F7" s="2" t="s">
        <v>107</v>
      </c>
      <c r="G7" s="2" t="s">
        <v>107</v>
      </c>
      <c r="H7" s="2"/>
      <c r="I7" s="2" t="str">
        <f t="shared" si="1"/>
        <v>7</v>
      </c>
      <c r="J7" s="2">
        <v>0</v>
      </c>
    </row>
    <row r="8" spans="1:14">
      <c r="A8" s="202"/>
      <c r="B8" s="202"/>
      <c r="C8" s="67" t="s">
        <v>115</v>
      </c>
      <c r="D8" s="2">
        <v>11</v>
      </c>
      <c r="E8" s="2"/>
      <c r="F8" s="2" t="s">
        <v>107</v>
      </c>
      <c r="G8" s="2" t="s">
        <v>107</v>
      </c>
      <c r="H8" s="2"/>
      <c r="I8" s="2" t="str">
        <f t="shared" si="1"/>
        <v>11</v>
      </c>
      <c r="J8" s="2">
        <v>0</v>
      </c>
    </row>
    <row r="9" spans="1:14">
      <c r="A9" s="202"/>
      <c r="B9" s="202"/>
      <c r="C9" s="2" t="s">
        <v>116</v>
      </c>
      <c r="D9" s="2">
        <v>0</v>
      </c>
      <c r="E9" s="2">
        <v>0</v>
      </c>
      <c r="F9" s="2" t="s">
        <v>107</v>
      </c>
      <c r="G9" s="2" t="s">
        <v>107</v>
      </c>
      <c r="H9" s="2" t="s">
        <v>109</v>
      </c>
      <c r="I9" s="2" t="str">
        <f>_xlfn.CONCAT(D9,".",E9)</f>
        <v>0.0</v>
      </c>
      <c r="J9" s="2">
        <v>0</v>
      </c>
    </row>
    <row r="10" spans="1:14">
      <c r="A10" s="202"/>
      <c r="B10" s="202"/>
      <c r="C10" s="2" t="s">
        <v>116</v>
      </c>
      <c r="D10" s="2">
        <v>5</v>
      </c>
      <c r="E10" s="2">
        <v>0</v>
      </c>
      <c r="F10" s="2" t="s">
        <v>107</v>
      </c>
      <c r="G10" s="2" t="s">
        <v>107</v>
      </c>
      <c r="H10" s="2"/>
      <c r="I10" s="2" t="str">
        <f t="shared" ref="I10:I11" si="2">_xlfn.CONCAT(D10,".",E10)</f>
        <v>5.0</v>
      </c>
      <c r="J10" s="2">
        <v>0</v>
      </c>
    </row>
    <row r="11" spans="1:14">
      <c r="A11" s="202"/>
      <c r="B11" s="202"/>
      <c r="C11" s="2" t="s">
        <v>116</v>
      </c>
      <c r="D11" s="2">
        <v>8</v>
      </c>
      <c r="E11" s="2">
        <v>0</v>
      </c>
      <c r="F11" s="2" t="s">
        <v>107</v>
      </c>
      <c r="G11" s="2" t="s">
        <v>107</v>
      </c>
      <c r="H11" s="2" t="s">
        <v>109</v>
      </c>
      <c r="I11" s="27" t="str">
        <f t="shared" si="2"/>
        <v>8.0</v>
      </c>
      <c r="J11" s="27">
        <v>5</v>
      </c>
      <c r="K11" s="2" t="s">
        <v>390</v>
      </c>
      <c r="L11" s="2" t="s">
        <v>391</v>
      </c>
    </row>
    <row r="12" spans="1:14">
      <c r="A12" s="201">
        <v>59</v>
      </c>
      <c r="B12" s="201">
        <v>6</v>
      </c>
      <c r="C12" s="67" t="s">
        <v>115</v>
      </c>
      <c r="D12" s="67">
        <v>1</v>
      </c>
      <c r="E12" s="67"/>
      <c r="F12" s="67" t="s">
        <v>107</v>
      </c>
      <c r="G12" s="67" t="s">
        <v>107</v>
      </c>
      <c r="H12" s="67"/>
      <c r="I12" s="2" t="str">
        <f t="shared" ref="I12:I16" si="3">_xlfn.CONCAT(D12)</f>
        <v>1</v>
      </c>
      <c r="J12" s="2">
        <v>2</v>
      </c>
    </row>
    <row r="13" spans="1:14">
      <c r="A13" s="202"/>
      <c r="B13" s="202"/>
      <c r="C13" s="67" t="s">
        <v>115</v>
      </c>
      <c r="D13" s="2">
        <v>4</v>
      </c>
      <c r="E13" s="2"/>
      <c r="F13" s="2" t="s">
        <v>107</v>
      </c>
      <c r="G13" s="2" t="s">
        <v>107</v>
      </c>
      <c r="H13" s="2"/>
      <c r="I13" s="2" t="str">
        <f t="shared" si="3"/>
        <v>4</v>
      </c>
      <c r="J13" s="2">
        <v>0</v>
      </c>
    </row>
    <row r="14" spans="1:14">
      <c r="A14" s="202"/>
      <c r="B14" s="202"/>
      <c r="C14" s="67" t="s">
        <v>115</v>
      </c>
      <c r="D14" s="2">
        <v>5</v>
      </c>
      <c r="E14" s="2"/>
      <c r="F14" s="2" t="s">
        <v>107</v>
      </c>
      <c r="G14" s="2" t="s">
        <v>107</v>
      </c>
      <c r="H14" s="2"/>
      <c r="I14" s="2" t="str">
        <f t="shared" si="3"/>
        <v>5</v>
      </c>
      <c r="J14" s="2">
        <v>0</v>
      </c>
    </row>
    <row r="15" spans="1:14">
      <c r="A15" s="202"/>
      <c r="B15" s="202"/>
      <c r="C15" s="67" t="s">
        <v>115</v>
      </c>
      <c r="D15" s="2">
        <v>7</v>
      </c>
      <c r="E15" s="2"/>
      <c r="F15" s="2" t="s">
        <v>107</v>
      </c>
      <c r="G15" s="2" t="s">
        <v>107</v>
      </c>
      <c r="H15" s="2"/>
      <c r="I15" s="2" t="str">
        <f t="shared" si="3"/>
        <v>7</v>
      </c>
      <c r="J15" s="2">
        <v>0</v>
      </c>
    </row>
    <row r="16" spans="1:14">
      <c r="A16" s="202"/>
      <c r="B16" s="202"/>
      <c r="C16" s="67" t="s">
        <v>115</v>
      </c>
      <c r="D16" s="2">
        <v>9</v>
      </c>
      <c r="E16" s="2"/>
      <c r="F16" s="2" t="s">
        <v>109</v>
      </c>
      <c r="G16" s="2" t="s">
        <v>107</v>
      </c>
      <c r="H16" s="2"/>
      <c r="I16" s="2" t="str">
        <f t="shared" si="3"/>
        <v>9</v>
      </c>
      <c r="J16" s="2">
        <v>0</v>
      </c>
      <c r="L16" t="s">
        <v>392</v>
      </c>
    </row>
    <row r="17" spans="1:12">
      <c r="A17" s="203"/>
      <c r="B17" s="203"/>
      <c r="C17" s="27" t="s">
        <v>116</v>
      </c>
      <c r="D17" s="27">
        <v>0</v>
      </c>
      <c r="E17" s="27">
        <v>0</v>
      </c>
      <c r="F17" s="27" t="s">
        <v>109</v>
      </c>
      <c r="G17" s="27" t="s">
        <v>107</v>
      </c>
      <c r="H17" s="27" t="s">
        <v>109</v>
      </c>
      <c r="I17" s="27" t="str">
        <f>_xlfn.CONCAT(D17,".",E17)</f>
        <v>0.0</v>
      </c>
      <c r="J17" s="27">
        <v>0</v>
      </c>
      <c r="L17" t="s">
        <v>392</v>
      </c>
    </row>
    <row r="18" spans="1:12">
      <c r="A18" s="201">
        <v>60</v>
      </c>
      <c r="B18" s="201">
        <v>5</v>
      </c>
      <c r="C18" s="67" t="s">
        <v>115</v>
      </c>
      <c r="D18" s="67">
        <v>3</v>
      </c>
      <c r="E18" s="67"/>
      <c r="F18" s="67" t="s">
        <v>125</v>
      </c>
      <c r="G18" s="23" t="s">
        <v>107</v>
      </c>
      <c r="H18" s="67"/>
      <c r="I18" s="2" t="str">
        <f t="shared" ref="I18:I20" si="4">_xlfn.CONCAT(D18)</f>
        <v>3</v>
      </c>
      <c r="J18" s="2">
        <v>2</v>
      </c>
      <c r="L18" t="s">
        <v>393</v>
      </c>
    </row>
    <row r="19" spans="1:12">
      <c r="A19" s="202"/>
      <c r="B19" s="202"/>
      <c r="C19" s="67" t="s">
        <v>115</v>
      </c>
      <c r="D19" s="2">
        <v>7</v>
      </c>
      <c r="E19" s="2"/>
      <c r="F19" s="2" t="s">
        <v>107</v>
      </c>
      <c r="G19" s="2" t="s">
        <v>107</v>
      </c>
      <c r="H19" s="2"/>
      <c r="I19" s="2" t="str">
        <f t="shared" si="4"/>
        <v>7</v>
      </c>
      <c r="J19" s="2">
        <v>0</v>
      </c>
    </row>
    <row r="20" spans="1:12">
      <c r="A20" s="202"/>
      <c r="B20" s="202"/>
      <c r="C20" s="67" t="s">
        <v>115</v>
      </c>
      <c r="D20" s="2">
        <v>9</v>
      </c>
      <c r="E20" s="2"/>
      <c r="F20" s="2" t="s">
        <v>107</v>
      </c>
      <c r="G20" s="2" t="s">
        <v>107</v>
      </c>
      <c r="H20" s="2"/>
      <c r="I20" s="2" t="str">
        <f t="shared" si="4"/>
        <v>9</v>
      </c>
      <c r="J20" s="2">
        <v>0</v>
      </c>
    </row>
    <row r="21" spans="1:12">
      <c r="A21" s="202"/>
      <c r="B21" s="202"/>
      <c r="C21" s="2" t="s">
        <v>116</v>
      </c>
      <c r="D21" s="2">
        <v>4</v>
      </c>
      <c r="E21" s="2">
        <v>0</v>
      </c>
      <c r="F21" s="2" t="s">
        <v>107</v>
      </c>
      <c r="G21" s="2" t="s">
        <v>107</v>
      </c>
      <c r="H21" s="2" t="s">
        <v>109</v>
      </c>
      <c r="I21" s="2" t="str">
        <f>_xlfn.CONCAT(D21,".",E21)</f>
        <v>4.0</v>
      </c>
      <c r="J21" s="2">
        <v>0</v>
      </c>
      <c r="L21" t="s">
        <v>394</v>
      </c>
    </row>
    <row r="22" spans="1:12">
      <c r="A22" s="203"/>
      <c r="B22" s="203"/>
      <c r="C22" s="2" t="s">
        <v>116</v>
      </c>
      <c r="D22" s="27">
        <v>6</v>
      </c>
      <c r="E22" s="2">
        <v>0</v>
      </c>
      <c r="F22" s="27" t="s">
        <v>107</v>
      </c>
      <c r="G22" s="27" t="s">
        <v>107</v>
      </c>
      <c r="H22" s="27"/>
      <c r="I22" s="27" t="str">
        <f>_xlfn.CONCAT(D22,".",E22)</f>
        <v>6.0</v>
      </c>
      <c r="J22" s="27">
        <v>0</v>
      </c>
      <c r="L22" t="s">
        <v>392</v>
      </c>
    </row>
    <row r="23" spans="1:12">
      <c r="A23" s="202">
        <v>61</v>
      </c>
      <c r="B23" s="202">
        <v>5</v>
      </c>
      <c r="C23" s="67" t="s">
        <v>115</v>
      </c>
      <c r="D23" s="2">
        <v>4</v>
      </c>
      <c r="E23" s="2"/>
      <c r="F23" s="2" t="s">
        <v>107</v>
      </c>
      <c r="G23" s="2" t="s">
        <v>107</v>
      </c>
      <c r="H23" s="67"/>
      <c r="I23" s="2" t="str">
        <f t="shared" ref="I23:I37" si="5">_xlfn.CONCAT(D23)</f>
        <v>4</v>
      </c>
      <c r="J23" s="2">
        <v>0</v>
      </c>
      <c r="L23" t="s">
        <v>392</v>
      </c>
    </row>
    <row r="24" spans="1:12">
      <c r="A24" s="202"/>
      <c r="B24" s="202"/>
      <c r="C24" s="67" t="s">
        <v>115</v>
      </c>
      <c r="D24" s="2">
        <v>6</v>
      </c>
      <c r="E24" s="2"/>
      <c r="F24" s="2" t="s">
        <v>107</v>
      </c>
      <c r="G24" s="2" t="s">
        <v>107</v>
      </c>
      <c r="H24" s="2"/>
      <c r="I24" s="2" t="str">
        <f t="shared" si="5"/>
        <v>6</v>
      </c>
      <c r="J24" s="2">
        <v>0</v>
      </c>
    </row>
    <row r="25" spans="1:12">
      <c r="A25" s="202"/>
      <c r="B25" s="202"/>
      <c r="C25" s="67" t="s">
        <v>115</v>
      </c>
      <c r="D25" s="2">
        <v>7</v>
      </c>
      <c r="E25" s="2"/>
      <c r="F25" s="2" t="s">
        <v>107</v>
      </c>
      <c r="G25" s="2" t="s">
        <v>107</v>
      </c>
      <c r="H25" s="2"/>
      <c r="I25" s="2" t="str">
        <f t="shared" si="5"/>
        <v>7</v>
      </c>
      <c r="J25" s="2">
        <v>0</v>
      </c>
    </row>
    <row r="26" spans="1:12">
      <c r="A26" s="202"/>
      <c r="B26" s="202"/>
      <c r="C26" s="67" t="s">
        <v>115</v>
      </c>
      <c r="D26" s="2">
        <v>10</v>
      </c>
      <c r="E26" s="2"/>
      <c r="F26" s="2" t="s">
        <v>107</v>
      </c>
      <c r="G26" s="2" t="s">
        <v>107</v>
      </c>
      <c r="H26" s="2"/>
      <c r="I26" s="2" t="str">
        <f t="shared" si="5"/>
        <v>10</v>
      </c>
      <c r="J26" s="2">
        <v>0</v>
      </c>
      <c r="L26" t="s">
        <v>351</v>
      </c>
    </row>
    <row r="27" spans="1:12">
      <c r="A27" s="203"/>
      <c r="B27" s="203"/>
      <c r="C27" s="67" t="s">
        <v>115</v>
      </c>
      <c r="D27" s="27">
        <v>11</v>
      </c>
      <c r="E27" s="27"/>
      <c r="F27" s="27" t="s">
        <v>107</v>
      </c>
      <c r="G27" s="27" t="s">
        <v>107</v>
      </c>
      <c r="H27" s="27" t="s">
        <v>168</v>
      </c>
      <c r="I27" s="27" t="str">
        <f t="shared" si="5"/>
        <v>11</v>
      </c>
      <c r="J27" s="27">
        <v>2</v>
      </c>
    </row>
    <row r="28" spans="1:12">
      <c r="A28" s="202">
        <v>33</v>
      </c>
      <c r="B28" s="202">
        <v>11</v>
      </c>
      <c r="C28" s="67" t="s">
        <v>115</v>
      </c>
      <c r="D28" s="2">
        <v>1</v>
      </c>
      <c r="E28" s="2"/>
      <c r="F28" s="2" t="s">
        <v>107</v>
      </c>
      <c r="G28" s="2" t="s">
        <v>107</v>
      </c>
      <c r="H28" s="67"/>
      <c r="I28" s="2" t="str">
        <f t="shared" si="5"/>
        <v>1</v>
      </c>
      <c r="J28" s="2">
        <v>0</v>
      </c>
    </row>
    <row r="29" spans="1:12">
      <c r="A29" s="202"/>
      <c r="B29" s="202"/>
      <c r="C29" s="67" t="s">
        <v>115</v>
      </c>
      <c r="D29" s="2">
        <v>2</v>
      </c>
      <c r="E29" s="2"/>
      <c r="F29" s="2" t="s">
        <v>107</v>
      </c>
      <c r="G29" s="2" t="s">
        <v>107</v>
      </c>
      <c r="H29" s="2"/>
      <c r="I29" s="2" t="str">
        <f t="shared" si="5"/>
        <v>2</v>
      </c>
      <c r="J29" s="2">
        <v>0</v>
      </c>
      <c r="L29" s="94" t="s">
        <v>395</v>
      </c>
    </row>
    <row r="30" spans="1:12">
      <c r="A30" s="202"/>
      <c r="B30" s="202"/>
      <c r="C30" s="67" t="s">
        <v>115</v>
      </c>
      <c r="D30" s="2">
        <v>4</v>
      </c>
      <c r="E30" s="2"/>
      <c r="F30" s="2" t="s">
        <v>107</v>
      </c>
      <c r="G30" s="2" t="s">
        <v>107</v>
      </c>
      <c r="H30" s="2"/>
      <c r="I30" s="2" t="str">
        <f t="shared" si="5"/>
        <v>4</v>
      </c>
      <c r="J30" s="2">
        <v>0</v>
      </c>
    </row>
    <row r="31" spans="1:12">
      <c r="A31" s="202"/>
      <c r="B31" s="202"/>
      <c r="C31" s="67" t="s">
        <v>115</v>
      </c>
      <c r="D31" s="2">
        <v>5</v>
      </c>
      <c r="E31" s="2"/>
      <c r="F31" s="2" t="s">
        <v>107</v>
      </c>
      <c r="G31" s="2" t="s">
        <v>107</v>
      </c>
      <c r="H31" s="2"/>
      <c r="I31" s="2" t="str">
        <f t="shared" si="5"/>
        <v>5</v>
      </c>
      <c r="J31" s="2">
        <v>0</v>
      </c>
      <c r="L31" t="s">
        <v>396</v>
      </c>
    </row>
    <row r="32" spans="1:12">
      <c r="A32" s="202"/>
      <c r="B32" s="202"/>
      <c r="C32" s="67" t="s">
        <v>115</v>
      </c>
      <c r="D32" s="2">
        <v>6</v>
      </c>
      <c r="E32" s="2"/>
      <c r="F32" s="2" t="s">
        <v>107</v>
      </c>
      <c r="G32" s="2" t="s">
        <v>107</v>
      </c>
      <c r="H32" s="2"/>
      <c r="I32" s="2" t="str">
        <f t="shared" si="5"/>
        <v>6</v>
      </c>
      <c r="J32" s="2">
        <v>0</v>
      </c>
    </row>
    <row r="33" spans="1:12">
      <c r="A33" s="202"/>
      <c r="B33" s="202"/>
      <c r="C33" s="67" t="s">
        <v>115</v>
      </c>
      <c r="D33" s="2">
        <v>7</v>
      </c>
      <c r="E33" s="2"/>
      <c r="F33" s="2" t="s">
        <v>107</v>
      </c>
      <c r="G33" s="2" t="s">
        <v>107</v>
      </c>
      <c r="H33" s="2"/>
      <c r="I33" s="2" t="str">
        <f t="shared" si="5"/>
        <v>7</v>
      </c>
      <c r="J33" s="2">
        <v>1</v>
      </c>
    </row>
    <row r="34" spans="1:12">
      <c r="A34" s="202"/>
      <c r="B34" s="202"/>
      <c r="C34" s="67" t="s">
        <v>115</v>
      </c>
      <c r="D34" s="2">
        <v>11</v>
      </c>
      <c r="E34" s="2"/>
      <c r="F34" s="2" t="s">
        <v>107</v>
      </c>
      <c r="G34" s="2" t="s">
        <v>107</v>
      </c>
      <c r="H34" s="2"/>
      <c r="I34" s="2" t="str">
        <f t="shared" si="5"/>
        <v>11</v>
      </c>
      <c r="J34" s="2">
        <v>0</v>
      </c>
      <c r="L34" t="s">
        <v>396</v>
      </c>
    </row>
    <row r="35" spans="1:12">
      <c r="A35" s="202"/>
      <c r="B35" s="202"/>
      <c r="C35" s="67" t="s">
        <v>115</v>
      </c>
      <c r="D35" s="2">
        <v>13</v>
      </c>
      <c r="E35" s="2"/>
      <c r="F35" s="2" t="s">
        <v>107</v>
      </c>
      <c r="G35" s="2" t="s">
        <v>107</v>
      </c>
      <c r="H35" s="2"/>
      <c r="I35" s="2" t="str">
        <f t="shared" si="5"/>
        <v>13</v>
      </c>
      <c r="J35" s="2">
        <v>2</v>
      </c>
    </row>
    <row r="36" spans="1:12">
      <c r="A36" s="202"/>
      <c r="B36" s="202"/>
      <c r="C36" s="67" t="s">
        <v>115</v>
      </c>
      <c r="D36" s="2">
        <v>15</v>
      </c>
      <c r="E36" s="2"/>
      <c r="F36" s="2" t="s">
        <v>107</v>
      </c>
      <c r="G36" s="2" t="s">
        <v>107</v>
      </c>
      <c r="H36" s="2"/>
      <c r="I36" s="2" t="str">
        <f t="shared" si="5"/>
        <v>15</v>
      </c>
      <c r="J36" s="2">
        <v>1</v>
      </c>
    </row>
    <row r="37" spans="1:12">
      <c r="A37" s="202"/>
      <c r="B37" s="202"/>
      <c r="C37" s="67" t="s">
        <v>115</v>
      </c>
      <c r="D37" s="2">
        <v>17</v>
      </c>
      <c r="E37" s="2"/>
      <c r="F37" s="2" t="s">
        <v>107</v>
      </c>
      <c r="G37" s="9" t="s">
        <v>107</v>
      </c>
      <c r="H37" s="2"/>
      <c r="I37" s="2" t="str">
        <f t="shared" si="5"/>
        <v>17</v>
      </c>
      <c r="J37" s="2">
        <v>3</v>
      </c>
      <c r="L37" t="s">
        <v>397</v>
      </c>
    </row>
    <row r="38" spans="1:12">
      <c r="A38" s="202"/>
      <c r="B38" s="202"/>
      <c r="C38" s="2" t="s">
        <v>116</v>
      </c>
      <c r="D38" s="2">
        <v>8</v>
      </c>
      <c r="E38" s="2">
        <v>0</v>
      </c>
      <c r="F38" s="2" t="s">
        <v>107</v>
      </c>
      <c r="G38" s="2" t="s">
        <v>107</v>
      </c>
      <c r="H38" s="27"/>
      <c r="I38" s="27" t="str">
        <f>_xlfn.CONCAT(D38,".",E38)</f>
        <v>8.0</v>
      </c>
      <c r="J38" s="27">
        <v>0</v>
      </c>
    </row>
    <row r="39" spans="1:12">
      <c r="A39" s="201">
        <v>31</v>
      </c>
      <c r="B39" s="201">
        <v>12</v>
      </c>
      <c r="C39" s="67" t="s">
        <v>115</v>
      </c>
      <c r="D39" s="67">
        <v>0</v>
      </c>
      <c r="E39" s="67"/>
      <c r="F39" s="67" t="s">
        <v>107</v>
      </c>
      <c r="G39" s="23" t="s">
        <v>107</v>
      </c>
      <c r="H39" s="67"/>
      <c r="I39" s="2" t="str">
        <f t="shared" ref="I39:I55" si="6">_xlfn.CONCAT(D39)</f>
        <v>0</v>
      </c>
      <c r="J39" s="2">
        <v>0</v>
      </c>
      <c r="L39" t="s">
        <v>398</v>
      </c>
    </row>
    <row r="40" spans="1:12">
      <c r="A40" s="202"/>
      <c r="B40" s="202"/>
      <c r="C40" s="67" t="s">
        <v>115</v>
      </c>
      <c r="D40" s="2">
        <v>2</v>
      </c>
      <c r="E40" s="2"/>
      <c r="F40" s="2" t="s">
        <v>107</v>
      </c>
      <c r="G40" s="2" t="s">
        <v>107</v>
      </c>
      <c r="H40" s="2"/>
      <c r="I40" s="2" t="str">
        <f t="shared" si="6"/>
        <v>2</v>
      </c>
      <c r="J40" s="2">
        <v>0</v>
      </c>
      <c r="L40" t="s">
        <v>396</v>
      </c>
    </row>
    <row r="41" spans="1:12">
      <c r="A41" s="202"/>
      <c r="B41" s="202"/>
      <c r="C41" s="67" t="s">
        <v>115</v>
      </c>
      <c r="D41" s="2">
        <v>3</v>
      </c>
      <c r="E41" s="2"/>
      <c r="F41" s="2" t="s">
        <v>107</v>
      </c>
      <c r="G41" s="2" t="s">
        <v>107</v>
      </c>
      <c r="H41" s="2"/>
      <c r="I41" s="2" t="str">
        <f t="shared" si="6"/>
        <v>3</v>
      </c>
      <c r="J41" s="2">
        <v>0</v>
      </c>
      <c r="L41" t="s">
        <v>396</v>
      </c>
    </row>
    <row r="42" spans="1:12">
      <c r="A42" s="202"/>
      <c r="B42" s="202"/>
      <c r="C42" s="67" t="s">
        <v>115</v>
      </c>
      <c r="D42" s="2">
        <v>4</v>
      </c>
      <c r="E42" s="2"/>
      <c r="F42" s="2" t="s">
        <v>107</v>
      </c>
      <c r="G42" s="2" t="s">
        <v>107</v>
      </c>
      <c r="H42" s="2"/>
      <c r="I42" s="2" t="str">
        <f t="shared" si="6"/>
        <v>4</v>
      </c>
      <c r="J42" s="2">
        <v>2</v>
      </c>
    </row>
    <row r="43" spans="1:12">
      <c r="A43" s="202"/>
      <c r="B43" s="202"/>
      <c r="C43" s="67" t="s">
        <v>115</v>
      </c>
      <c r="D43" s="2">
        <v>5</v>
      </c>
      <c r="E43" s="2"/>
      <c r="F43" s="2" t="s">
        <v>107</v>
      </c>
      <c r="G43" s="2" t="s">
        <v>107</v>
      </c>
      <c r="H43" s="2"/>
      <c r="I43" s="2" t="str">
        <f t="shared" si="6"/>
        <v>5</v>
      </c>
      <c r="J43" s="2">
        <v>3</v>
      </c>
    </row>
    <row r="44" spans="1:12">
      <c r="A44" s="202"/>
      <c r="B44" s="202"/>
      <c r="C44" s="67" t="s">
        <v>115</v>
      </c>
      <c r="D44" s="2">
        <v>6</v>
      </c>
      <c r="E44" s="2"/>
      <c r="F44" s="2" t="s">
        <v>107</v>
      </c>
      <c r="G44" s="2" t="s">
        <v>107</v>
      </c>
      <c r="H44" s="2"/>
      <c r="I44" s="2" t="str">
        <f t="shared" si="6"/>
        <v>6</v>
      </c>
      <c r="J44" s="2">
        <v>0</v>
      </c>
    </row>
    <row r="45" spans="1:12">
      <c r="A45" s="202"/>
      <c r="B45" s="202"/>
      <c r="C45" s="67" t="s">
        <v>115</v>
      </c>
      <c r="D45" s="2">
        <v>7</v>
      </c>
      <c r="E45" s="2"/>
      <c r="F45" s="2" t="s">
        <v>107</v>
      </c>
      <c r="G45" s="2" t="s">
        <v>107</v>
      </c>
      <c r="H45" s="2"/>
      <c r="I45" s="2" t="str">
        <f t="shared" si="6"/>
        <v>7</v>
      </c>
      <c r="J45" s="2">
        <v>2</v>
      </c>
      <c r="L45" s="94" t="s">
        <v>395</v>
      </c>
    </row>
    <row r="46" spans="1:12">
      <c r="A46" s="202"/>
      <c r="B46" s="202"/>
      <c r="C46" s="67" t="s">
        <v>115</v>
      </c>
      <c r="D46" s="2">
        <v>10</v>
      </c>
      <c r="E46" s="2"/>
      <c r="F46" s="2" t="s">
        <v>107</v>
      </c>
      <c r="G46" s="2" t="s">
        <v>107</v>
      </c>
      <c r="H46" s="2"/>
      <c r="I46" s="2" t="str">
        <f t="shared" si="6"/>
        <v>10</v>
      </c>
      <c r="J46" s="2">
        <v>1</v>
      </c>
    </row>
    <row r="47" spans="1:12">
      <c r="A47" s="202"/>
      <c r="B47" s="202"/>
      <c r="C47" s="67" t="s">
        <v>115</v>
      </c>
      <c r="D47" s="2">
        <v>11</v>
      </c>
      <c r="E47" s="2"/>
      <c r="F47" s="2" t="s">
        <v>107</v>
      </c>
      <c r="G47" s="2" t="s">
        <v>107</v>
      </c>
      <c r="H47" s="2"/>
      <c r="I47" s="2" t="str">
        <f t="shared" si="6"/>
        <v>11</v>
      </c>
      <c r="J47" s="2">
        <v>3</v>
      </c>
      <c r="L47" t="s">
        <v>351</v>
      </c>
    </row>
    <row r="48" spans="1:12">
      <c r="A48" s="202"/>
      <c r="B48" s="202"/>
      <c r="C48" s="67" t="s">
        <v>115</v>
      </c>
      <c r="D48" s="2">
        <v>12</v>
      </c>
      <c r="E48" s="2"/>
      <c r="F48" s="2" t="s">
        <v>107</v>
      </c>
      <c r="G48" s="2" t="s">
        <v>107</v>
      </c>
      <c r="H48" s="2"/>
      <c r="I48" s="2" t="str">
        <f t="shared" si="6"/>
        <v>12</v>
      </c>
      <c r="J48" s="2">
        <v>3</v>
      </c>
    </row>
    <row r="49" spans="1:12">
      <c r="A49" s="202"/>
      <c r="B49" s="202"/>
      <c r="C49" s="167" t="s">
        <v>115</v>
      </c>
      <c r="D49" s="168">
        <v>13</v>
      </c>
      <c r="E49" s="168"/>
      <c r="F49" s="168" t="s">
        <v>107</v>
      </c>
      <c r="G49" s="168" t="s">
        <v>107</v>
      </c>
      <c r="H49" s="168"/>
      <c r="I49" s="168" t="str">
        <f t="shared" si="6"/>
        <v>13</v>
      </c>
      <c r="J49" s="168">
        <v>5</v>
      </c>
      <c r="L49" s="100" t="s">
        <v>399</v>
      </c>
    </row>
    <row r="50" spans="1:12">
      <c r="A50" s="203"/>
      <c r="B50" s="203"/>
      <c r="C50" s="67" t="s">
        <v>115</v>
      </c>
      <c r="D50" s="27">
        <v>14</v>
      </c>
      <c r="E50" s="27"/>
      <c r="F50" s="27" t="s">
        <v>107</v>
      </c>
      <c r="G50" s="27" t="s">
        <v>107</v>
      </c>
      <c r="H50" s="27"/>
      <c r="I50" s="27" t="str">
        <f t="shared" si="6"/>
        <v>14</v>
      </c>
      <c r="J50" s="27">
        <v>1</v>
      </c>
    </row>
    <row r="51" spans="1:12">
      <c r="A51" s="201">
        <v>54</v>
      </c>
      <c r="B51" s="201">
        <v>7</v>
      </c>
      <c r="C51" s="67" t="s">
        <v>115</v>
      </c>
      <c r="D51" s="67">
        <v>3</v>
      </c>
      <c r="E51" s="67"/>
      <c r="F51" s="67" t="s">
        <v>107</v>
      </c>
      <c r="G51" s="67" t="s">
        <v>107</v>
      </c>
      <c r="H51" s="2"/>
      <c r="I51" s="2" t="str">
        <f t="shared" si="6"/>
        <v>3</v>
      </c>
      <c r="J51" s="2">
        <v>2</v>
      </c>
    </row>
    <row r="52" spans="1:12">
      <c r="A52" s="202"/>
      <c r="B52" s="202"/>
      <c r="C52" s="67" t="s">
        <v>115</v>
      </c>
      <c r="D52" s="2">
        <v>7</v>
      </c>
      <c r="E52" s="2"/>
      <c r="F52" s="2" t="s">
        <v>107</v>
      </c>
      <c r="G52" s="2" t="s">
        <v>107</v>
      </c>
      <c r="H52" s="2"/>
      <c r="I52" s="2" t="str">
        <f t="shared" si="6"/>
        <v>7</v>
      </c>
      <c r="J52" s="2">
        <v>0</v>
      </c>
      <c r="L52" t="s">
        <v>400</v>
      </c>
    </row>
    <row r="53" spans="1:12">
      <c r="A53" s="202"/>
      <c r="B53" s="202"/>
      <c r="C53" s="67" t="s">
        <v>115</v>
      </c>
      <c r="D53" s="2">
        <v>10</v>
      </c>
      <c r="E53" s="2"/>
      <c r="F53" s="2" t="s">
        <v>107</v>
      </c>
      <c r="G53" s="2" t="s">
        <v>107</v>
      </c>
      <c r="H53" s="2"/>
      <c r="I53" s="2" t="str">
        <f t="shared" si="6"/>
        <v>10</v>
      </c>
      <c r="J53" s="2">
        <v>0</v>
      </c>
    </row>
    <row r="54" spans="1:12">
      <c r="A54" s="202"/>
      <c r="B54" s="202"/>
      <c r="C54" s="67" t="s">
        <v>115</v>
      </c>
      <c r="D54" s="2">
        <v>11</v>
      </c>
      <c r="E54" s="2"/>
      <c r="F54" s="2" t="s">
        <v>107</v>
      </c>
      <c r="G54" s="2" t="s">
        <v>107</v>
      </c>
      <c r="H54" s="2"/>
      <c r="I54" s="2" t="str">
        <f t="shared" si="6"/>
        <v>11</v>
      </c>
      <c r="J54" s="2">
        <v>0</v>
      </c>
    </row>
    <row r="55" spans="1:12">
      <c r="A55" s="202"/>
      <c r="B55" s="202"/>
      <c r="C55" s="67" t="s">
        <v>115</v>
      </c>
      <c r="D55" s="2">
        <v>12</v>
      </c>
      <c r="E55" s="2"/>
      <c r="F55" s="2" t="s">
        <v>107</v>
      </c>
      <c r="G55" s="2" t="s">
        <v>107</v>
      </c>
      <c r="H55" s="2"/>
      <c r="I55" s="2" t="str">
        <f t="shared" si="6"/>
        <v>12</v>
      </c>
      <c r="J55" s="2">
        <v>2</v>
      </c>
      <c r="L55" t="s">
        <v>400</v>
      </c>
    </row>
    <row r="56" spans="1:12">
      <c r="A56" s="202"/>
      <c r="B56" s="202"/>
      <c r="C56" s="2" t="s">
        <v>116</v>
      </c>
      <c r="D56" s="2">
        <v>4</v>
      </c>
      <c r="E56" s="2">
        <v>0</v>
      </c>
      <c r="F56" s="2" t="s">
        <v>107</v>
      </c>
      <c r="G56" s="2" t="s">
        <v>107</v>
      </c>
      <c r="H56" s="2"/>
      <c r="I56" s="2" t="str">
        <f t="shared" ref="I56:I57" si="7">_xlfn.CONCAT(D56,".",E56)</f>
        <v>4.0</v>
      </c>
      <c r="J56" s="2">
        <v>0</v>
      </c>
    </row>
    <row r="57" spans="1:12">
      <c r="A57" s="203"/>
      <c r="B57" s="203"/>
      <c r="C57" s="2" t="s">
        <v>116</v>
      </c>
      <c r="D57" s="27">
        <v>8</v>
      </c>
      <c r="E57" s="2">
        <v>0</v>
      </c>
      <c r="F57" s="27" t="s">
        <v>107</v>
      </c>
      <c r="G57" s="27" t="s">
        <v>107</v>
      </c>
      <c r="H57" s="96"/>
      <c r="I57" s="27" t="str">
        <f t="shared" si="7"/>
        <v>8.0</v>
      </c>
      <c r="J57" s="27">
        <v>0</v>
      </c>
      <c r="L57" t="s">
        <v>128</v>
      </c>
    </row>
    <row r="58" spans="1:12">
      <c r="A58" s="201">
        <v>55</v>
      </c>
      <c r="B58" s="201">
        <v>8</v>
      </c>
      <c r="C58" s="67" t="s">
        <v>115</v>
      </c>
      <c r="D58" s="67">
        <v>1</v>
      </c>
      <c r="E58" s="67"/>
      <c r="F58" s="67" t="s">
        <v>107</v>
      </c>
      <c r="G58" s="67" t="s">
        <v>107</v>
      </c>
      <c r="H58" s="2"/>
      <c r="I58" s="2" t="str">
        <f t="shared" ref="I58:I63" si="8">_xlfn.CONCAT(D58)</f>
        <v>1</v>
      </c>
      <c r="J58" s="2">
        <v>3</v>
      </c>
      <c r="L58" t="s">
        <v>401</v>
      </c>
    </row>
    <row r="59" spans="1:12">
      <c r="A59" s="202"/>
      <c r="B59" s="202"/>
      <c r="C59" s="67" t="s">
        <v>115</v>
      </c>
      <c r="D59" s="2">
        <v>3</v>
      </c>
      <c r="E59" s="2"/>
      <c r="F59" s="2" t="s">
        <v>107</v>
      </c>
      <c r="G59" s="2" t="s">
        <v>107</v>
      </c>
      <c r="H59" s="2"/>
      <c r="I59" s="2" t="str">
        <f t="shared" si="8"/>
        <v>3</v>
      </c>
      <c r="J59" s="2">
        <v>2</v>
      </c>
    </row>
    <row r="60" spans="1:12">
      <c r="A60" s="202"/>
      <c r="B60" s="202"/>
      <c r="C60" s="67" t="s">
        <v>115</v>
      </c>
      <c r="D60" s="2">
        <v>5</v>
      </c>
      <c r="E60" s="2"/>
      <c r="F60" s="2" t="s">
        <v>107</v>
      </c>
      <c r="G60" s="2" t="s">
        <v>107</v>
      </c>
      <c r="H60" s="2"/>
      <c r="I60" s="2" t="str">
        <f t="shared" si="8"/>
        <v>5</v>
      </c>
      <c r="J60" s="2">
        <v>3</v>
      </c>
      <c r="L60" t="s">
        <v>402</v>
      </c>
    </row>
    <row r="61" spans="1:12">
      <c r="A61" s="202"/>
      <c r="B61" s="202"/>
      <c r="C61" s="67" t="s">
        <v>115</v>
      </c>
      <c r="D61" s="2">
        <v>6</v>
      </c>
      <c r="E61" s="2"/>
      <c r="F61" s="2" t="s">
        <v>107</v>
      </c>
      <c r="G61" s="2" t="s">
        <v>107</v>
      </c>
      <c r="H61" s="2"/>
      <c r="I61" s="2" t="str">
        <f t="shared" si="8"/>
        <v>6</v>
      </c>
      <c r="J61" s="2">
        <v>0</v>
      </c>
      <c r="L61" t="s">
        <v>396</v>
      </c>
    </row>
    <row r="62" spans="1:12">
      <c r="A62" s="202"/>
      <c r="B62" s="202"/>
      <c r="C62" s="67" t="s">
        <v>115</v>
      </c>
      <c r="D62" s="2">
        <v>7</v>
      </c>
      <c r="E62" s="2"/>
      <c r="F62" s="2" t="s">
        <v>107</v>
      </c>
      <c r="G62" s="9" t="s">
        <v>107</v>
      </c>
      <c r="H62" s="2"/>
      <c r="I62" s="2" t="str">
        <f t="shared" si="8"/>
        <v>7</v>
      </c>
      <c r="J62" s="2">
        <v>5</v>
      </c>
      <c r="L62" t="s">
        <v>403</v>
      </c>
    </row>
    <row r="63" spans="1:12">
      <c r="A63" s="202"/>
      <c r="B63" s="202"/>
      <c r="C63" s="67" t="s">
        <v>115</v>
      </c>
      <c r="D63" s="2">
        <v>9</v>
      </c>
      <c r="E63" s="2"/>
      <c r="F63" s="2" t="s">
        <v>107</v>
      </c>
      <c r="G63" s="2" t="s">
        <v>107</v>
      </c>
      <c r="H63" s="2"/>
      <c r="I63" s="2" t="str">
        <f t="shared" si="8"/>
        <v>9</v>
      </c>
      <c r="J63" s="2">
        <v>0</v>
      </c>
      <c r="L63" t="s">
        <v>396</v>
      </c>
    </row>
    <row r="64" spans="1:12">
      <c r="A64" s="202"/>
      <c r="B64" s="202"/>
      <c r="C64" s="2" t="s">
        <v>116</v>
      </c>
      <c r="D64" s="2">
        <v>4</v>
      </c>
      <c r="E64" s="2">
        <v>0</v>
      </c>
      <c r="F64" s="2" t="s">
        <v>107</v>
      </c>
      <c r="G64" s="2" t="s">
        <v>107</v>
      </c>
      <c r="H64" s="2"/>
      <c r="I64" s="2" t="str">
        <f t="shared" ref="I64:I65" si="9">_xlfn.CONCAT(D64,".",E64)</f>
        <v>4.0</v>
      </c>
      <c r="J64" s="2">
        <v>1</v>
      </c>
    </row>
    <row r="65" spans="1:12">
      <c r="A65" s="203"/>
      <c r="B65" s="203"/>
      <c r="C65" s="2" t="s">
        <v>116</v>
      </c>
      <c r="D65" s="27">
        <v>8</v>
      </c>
      <c r="E65" s="2">
        <v>0</v>
      </c>
      <c r="F65" s="27" t="s">
        <v>107</v>
      </c>
      <c r="G65" s="27" t="s">
        <v>107</v>
      </c>
      <c r="H65" s="96"/>
      <c r="I65" s="27" t="str">
        <f t="shared" si="9"/>
        <v>8.0</v>
      </c>
      <c r="J65" s="27">
        <v>0</v>
      </c>
      <c r="L65" t="s">
        <v>404</v>
      </c>
    </row>
    <row r="66" spans="1:12">
      <c r="A66" s="201">
        <v>56</v>
      </c>
      <c r="B66" s="201">
        <v>8</v>
      </c>
      <c r="C66" s="67" t="s">
        <v>115</v>
      </c>
      <c r="D66" s="67">
        <v>0</v>
      </c>
      <c r="E66" s="67"/>
      <c r="F66" s="67" t="s">
        <v>107</v>
      </c>
      <c r="G66" s="67" t="s">
        <v>107</v>
      </c>
      <c r="H66" s="2"/>
      <c r="I66" s="2" t="str">
        <f t="shared" ref="I66:I69" si="10">_xlfn.CONCAT(D66)</f>
        <v>0</v>
      </c>
      <c r="J66" s="2">
        <v>0</v>
      </c>
      <c r="L66" t="s">
        <v>405</v>
      </c>
    </row>
    <row r="67" spans="1:12">
      <c r="A67" s="202"/>
      <c r="B67" s="202"/>
      <c r="C67" s="67" t="s">
        <v>115</v>
      </c>
      <c r="D67" s="2">
        <v>4</v>
      </c>
      <c r="E67" s="2"/>
      <c r="F67" s="2" t="s">
        <v>107</v>
      </c>
      <c r="G67" s="2" t="s">
        <v>107</v>
      </c>
      <c r="H67" s="2"/>
      <c r="I67" s="2" t="str">
        <f t="shared" si="10"/>
        <v>4</v>
      </c>
      <c r="J67" s="2">
        <v>0</v>
      </c>
      <c r="L67" t="s">
        <v>404</v>
      </c>
    </row>
    <row r="68" spans="1:12">
      <c r="A68" s="202"/>
      <c r="B68" s="202"/>
      <c r="C68" s="67" t="s">
        <v>115</v>
      </c>
      <c r="D68" s="2">
        <v>8</v>
      </c>
      <c r="E68" s="2"/>
      <c r="F68" s="2" t="s">
        <v>107</v>
      </c>
      <c r="G68" s="2" t="s">
        <v>107</v>
      </c>
      <c r="H68" s="2"/>
      <c r="I68" s="2" t="str">
        <f t="shared" si="10"/>
        <v>8</v>
      </c>
      <c r="J68" s="2">
        <v>2</v>
      </c>
    </row>
    <row r="69" spans="1:12">
      <c r="A69" s="202"/>
      <c r="B69" s="202"/>
      <c r="C69" s="67" t="s">
        <v>115</v>
      </c>
      <c r="D69" s="2">
        <v>9</v>
      </c>
      <c r="E69" s="2"/>
      <c r="F69" s="2" t="s">
        <v>107</v>
      </c>
      <c r="G69" s="2" t="s">
        <v>107</v>
      </c>
      <c r="H69" s="2"/>
      <c r="I69" s="2" t="str">
        <f t="shared" si="10"/>
        <v>9</v>
      </c>
      <c r="J69" s="2">
        <v>0</v>
      </c>
      <c r="L69" t="s">
        <v>396</v>
      </c>
    </row>
    <row r="70" spans="1:12">
      <c r="A70" s="202"/>
      <c r="B70" s="202"/>
      <c r="C70" s="2" t="s">
        <v>116</v>
      </c>
      <c r="D70" s="2">
        <v>3</v>
      </c>
      <c r="E70" s="2">
        <v>0</v>
      </c>
      <c r="F70" s="2" t="s">
        <v>109</v>
      </c>
      <c r="G70" s="2" t="s">
        <v>107</v>
      </c>
      <c r="H70" s="2"/>
      <c r="I70" s="2" t="str">
        <f t="shared" ref="I70:I73" si="11">_xlfn.CONCAT(D70,".",E70)</f>
        <v>3.0</v>
      </c>
      <c r="J70" s="2">
        <v>2</v>
      </c>
      <c r="L70" t="s">
        <v>396</v>
      </c>
    </row>
    <row r="71" spans="1:12">
      <c r="A71" s="202"/>
      <c r="B71" s="202"/>
      <c r="C71" s="2" t="s">
        <v>116</v>
      </c>
      <c r="D71" s="2">
        <v>3</v>
      </c>
      <c r="E71" s="2">
        <v>1</v>
      </c>
      <c r="F71" s="2" t="s">
        <v>109</v>
      </c>
      <c r="G71" s="2" t="s">
        <v>107</v>
      </c>
      <c r="H71" s="2"/>
      <c r="I71" s="2" t="str">
        <f t="shared" si="11"/>
        <v>3.1</v>
      </c>
      <c r="J71" s="2">
        <v>3</v>
      </c>
    </row>
    <row r="72" spans="1:12">
      <c r="A72" s="202"/>
      <c r="B72" s="202"/>
      <c r="C72" s="2" t="s">
        <v>116</v>
      </c>
      <c r="D72" s="2">
        <v>6</v>
      </c>
      <c r="E72" s="2">
        <v>0</v>
      </c>
      <c r="F72" s="2" t="s">
        <v>109</v>
      </c>
      <c r="G72" s="2" t="s">
        <v>107</v>
      </c>
      <c r="H72" s="2" t="s">
        <v>145</v>
      </c>
      <c r="I72" s="2" t="str">
        <f t="shared" si="11"/>
        <v>6.0</v>
      </c>
      <c r="J72" s="2">
        <v>0</v>
      </c>
    </row>
    <row r="73" spans="1:12">
      <c r="A73" s="203"/>
      <c r="B73" s="203"/>
      <c r="C73" s="27" t="s">
        <v>116</v>
      </c>
      <c r="D73" s="27">
        <v>6</v>
      </c>
      <c r="E73" s="27">
        <v>1</v>
      </c>
      <c r="F73" s="27" t="s">
        <v>109</v>
      </c>
      <c r="G73" s="27" t="s">
        <v>107</v>
      </c>
      <c r="H73" s="96"/>
      <c r="I73" s="27" t="str">
        <f t="shared" si="11"/>
        <v>6.1</v>
      </c>
      <c r="J73" s="27">
        <v>2</v>
      </c>
    </row>
    <row r="74" spans="1:12">
      <c r="A74" s="202">
        <v>57</v>
      </c>
      <c r="B74" s="202">
        <v>11</v>
      </c>
      <c r="C74" s="2" t="s">
        <v>115</v>
      </c>
      <c r="D74" s="2">
        <v>1</v>
      </c>
      <c r="E74" s="2"/>
      <c r="F74" s="2" t="s">
        <v>107</v>
      </c>
      <c r="G74" s="2" t="s">
        <v>107</v>
      </c>
      <c r="H74" s="2"/>
      <c r="I74" s="2" t="str">
        <f t="shared" ref="I74:I83" si="12">_xlfn.CONCAT(D74)</f>
        <v>1</v>
      </c>
      <c r="J74" s="2">
        <v>1</v>
      </c>
    </row>
    <row r="75" spans="1:12">
      <c r="A75" s="202"/>
      <c r="B75" s="202"/>
      <c r="C75" s="67" t="s">
        <v>115</v>
      </c>
      <c r="D75" s="2">
        <v>2</v>
      </c>
      <c r="E75" s="2"/>
      <c r="F75" s="2" t="s">
        <v>107</v>
      </c>
      <c r="G75" s="2" t="s">
        <v>107</v>
      </c>
      <c r="H75" s="2"/>
      <c r="I75" s="2" t="str">
        <f t="shared" si="12"/>
        <v>2</v>
      </c>
      <c r="J75" s="2">
        <v>2</v>
      </c>
    </row>
    <row r="76" spans="1:12">
      <c r="A76" s="202"/>
      <c r="B76" s="202"/>
      <c r="C76" s="67" t="s">
        <v>115</v>
      </c>
      <c r="D76" s="2">
        <v>3</v>
      </c>
      <c r="E76" s="2"/>
      <c r="F76" s="93" t="s">
        <v>106</v>
      </c>
      <c r="G76" s="93" t="s">
        <v>106</v>
      </c>
      <c r="H76" s="2"/>
      <c r="I76" s="2" t="str">
        <f t="shared" si="12"/>
        <v>3</v>
      </c>
      <c r="J76" s="2">
        <v>2</v>
      </c>
      <c r="L76" t="s">
        <v>406</v>
      </c>
    </row>
    <row r="77" spans="1:12">
      <c r="A77" s="202"/>
      <c r="B77" s="202"/>
      <c r="C77" s="67" t="s">
        <v>115</v>
      </c>
      <c r="D77" s="2">
        <v>4</v>
      </c>
      <c r="E77" s="2"/>
      <c r="F77" s="2" t="s">
        <v>107</v>
      </c>
      <c r="G77" s="2" t="s">
        <v>107</v>
      </c>
      <c r="H77" s="2"/>
      <c r="I77" s="2" t="str">
        <f t="shared" si="12"/>
        <v>4</v>
      </c>
      <c r="J77" s="2">
        <v>2</v>
      </c>
      <c r="L77" t="s">
        <v>407</v>
      </c>
    </row>
    <row r="78" spans="1:12">
      <c r="A78" s="202"/>
      <c r="B78" s="202"/>
      <c r="C78" s="67" t="s">
        <v>115</v>
      </c>
      <c r="D78" s="2">
        <v>5</v>
      </c>
      <c r="E78" s="2"/>
      <c r="F78" s="93" t="s">
        <v>106</v>
      </c>
      <c r="G78" s="93" t="s">
        <v>106</v>
      </c>
      <c r="H78" s="2"/>
      <c r="I78" s="2" t="str">
        <f t="shared" si="12"/>
        <v>5</v>
      </c>
      <c r="J78" s="2">
        <v>1</v>
      </c>
      <c r="L78" s="103" t="s">
        <v>408</v>
      </c>
    </row>
    <row r="79" spans="1:12">
      <c r="A79" s="202"/>
      <c r="B79" s="202"/>
      <c r="C79" s="67" t="s">
        <v>115</v>
      </c>
      <c r="D79" s="2">
        <v>6</v>
      </c>
      <c r="E79" s="2"/>
      <c r="F79" s="93" t="s">
        <v>106</v>
      </c>
      <c r="G79" s="93" t="s">
        <v>106</v>
      </c>
      <c r="H79" s="2"/>
      <c r="I79" s="2" t="str">
        <f t="shared" si="12"/>
        <v>6</v>
      </c>
      <c r="J79" s="2">
        <v>0</v>
      </c>
      <c r="L79" t="s">
        <v>404</v>
      </c>
    </row>
    <row r="80" spans="1:12">
      <c r="A80" s="202"/>
      <c r="B80" s="202"/>
      <c r="C80" s="67" t="s">
        <v>115</v>
      </c>
      <c r="D80" s="2">
        <v>7</v>
      </c>
      <c r="E80" s="2"/>
      <c r="F80" s="93" t="s">
        <v>106</v>
      </c>
      <c r="G80" s="93" t="s">
        <v>106</v>
      </c>
      <c r="H80" s="2"/>
      <c r="I80" s="2" t="str">
        <f t="shared" si="12"/>
        <v>7</v>
      </c>
      <c r="J80" s="2">
        <v>0</v>
      </c>
    </row>
    <row r="81" spans="1:12">
      <c r="A81" s="202"/>
      <c r="B81" s="202"/>
      <c r="C81" s="67" t="s">
        <v>115</v>
      </c>
      <c r="D81" s="2">
        <v>8</v>
      </c>
      <c r="E81" s="2"/>
      <c r="F81" s="93" t="s">
        <v>106</v>
      </c>
      <c r="G81" s="93" t="s">
        <v>106</v>
      </c>
      <c r="H81" s="2"/>
      <c r="I81" s="2" t="str">
        <f t="shared" si="12"/>
        <v>8</v>
      </c>
      <c r="J81" s="2">
        <v>2</v>
      </c>
    </row>
    <row r="82" spans="1:12">
      <c r="A82" s="202"/>
      <c r="B82" s="202"/>
      <c r="C82" s="67" t="s">
        <v>115</v>
      </c>
      <c r="D82" s="2">
        <v>9</v>
      </c>
      <c r="E82" s="2"/>
      <c r="F82" s="93" t="s">
        <v>106</v>
      </c>
      <c r="G82" s="93" t="s">
        <v>106</v>
      </c>
      <c r="H82" s="2"/>
      <c r="I82" s="2" t="str">
        <f t="shared" si="12"/>
        <v>9</v>
      </c>
      <c r="J82" s="2">
        <v>1</v>
      </c>
    </row>
    <row r="83" spans="1:12">
      <c r="A83" s="202"/>
      <c r="B83" s="202"/>
      <c r="C83" s="67" t="s">
        <v>115</v>
      </c>
      <c r="D83" s="2">
        <v>11</v>
      </c>
      <c r="E83" s="2"/>
      <c r="F83" s="93" t="s">
        <v>106</v>
      </c>
      <c r="G83" s="93" t="s">
        <v>106</v>
      </c>
      <c r="H83" s="2"/>
      <c r="I83" s="2" t="str">
        <f t="shared" si="12"/>
        <v>11</v>
      </c>
      <c r="J83" s="2">
        <v>0</v>
      </c>
      <c r="L83" t="s">
        <v>396</v>
      </c>
    </row>
    <row r="84" spans="1:12">
      <c r="A84" s="203"/>
      <c r="B84" s="203"/>
      <c r="C84" s="27" t="s">
        <v>116</v>
      </c>
      <c r="D84" s="27">
        <v>10</v>
      </c>
      <c r="E84" s="27">
        <v>0</v>
      </c>
      <c r="F84" s="96" t="s">
        <v>106</v>
      </c>
      <c r="G84" s="96" t="s">
        <v>106</v>
      </c>
      <c r="H84" s="96" t="s">
        <v>145</v>
      </c>
      <c r="I84" s="27" t="str">
        <f>_xlfn.CONCAT(D84,".",E84)</f>
        <v>10.0</v>
      </c>
      <c r="J84" s="27">
        <v>2</v>
      </c>
    </row>
    <row r="85" spans="1:12">
      <c r="A85" s="202">
        <v>37</v>
      </c>
      <c r="B85" s="202">
        <v>10</v>
      </c>
      <c r="C85" s="67" t="s">
        <v>115</v>
      </c>
      <c r="D85" s="2">
        <v>1</v>
      </c>
      <c r="E85" s="2"/>
      <c r="F85" s="93" t="s">
        <v>106</v>
      </c>
      <c r="G85" s="93" t="s">
        <v>106</v>
      </c>
      <c r="H85" s="2"/>
      <c r="I85" s="2" t="str">
        <f t="shared" ref="I85:I92" si="13">_xlfn.CONCAT(D85)</f>
        <v>1</v>
      </c>
      <c r="J85" s="2">
        <v>5</v>
      </c>
      <c r="L85" t="s">
        <v>391</v>
      </c>
    </row>
    <row r="86" spans="1:12">
      <c r="A86" s="202"/>
      <c r="B86" s="202"/>
      <c r="C86" s="67" t="s">
        <v>115</v>
      </c>
      <c r="D86" s="2">
        <v>3</v>
      </c>
      <c r="E86" s="2"/>
      <c r="F86" s="93" t="s">
        <v>106</v>
      </c>
      <c r="G86" s="93" t="s">
        <v>106</v>
      </c>
      <c r="H86" s="2"/>
      <c r="I86" s="2" t="str">
        <f t="shared" si="13"/>
        <v>3</v>
      </c>
      <c r="J86" s="2">
        <v>2</v>
      </c>
    </row>
    <row r="87" spans="1:12">
      <c r="A87" s="202"/>
      <c r="B87" s="202"/>
      <c r="C87" s="67" t="s">
        <v>115</v>
      </c>
      <c r="D87" s="2">
        <v>5</v>
      </c>
      <c r="E87" s="2"/>
      <c r="F87" s="2" t="s">
        <v>107</v>
      </c>
      <c r="G87" s="9" t="s">
        <v>107</v>
      </c>
      <c r="H87" s="2"/>
      <c r="I87" s="2" t="str">
        <f t="shared" si="13"/>
        <v>5</v>
      </c>
      <c r="J87" s="2">
        <v>3</v>
      </c>
    </row>
    <row r="88" spans="1:12">
      <c r="A88" s="202"/>
      <c r="B88" s="202"/>
      <c r="C88" s="67" t="s">
        <v>115</v>
      </c>
      <c r="D88" s="2">
        <v>7</v>
      </c>
      <c r="E88" s="2"/>
      <c r="F88" s="93" t="s">
        <v>106</v>
      </c>
      <c r="G88" s="93" t="s">
        <v>106</v>
      </c>
      <c r="H88" s="2"/>
      <c r="I88" s="2" t="str">
        <f t="shared" si="13"/>
        <v>7</v>
      </c>
      <c r="J88" s="2">
        <v>1</v>
      </c>
      <c r="L88" t="s">
        <v>132</v>
      </c>
    </row>
    <row r="89" spans="1:12">
      <c r="A89" s="202"/>
      <c r="B89" s="202"/>
      <c r="C89" s="67" t="s">
        <v>115</v>
      </c>
      <c r="D89" s="2">
        <v>8</v>
      </c>
      <c r="E89" s="2"/>
      <c r="F89" s="2" t="s">
        <v>107</v>
      </c>
      <c r="G89" s="9" t="s">
        <v>107</v>
      </c>
      <c r="H89" s="2"/>
      <c r="I89" s="2" t="str">
        <f t="shared" si="13"/>
        <v>8</v>
      </c>
      <c r="J89" s="2">
        <v>0</v>
      </c>
      <c r="L89" t="s">
        <v>409</v>
      </c>
    </row>
    <row r="90" spans="1:12">
      <c r="A90" s="202"/>
      <c r="B90" s="202"/>
      <c r="C90" s="67" t="s">
        <v>115</v>
      </c>
      <c r="D90" s="2">
        <v>9</v>
      </c>
      <c r="E90" s="2"/>
      <c r="F90" s="93" t="s">
        <v>106</v>
      </c>
      <c r="G90" s="93" t="s">
        <v>106</v>
      </c>
      <c r="H90" s="2"/>
      <c r="I90" s="2" t="str">
        <f t="shared" si="13"/>
        <v>9</v>
      </c>
      <c r="J90" s="2">
        <v>2</v>
      </c>
    </row>
    <row r="91" spans="1:12">
      <c r="A91" s="202"/>
      <c r="B91" s="202"/>
      <c r="C91" s="67" t="s">
        <v>115</v>
      </c>
      <c r="D91" s="2">
        <v>10</v>
      </c>
      <c r="E91" s="2"/>
      <c r="F91" s="93" t="s">
        <v>106</v>
      </c>
      <c r="G91" s="93" t="s">
        <v>106</v>
      </c>
      <c r="H91" s="2"/>
      <c r="I91" s="2" t="str">
        <f t="shared" si="13"/>
        <v>10</v>
      </c>
      <c r="J91" s="2">
        <v>0</v>
      </c>
    </row>
    <row r="92" spans="1:12">
      <c r="A92" s="202"/>
      <c r="B92" s="202"/>
      <c r="C92" s="67" t="s">
        <v>115</v>
      </c>
      <c r="D92" s="2">
        <v>13</v>
      </c>
      <c r="E92" s="2"/>
      <c r="F92" s="93" t="s">
        <v>106</v>
      </c>
      <c r="G92" s="93" t="s">
        <v>106</v>
      </c>
      <c r="H92" s="2"/>
      <c r="I92" s="2" t="str">
        <f t="shared" si="13"/>
        <v>13</v>
      </c>
      <c r="J92" s="2">
        <v>1</v>
      </c>
      <c r="L92" s="103" t="s">
        <v>410</v>
      </c>
    </row>
    <row r="93" spans="1:12">
      <c r="A93" s="202"/>
      <c r="B93" s="202"/>
      <c r="C93" s="2" t="s">
        <v>116</v>
      </c>
      <c r="D93" s="2">
        <v>2</v>
      </c>
      <c r="E93" s="2">
        <v>0</v>
      </c>
      <c r="F93" s="93" t="s">
        <v>106</v>
      </c>
      <c r="G93" s="93" t="s">
        <v>106</v>
      </c>
      <c r="H93" s="2"/>
      <c r="I93" s="2" t="str">
        <f t="shared" ref="I93:I94" si="14">_xlfn.CONCAT(D93,".",E93)</f>
        <v>2.0</v>
      </c>
      <c r="J93" s="2">
        <v>1</v>
      </c>
    </row>
    <row r="94" spans="1:12">
      <c r="A94" s="203"/>
      <c r="B94" s="203"/>
      <c r="C94" s="2" t="s">
        <v>116</v>
      </c>
      <c r="D94" s="27">
        <v>4</v>
      </c>
      <c r="E94" s="2">
        <v>0</v>
      </c>
      <c r="F94" s="96" t="s">
        <v>106</v>
      </c>
      <c r="G94" s="99" t="s">
        <v>106</v>
      </c>
      <c r="H94" s="96" t="s">
        <v>145</v>
      </c>
      <c r="I94" s="27" t="str">
        <f t="shared" si="14"/>
        <v>4.0</v>
      </c>
      <c r="J94" s="27">
        <v>1</v>
      </c>
      <c r="L94" t="s">
        <v>132</v>
      </c>
    </row>
    <row r="95" spans="1:12">
      <c r="A95" s="201">
        <v>38</v>
      </c>
      <c r="B95" s="201">
        <v>11</v>
      </c>
      <c r="C95" s="67" t="s">
        <v>115</v>
      </c>
      <c r="D95" s="67">
        <v>0</v>
      </c>
      <c r="E95" s="67"/>
      <c r="F95" s="98" t="s">
        <v>106</v>
      </c>
      <c r="G95" s="98" t="s">
        <v>106</v>
      </c>
      <c r="H95" s="2"/>
      <c r="I95" s="2" t="str">
        <f t="shared" ref="I95:I103" si="15">_xlfn.CONCAT(D95)</f>
        <v>0</v>
      </c>
      <c r="J95" s="2">
        <v>1</v>
      </c>
    </row>
    <row r="96" spans="1:12">
      <c r="A96" s="202"/>
      <c r="B96" s="202"/>
      <c r="C96" s="67" t="s">
        <v>115</v>
      </c>
      <c r="D96" s="2">
        <v>1</v>
      </c>
      <c r="E96" s="2"/>
      <c r="F96" s="93" t="s">
        <v>106</v>
      </c>
      <c r="G96" s="93" t="s">
        <v>106</v>
      </c>
      <c r="H96" s="2" t="s">
        <v>145</v>
      </c>
      <c r="I96" s="2" t="str">
        <f t="shared" si="15"/>
        <v>1</v>
      </c>
      <c r="J96" s="2">
        <v>2</v>
      </c>
    </row>
    <row r="97" spans="1:12">
      <c r="A97" s="202"/>
      <c r="B97" s="202"/>
      <c r="C97" s="67" t="s">
        <v>115</v>
      </c>
      <c r="D97" s="2">
        <v>2</v>
      </c>
      <c r="E97" s="2"/>
      <c r="F97" s="93" t="s">
        <v>106</v>
      </c>
      <c r="G97" s="93" t="s">
        <v>106</v>
      </c>
      <c r="H97" s="2"/>
      <c r="I97" s="2" t="str">
        <f t="shared" si="15"/>
        <v>2</v>
      </c>
      <c r="J97" s="2">
        <v>1</v>
      </c>
    </row>
    <row r="98" spans="1:12">
      <c r="A98" s="202"/>
      <c r="B98" s="202"/>
      <c r="C98" s="67" t="s">
        <v>115</v>
      </c>
      <c r="D98" s="2">
        <v>3</v>
      </c>
      <c r="E98" s="2"/>
      <c r="F98" s="93" t="s">
        <v>106</v>
      </c>
      <c r="G98" s="93" t="s">
        <v>106</v>
      </c>
      <c r="H98" s="2"/>
      <c r="I98" s="2" t="str">
        <f t="shared" si="15"/>
        <v>3</v>
      </c>
      <c r="J98" s="2">
        <v>2</v>
      </c>
    </row>
    <row r="99" spans="1:12">
      <c r="A99" s="202"/>
      <c r="B99" s="202"/>
      <c r="C99" s="67" t="s">
        <v>115</v>
      </c>
      <c r="D99" s="2">
        <v>5</v>
      </c>
      <c r="E99" s="2"/>
      <c r="F99" s="93" t="s">
        <v>106</v>
      </c>
      <c r="G99" s="93" t="s">
        <v>106</v>
      </c>
      <c r="H99" s="2"/>
      <c r="I99" s="2" t="str">
        <f t="shared" si="15"/>
        <v>5</v>
      </c>
      <c r="J99" s="2">
        <v>0</v>
      </c>
    </row>
    <row r="100" spans="1:12">
      <c r="A100" s="202"/>
      <c r="B100" s="202"/>
      <c r="C100" s="67" t="s">
        <v>115</v>
      </c>
      <c r="D100" s="2">
        <v>6</v>
      </c>
      <c r="E100" s="2"/>
      <c r="F100" s="93" t="s">
        <v>106</v>
      </c>
      <c r="G100" s="93" t="s">
        <v>106</v>
      </c>
      <c r="H100" s="2" t="s">
        <v>145</v>
      </c>
      <c r="I100" s="2" t="str">
        <f t="shared" si="15"/>
        <v>6</v>
      </c>
      <c r="J100" s="2">
        <v>0</v>
      </c>
    </row>
    <row r="101" spans="1:12">
      <c r="A101" s="202"/>
      <c r="B101" s="202"/>
      <c r="C101" s="67" t="s">
        <v>115</v>
      </c>
      <c r="D101" s="2">
        <v>7</v>
      </c>
      <c r="E101" s="2"/>
      <c r="F101" s="2" t="s">
        <v>107</v>
      </c>
      <c r="G101" s="2" t="s">
        <v>107</v>
      </c>
      <c r="H101" s="2"/>
      <c r="I101" s="2" t="str">
        <f t="shared" si="15"/>
        <v>7</v>
      </c>
      <c r="J101" s="2">
        <v>0</v>
      </c>
      <c r="L101" t="s">
        <v>235</v>
      </c>
    </row>
    <row r="102" spans="1:12">
      <c r="A102" s="202"/>
      <c r="B102" s="202"/>
      <c r="C102" s="67" t="s">
        <v>115</v>
      </c>
      <c r="D102" s="2">
        <v>8</v>
      </c>
      <c r="E102" s="2"/>
      <c r="F102" s="93" t="s">
        <v>106</v>
      </c>
      <c r="G102" s="93" t="s">
        <v>106</v>
      </c>
      <c r="H102" s="2" t="s">
        <v>145</v>
      </c>
      <c r="I102" s="2" t="str">
        <f t="shared" si="15"/>
        <v>8</v>
      </c>
      <c r="J102" s="2">
        <v>2</v>
      </c>
    </row>
    <row r="103" spans="1:12">
      <c r="A103" s="202"/>
      <c r="B103" s="202"/>
      <c r="C103" s="67" t="s">
        <v>115</v>
      </c>
      <c r="D103" s="2">
        <v>9</v>
      </c>
      <c r="E103" s="2"/>
      <c r="F103" s="93" t="s">
        <v>106</v>
      </c>
      <c r="G103" s="93" t="s">
        <v>106</v>
      </c>
      <c r="H103" s="2"/>
      <c r="I103" s="2" t="str">
        <f t="shared" si="15"/>
        <v>9</v>
      </c>
      <c r="J103" s="2">
        <v>2</v>
      </c>
      <c r="L103" t="s">
        <v>402</v>
      </c>
    </row>
    <row r="104" spans="1:12">
      <c r="A104" s="202"/>
      <c r="B104" s="202"/>
      <c r="C104" s="2" t="s">
        <v>116</v>
      </c>
      <c r="D104" s="2">
        <v>4</v>
      </c>
      <c r="E104" s="2">
        <v>0</v>
      </c>
      <c r="F104" s="93" t="s">
        <v>106</v>
      </c>
      <c r="G104" s="93" t="s">
        <v>106</v>
      </c>
      <c r="H104" s="2"/>
      <c r="I104" s="2" t="str">
        <f t="shared" ref="I104:I105" si="16">_xlfn.CONCAT(D104,".",E104)</f>
        <v>4.0</v>
      </c>
      <c r="J104" s="2">
        <v>5</v>
      </c>
      <c r="L104" t="s">
        <v>411</v>
      </c>
    </row>
    <row r="105" spans="1:12">
      <c r="A105" s="203"/>
      <c r="B105" s="203"/>
      <c r="C105" s="2" t="s">
        <v>116</v>
      </c>
      <c r="D105" s="2">
        <v>4</v>
      </c>
      <c r="E105" s="27">
        <v>1</v>
      </c>
      <c r="F105" s="96" t="s">
        <v>106</v>
      </c>
      <c r="G105" s="96" t="s">
        <v>106</v>
      </c>
      <c r="H105" s="96"/>
      <c r="I105" s="27" t="str">
        <f t="shared" si="16"/>
        <v>4.1</v>
      </c>
      <c r="J105" s="27">
        <v>0</v>
      </c>
    </row>
    <row r="106" spans="1:12">
      <c r="A106" s="202">
        <v>53</v>
      </c>
      <c r="B106" s="202">
        <v>9</v>
      </c>
      <c r="C106" s="67" t="s">
        <v>115</v>
      </c>
      <c r="D106" s="2">
        <v>2</v>
      </c>
      <c r="E106" s="2"/>
      <c r="F106" s="2" t="s">
        <v>106</v>
      </c>
      <c r="G106" s="9" t="s">
        <v>106</v>
      </c>
      <c r="H106" s="2"/>
      <c r="I106" s="2" t="str">
        <f t="shared" ref="I106:I110" si="17">_xlfn.CONCAT(D106)</f>
        <v>2</v>
      </c>
      <c r="J106" s="2">
        <v>0</v>
      </c>
      <c r="L106" t="s">
        <v>412</v>
      </c>
    </row>
    <row r="107" spans="1:12">
      <c r="A107" s="202"/>
      <c r="B107" s="202"/>
      <c r="C107" s="67" t="s">
        <v>115</v>
      </c>
      <c r="D107" s="2">
        <v>4</v>
      </c>
      <c r="E107" s="2"/>
      <c r="F107" s="2" t="s">
        <v>106</v>
      </c>
      <c r="G107" s="2" t="s">
        <v>106</v>
      </c>
      <c r="H107" s="2"/>
      <c r="I107" s="2" t="str">
        <f t="shared" si="17"/>
        <v>4</v>
      </c>
      <c r="J107" s="2">
        <v>0</v>
      </c>
    </row>
    <row r="108" spans="1:12">
      <c r="A108" s="202"/>
      <c r="B108" s="202"/>
      <c r="C108" s="67" t="s">
        <v>115</v>
      </c>
      <c r="D108" s="2">
        <v>7</v>
      </c>
      <c r="E108" s="2"/>
      <c r="F108" s="2" t="s">
        <v>106</v>
      </c>
      <c r="G108" s="2" t="s">
        <v>106</v>
      </c>
      <c r="H108" s="2"/>
      <c r="I108" s="2" t="str">
        <f t="shared" si="17"/>
        <v>7</v>
      </c>
      <c r="J108" s="2">
        <v>3</v>
      </c>
      <c r="L108" t="s">
        <v>402</v>
      </c>
    </row>
    <row r="109" spans="1:12">
      <c r="A109" s="202"/>
      <c r="B109" s="202"/>
      <c r="C109" s="67" t="s">
        <v>115</v>
      </c>
      <c r="D109" s="2">
        <v>10</v>
      </c>
      <c r="E109" s="2"/>
      <c r="F109" s="2" t="s">
        <v>106</v>
      </c>
      <c r="G109" s="2" t="s">
        <v>106</v>
      </c>
      <c r="H109" s="2"/>
      <c r="I109" s="2" t="str">
        <f t="shared" si="17"/>
        <v>10</v>
      </c>
      <c r="J109" s="2">
        <v>3</v>
      </c>
    </row>
    <row r="110" spans="1:12">
      <c r="A110" s="202"/>
      <c r="B110" s="202"/>
      <c r="C110" s="67" t="s">
        <v>115</v>
      </c>
      <c r="D110" s="2">
        <v>13</v>
      </c>
      <c r="E110" s="2"/>
      <c r="F110" s="2" t="s">
        <v>106</v>
      </c>
      <c r="G110" s="2" t="s">
        <v>106</v>
      </c>
      <c r="H110" s="2"/>
      <c r="I110" s="2" t="str">
        <f t="shared" si="17"/>
        <v>13</v>
      </c>
      <c r="J110" s="2">
        <v>2</v>
      </c>
    </row>
    <row r="111" spans="1:12">
      <c r="A111" s="202"/>
      <c r="B111" s="202"/>
      <c r="C111" s="2" t="s">
        <v>116</v>
      </c>
      <c r="D111" s="2">
        <v>0</v>
      </c>
      <c r="E111" s="2">
        <v>0</v>
      </c>
      <c r="F111" s="2" t="s">
        <v>106</v>
      </c>
      <c r="G111" s="9" t="s">
        <v>107</v>
      </c>
      <c r="H111" s="2" t="s">
        <v>145</v>
      </c>
      <c r="I111" s="2" t="str">
        <f t="shared" ref="I111:I114" si="18">_xlfn.CONCAT(D111,".",E111)</f>
        <v>0.0</v>
      </c>
      <c r="J111" s="2">
        <v>0</v>
      </c>
    </row>
    <row r="112" spans="1:12">
      <c r="A112" s="202"/>
      <c r="B112" s="202"/>
      <c r="C112" s="2" t="s">
        <v>116</v>
      </c>
      <c r="D112" s="2">
        <v>6</v>
      </c>
      <c r="E112" s="2">
        <v>0</v>
      </c>
      <c r="F112" s="2" t="s">
        <v>106</v>
      </c>
      <c r="G112" s="2" t="s">
        <v>106</v>
      </c>
      <c r="H112" s="2" t="s">
        <v>145</v>
      </c>
      <c r="I112" s="2" t="str">
        <f t="shared" si="18"/>
        <v>6.0</v>
      </c>
      <c r="J112" s="2">
        <v>0</v>
      </c>
    </row>
    <row r="113" spans="1:12">
      <c r="A113" s="202"/>
      <c r="B113" s="202"/>
      <c r="C113" s="2" t="s">
        <v>116</v>
      </c>
      <c r="D113" s="2">
        <v>8</v>
      </c>
      <c r="E113" s="2">
        <v>0</v>
      </c>
      <c r="F113" s="2" t="s">
        <v>106</v>
      </c>
      <c r="G113" s="2" t="s">
        <v>106</v>
      </c>
      <c r="H113" s="2" t="s">
        <v>145</v>
      </c>
      <c r="I113" s="2" t="str">
        <f t="shared" si="18"/>
        <v>8.0</v>
      </c>
      <c r="J113" s="2">
        <v>2</v>
      </c>
    </row>
    <row r="114" spans="1:12">
      <c r="A114" s="202"/>
      <c r="B114" s="202"/>
      <c r="C114" s="2" t="s">
        <v>116</v>
      </c>
      <c r="D114" s="2">
        <v>8</v>
      </c>
      <c r="E114" s="2">
        <v>1</v>
      </c>
      <c r="F114" s="2" t="s">
        <v>106</v>
      </c>
      <c r="G114" s="2" t="s">
        <v>106</v>
      </c>
      <c r="H114" s="96" t="s">
        <v>145</v>
      </c>
      <c r="I114" s="27" t="str">
        <f t="shared" si="18"/>
        <v>8.1</v>
      </c>
      <c r="J114" s="27">
        <v>3</v>
      </c>
    </row>
    <row r="115" spans="1:12">
      <c r="A115" s="201">
        <v>52</v>
      </c>
      <c r="B115" s="201">
        <v>8</v>
      </c>
      <c r="C115" s="67" t="s">
        <v>115</v>
      </c>
      <c r="D115" s="67">
        <v>3</v>
      </c>
      <c r="E115" s="67"/>
      <c r="F115" s="67" t="s">
        <v>106</v>
      </c>
      <c r="G115" s="67" t="s">
        <v>106</v>
      </c>
      <c r="H115" s="2"/>
      <c r="I115" s="2" t="str">
        <f t="shared" ref="I115:I119" si="19">_xlfn.CONCAT(D115)</f>
        <v>3</v>
      </c>
      <c r="J115" s="2">
        <v>0</v>
      </c>
      <c r="L115" t="s">
        <v>132</v>
      </c>
    </row>
    <row r="116" spans="1:12">
      <c r="A116" s="202"/>
      <c r="B116" s="202"/>
      <c r="C116" s="67" t="s">
        <v>115</v>
      </c>
      <c r="D116" s="2">
        <v>7</v>
      </c>
      <c r="E116" s="2"/>
      <c r="F116" s="2" t="s">
        <v>106</v>
      </c>
      <c r="G116" s="2" t="s">
        <v>106</v>
      </c>
      <c r="H116" s="2"/>
      <c r="I116" s="2" t="str">
        <f t="shared" si="19"/>
        <v>7</v>
      </c>
      <c r="J116" s="2">
        <v>2</v>
      </c>
    </row>
    <row r="117" spans="1:12">
      <c r="A117" s="202"/>
      <c r="B117" s="202"/>
      <c r="C117" s="67" t="s">
        <v>115</v>
      </c>
      <c r="D117" s="2">
        <v>10</v>
      </c>
      <c r="E117" s="2"/>
      <c r="F117" s="2" t="s">
        <v>106</v>
      </c>
      <c r="G117" s="2" t="s">
        <v>106</v>
      </c>
      <c r="H117" s="2"/>
      <c r="I117" s="2" t="str">
        <f t="shared" si="19"/>
        <v>10</v>
      </c>
      <c r="J117" s="2">
        <v>1</v>
      </c>
      <c r="L117" t="s">
        <v>396</v>
      </c>
    </row>
    <row r="118" spans="1:12">
      <c r="A118" s="202"/>
      <c r="B118" s="202"/>
      <c r="C118" s="67" t="s">
        <v>115</v>
      </c>
      <c r="D118" s="2">
        <v>12</v>
      </c>
      <c r="E118" s="2"/>
      <c r="F118" s="2" t="s">
        <v>106</v>
      </c>
      <c r="G118" s="9" t="s">
        <v>106</v>
      </c>
      <c r="H118" s="2"/>
      <c r="I118" s="2" t="str">
        <f t="shared" si="19"/>
        <v>12</v>
      </c>
      <c r="J118" s="2">
        <v>2</v>
      </c>
      <c r="L118" t="s">
        <v>413</v>
      </c>
    </row>
    <row r="119" spans="1:12">
      <c r="A119" s="202"/>
      <c r="B119" s="202"/>
      <c r="C119" s="67" t="s">
        <v>115</v>
      </c>
      <c r="D119" s="2">
        <v>14</v>
      </c>
      <c r="E119" s="2"/>
      <c r="F119" s="2" t="s">
        <v>106</v>
      </c>
      <c r="G119" s="9" t="s">
        <v>106</v>
      </c>
      <c r="H119" s="2"/>
      <c r="I119" s="2" t="str">
        <f t="shared" si="19"/>
        <v>14</v>
      </c>
      <c r="J119" s="2">
        <v>1</v>
      </c>
      <c r="L119" t="s">
        <v>414</v>
      </c>
    </row>
    <row r="120" spans="1:12">
      <c r="A120" s="202"/>
      <c r="B120" s="202"/>
      <c r="C120" s="2" t="s">
        <v>116</v>
      </c>
      <c r="D120" s="2">
        <v>1</v>
      </c>
      <c r="E120" s="2">
        <v>1</v>
      </c>
      <c r="F120" s="2" t="s">
        <v>106</v>
      </c>
      <c r="G120" s="2" t="s">
        <v>106</v>
      </c>
      <c r="H120" s="2"/>
      <c r="I120" s="2" t="str">
        <f t="shared" ref="I120:I122" si="20">_xlfn.CONCAT(D120,".",E120)</f>
        <v>1.1</v>
      </c>
      <c r="J120" s="2">
        <v>1</v>
      </c>
      <c r="L120" t="s">
        <v>415</v>
      </c>
    </row>
    <row r="121" spans="1:12">
      <c r="A121" s="202"/>
      <c r="B121" s="202"/>
      <c r="C121" s="2" t="s">
        <v>116</v>
      </c>
      <c r="D121" s="2">
        <v>6</v>
      </c>
      <c r="E121" s="2">
        <v>0</v>
      </c>
      <c r="F121" s="2" t="s">
        <v>106</v>
      </c>
      <c r="G121" s="2" t="s">
        <v>106</v>
      </c>
      <c r="H121" s="2"/>
      <c r="I121" s="2" t="str">
        <f t="shared" si="20"/>
        <v>6.0</v>
      </c>
      <c r="J121" s="2">
        <v>3</v>
      </c>
      <c r="L121" t="s">
        <v>416</v>
      </c>
    </row>
    <row r="122" spans="1:12">
      <c r="A122" s="203"/>
      <c r="B122" s="203"/>
      <c r="C122" s="27" t="s">
        <v>116</v>
      </c>
      <c r="D122" s="27">
        <v>9</v>
      </c>
      <c r="E122" s="27">
        <v>0</v>
      </c>
      <c r="F122" s="27" t="s">
        <v>106</v>
      </c>
      <c r="G122" s="27" t="s">
        <v>106</v>
      </c>
      <c r="H122" s="96"/>
      <c r="I122" s="27" t="str">
        <f t="shared" si="20"/>
        <v>9.0</v>
      </c>
      <c r="J122" s="27">
        <v>0</v>
      </c>
      <c r="L122" t="s">
        <v>417</v>
      </c>
    </row>
    <row r="123" spans="1:12">
      <c r="A123" s="202">
        <v>51</v>
      </c>
      <c r="B123" s="202">
        <v>11</v>
      </c>
      <c r="C123" s="2" t="s">
        <v>115</v>
      </c>
      <c r="D123" s="2">
        <v>3</v>
      </c>
      <c r="E123" s="2"/>
      <c r="F123" s="2" t="s">
        <v>106</v>
      </c>
      <c r="G123" s="2" t="s">
        <v>106</v>
      </c>
      <c r="H123" s="2"/>
      <c r="I123" s="2" t="str">
        <f t="shared" ref="I123:I126" si="21">_xlfn.CONCAT(D123)</f>
        <v>3</v>
      </c>
      <c r="J123" s="2">
        <v>2</v>
      </c>
      <c r="L123" t="s">
        <v>417</v>
      </c>
    </row>
    <row r="124" spans="1:12">
      <c r="A124" s="202"/>
      <c r="B124" s="202"/>
      <c r="C124" s="67" t="s">
        <v>115</v>
      </c>
      <c r="D124" s="2">
        <v>8</v>
      </c>
      <c r="E124" s="2"/>
      <c r="F124" s="2" t="s">
        <v>106</v>
      </c>
      <c r="G124" s="9" t="s">
        <v>106</v>
      </c>
      <c r="H124" s="2"/>
      <c r="I124" s="2" t="str">
        <f t="shared" si="21"/>
        <v>8</v>
      </c>
      <c r="J124" s="2">
        <v>1</v>
      </c>
    </row>
    <row r="125" spans="1:12">
      <c r="A125" s="202"/>
      <c r="B125" s="202"/>
      <c r="C125" s="67" t="s">
        <v>115</v>
      </c>
      <c r="D125" s="2">
        <v>12</v>
      </c>
      <c r="E125" s="2"/>
      <c r="F125" s="2" t="s">
        <v>106</v>
      </c>
      <c r="G125" s="2" t="s">
        <v>106</v>
      </c>
      <c r="H125" s="2"/>
      <c r="I125" s="2" t="str">
        <f t="shared" si="21"/>
        <v>12</v>
      </c>
      <c r="J125" s="2">
        <v>0</v>
      </c>
    </row>
    <row r="126" spans="1:12">
      <c r="A126" s="202"/>
      <c r="B126" s="202"/>
      <c r="C126" s="67" t="s">
        <v>115</v>
      </c>
      <c r="D126" s="2">
        <v>13</v>
      </c>
      <c r="E126" s="2"/>
      <c r="F126" s="2" t="s">
        <v>106</v>
      </c>
      <c r="G126" s="2" t="s">
        <v>106</v>
      </c>
      <c r="H126" s="2" t="s">
        <v>145</v>
      </c>
      <c r="I126" s="2" t="str">
        <f t="shared" si="21"/>
        <v>13</v>
      </c>
      <c r="J126" s="2">
        <v>6</v>
      </c>
      <c r="L126" t="s">
        <v>391</v>
      </c>
    </row>
    <row r="127" spans="1:12">
      <c r="A127" s="202"/>
      <c r="B127" s="202"/>
      <c r="C127" s="2" t="s">
        <v>116</v>
      </c>
      <c r="D127" s="2">
        <v>2</v>
      </c>
      <c r="E127" s="2">
        <v>0</v>
      </c>
      <c r="F127" s="2" t="s">
        <v>106</v>
      </c>
      <c r="G127" s="2" t="s">
        <v>106</v>
      </c>
      <c r="H127" s="2"/>
      <c r="I127" s="2" t="str">
        <f t="shared" ref="I127:I133" si="22">_xlfn.CONCAT(D127,".",E127)</f>
        <v>2.0</v>
      </c>
      <c r="J127" s="2">
        <v>0</v>
      </c>
      <c r="L127" t="s">
        <v>418</v>
      </c>
    </row>
    <row r="128" spans="1:12">
      <c r="A128" s="202"/>
      <c r="B128" s="202"/>
      <c r="C128" s="2" t="s">
        <v>116</v>
      </c>
      <c r="D128" s="2">
        <v>4</v>
      </c>
      <c r="E128" s="2">
        <v>0</v>
      </c>
      <c r="F128" s="2" t="s">
        <v>106</v>
      </c>
      <c r="G128" s="2" t="s">
        <v>106</v>
      </c>
      <c r="H128" s="2"/>
      <c r="I128" s="2" t="str">
        <f t="shared" si="22"/>
        <v>4.0</v>
      </c>
      <c r="J128" s="2">
        <v>0</v>
      </c>
      <c r="L128" t="s">
        <v>405</v>
      </c>
    </row>
    <row r="129" spans="1:12">
      <c r="A129" s="202"/>
      <c r="B129" s="202"/>
      <c r="C129" s="2" t="s">
        <v>116</v>
      </c>
      <c r="D129" s="2">
        <v>6</v>
      </c>
      <c r="E129" s="2">
        <v>0</v>
      </c>
      <c r="F129" s="2" t="s">
        <v>106</v>
      </c>
      <c r="G129" s="2" t="s">
        <v>106</v>
      </c>
      <c r="H129" s="2"/>
      <c r="I129" s="2" t="str">
        <f t="shared" si="22"/>
        <v>6.0</v>
      </c>
      <c r="J129" s="2">
        <v>3</v>
      </c>
    </row>
    <row r="130" spans="1:12">
      <c r="A130" s="202"/>
      <c r="B130" s="202"/>
      <c r="C130" s="2" t="s">
        <v>116</v>
      </c>
      <c r="D130" s="2">
        <v>10</v>
      </c>
      <c r="E130" s="2">
        <v>0</v>
      </c>
      <c r="F130" s="2" t="s">
        <v>106</v>
      </c>
      <c r="G130" s="2" t="s">
        <v>106</v>
      </c>
      <c r="H130" s="2"/>
      <c r="I130" s="2" t="str">
        <f t="shared" si="22"/>
        <v>10.0</v>
      </c>
      <c r="J130" s="2">
        <v>2</v>
      </c>
    </row>
    <row r="131" spans="1:12">
      <c r="A131" s="202"/>
      <c r="B131" s="202"/>
      <c r="C131" s="2" t="s">
        <v>116</v>
      </c>
      <c r="D131" s="2">
        <v>10</v>
      </c>
      <c r="E131" s="2">
        <v>1</v>
      </c>
      <c r="F131" s="2" t="s">
        <v>106</v>
      </c>
      <c r="G131" s="2" t="s">
        <v>106</v>
      </c>
      <c r="H131" s="2"/>
      <c r="I131" s="2" t="str">
        <f t="shared" si="22"/>
        <v>10.1</v>
      </c>
      <c r="J131" s="2">
        <v>1</v>
      </c>
      <c r="L131" t="s">
        <v>396</v>
      </c>
    </row>
    <row r="132" spans="1:12">
      <c r="A132" s="202"/>
      <c r="B132" s="202"/>
      <c r="C132" s="2" t="s">
        <v>116</v>
      </c>
      <c r="D132" s="2">
        <v>11</v>
      </c>
      <c r="E132" s="2">
        <v>0</v>
      </c>
      <c r="F132" s="2" t="s">
        <v>106</v>
      </c>
      <c r="G132" s="2" t="s">
        <v>106</v>
      </c>
      <c r="H132" s="2" t="s">
        <v>145</v>
      </c>
      <c r="I132" s="2" t="str">
        <f t="shared" si="22"/>
        <v>11.0</v>
      </c>
      <c r="J132" s="2">
        <v>0</v>
      </c>
      <c r="L132" t="s">
        <v>419</v>
      </c>
    </row>
    <row r="133" spans="1:12">
      <c r="A133" s="203"/>
      <c r="B133" s="203"/>
      <c r="C133" s="2" t="s">
        <v>116</v>
      </c>
      <c r="D133" s="2">
        <v>11</v>
      </c>
      <c r="E133" s="27">
        <v>1</v>
      </c>
      <c r="F133" s="27" t="s">
        <v>106</v>
      </c>
      <c r="G133" s="20" t="s">
        <v>106</v>
      </c>
      <c r="H133" s="96"/>
      <c r="I133" s="27" t="str">
        <f t="shared" si="22"/>
        <v>11.1</v>
      </c>
      <c r="J133" s="27">
        <v>2</v>
      </c>
      <c r="L133" t="s">
        <v>419</v>
      </c>
    </row>
    <row r="134" spans="1:12">
      <c r="A134" s="201">
        <v>49</v>
      </c>
      <c r="B134" s="201">
        <v>12</v>
      </c>
      <c r="C134" s="67" t="s">
        <v>115</v>
      </c>
      <c r="D134" s="67">
        <v>1</v>
      </c>
      <c r="E134" s="2"/>
      <c r="F134" s="67" t="s">
        <v>106</v>
      </c>
      <c r="G134" s="67" t="s">
        <v>106</v>
      </c>
      <c r="H134" s="2"/>
      <c r="I134" s="2" t="str">
        <f t="shared" ref="I134:I144" si="23">_xlfn.CONCAT(D134)</f>
        <v>1</v>
      </c>
      <c r="J134" s="2">
        <v>2</v>
      </c>
    </row>
    <row r="135" spans="1:12">
      <c r="A135" s="202"/>
      <c r="B135" s="202"/>
      <c r="C135" s="67" t="s">
        <v>115</v>
      </c>
      <c r="D135" s="2">
        <v>3</v>
      </c>
      <c r="E135" s="2"/>
      <c r="F135" s="2" t="s">
        <v>106</v>
      </c>
      <c r="G135" s="2" t="s">
        <v>106</v>
      </c>
      <c r="H135" s="2"/>
      <c r="I135" s="2" t="str">
        <f t="shared" si="23"/>
        <v>3</v>
      </c>
      <c r="J135" s="2">
        <v>0</v>
      </c>
      <c r="L135" t="s">
        <v>396</v>
      </c>
    </row>
    <row r="136" spans="1:12">
      <c r="A136" s="202"/>
      <c r="B136" s="202"/>
      <c r="C136" s="67" t="s">
        <v>115</v>
      </c>
      <c r="D136" s="2">
        <v>7</v>
      </c>
      <c r="E136" s="2"/>
      <c r="F136" s="2" t="s">
        <v>106</v>
      </c>
      <c r="G136" s="2" t="s">
        <v>106</v>
      </c>
      <c r="H136" s="2"/>
      <c r="I136" s="2" t="str">
        <f t="shared" si="23"/>
        <v>7</v>
      </c>
      <c r="J136" s="2">
        <v>0</v>
      </c>
      <c r="L136" t="s">
        <v>396</v>
      </c>
    </row>
    <row r="137" spans="1:12">
      <c r="A137" s="202"/>
      <c r="B137" s="202"/>
      <c r="C137" s="67" t="s">
        <v>115</v>
      </c>
      <c r="D137" s="2">
        <v>8</v>
      </c>
      <c r="E137" s="2"/>
      <c r="F137" s="2" t="s">
        <v>106</v>
      </c>
      <c r="G137" s="2" t="s">
        <v>106</v>
      </c>
      <c r="H137" s="2"/>
      <c r="I137" s="2" t="str">
        <f t="shared" si="23"/>
        <v>8</v>
      </c>
      <c r="J137" s="2">
        <v>2</v>
      </c>
    </row>
    <row r="138" spans="1:12">
      <c r="A138" s="202"/>
      <c r="B138" s="202"/>
      <c r="C138" s="67" t="s">
        <v>115</v>
      </c>
      <c r="D138" s="2">
        <v>12</v>
      </c>
      <c r="E138" s="2"/>
      <c r="F138" s="93" t="s">
        <v>106</v>
      </c>
      <c r="G138" s="93" t="s">
        <v>106</v>
      </c>
      <c r="H138" s="2"/>
      <c r="I138" s="2" t="str">
        <f t="shared" si="23"/>
        <v>12</v>
      </c>
      <c r="J138" s="2">
        <v>2</v>
      </c>
    </row>
    <row r="139" spans="1:12">
      <c r="A139" s="202"/>
      <c r="B139" s="202"/>
      <c r="C139" s="67" t="s">
        <v>115</v>
      </c>
      <c r="D139" s="2">
        <v>13</v>
      </c>
      <c r="E139" s="2"/>
      <c r="F139" s="93" t="s">
        <v>106</v>
      </c>
      <c r="G139" s="93" t="s">
        <v>106</v>
      </c>
      <c r="H139" s="2"/>
      <c r="I139" s="2" t="str">
        <f t="shared" si="23"/>
        <v>13</v>
      </c>
      <c r="J139" s="2">
        <v>2</v>
      </c>
    </row>
    <row r="140" spans="1:12">
      <c r="A140" s="202"/>
      <c r="B140" s="202"/>
      <c r="C140" s="67" t="s">
        <v>115</v>
      </c>
      <c r="D140" s="2">
        <v>14</v>
      </c>
      <c r="E140" s="2"/>
      <c r="F140" s="93" t="s">
        <v>106</v>
      </c>
      <c r="G140" s="93" t="s">
        <v>106</v>
      </c>
      <c r="H140" s="2"/>
      <c r="I140" s="2" t="str">
        <f t="shared" si="23"/>
        <v>14</v>
      </c>
      <c r="J140" s="2">
        <v>0</v>
      </c>
    </row>
    <row r="141" spans="1:12">
      <c r="A141" s="202"/>
      <c r="B141" s="202"/>
      <c r="C141" s="67" t="s">
        <v>115</v>
      </c>
      <c r="D141" s="2">
        <v>15</v>
      </c>
      <c r="E141" s="2"/>
      <c r="F141" s="93" t="s">
        <v>106</v>
      </c>
      <c r="G141" s="93" t="s">
        <v>106</v>
      </c>
      <c r="H141" s="2"/>
      <c r="I141" s="2" t="str">
        <f t="shared" si="23"/>
        <v>15</v>
      </c>
      <c r="J141" s="2">
        <v>6</v>
      </c>
      <c r="L141" t="s">
        <v>391</v>
      </c>
    </row>
    <row r="142" spans="1:12">
      <c r="A142" s="202"/>
      <c r="B142" s="202"/>
      <c r="C142" s="67" t="s">
        <v>115</v>
      </c>
      <c r="D142" s="2">
        <v>16</v>
      </c>
      <c r="E142" s="2"/>
      <c r="F142" s="93" t="s">
        <v>106</v>
      </c>
      <c r="G142" s="105" t="s">
        <v>106</v>
      </c>
      <c r="H142" s="2" t="s">
        <v>145</v>
      </c>
      <c r="I142" s="2" t="str">
        <f t="shared" si="23"/>
        <v>16</v>
      </c>
      <c r="J142" s="2">
        <v>6</v>
      </c>
      <c r="L142" t="s">
        <v>226</v>
      </c>
    </row>
    <row r="143" spans="1:12">
      <c r="A143" s="202"/>
      <c r="B143" s="202"/>
      <c r="C143" s="67" t="s">
        <v>115</v>
      </c>
      <c r="D143" s="2">
        <v>18</v>
      </c>
      <c r="E143" s="2"/>
      <c r="F143" s="93" t="s">
        <v>106</v>
      </c>
      <c r="G143" s="93" t="s">
        <v>106</v>
      </c>
      <c r="H143" s="2"/>
      <c r="I143" s="2" t="str">
        <f t="shared" si="23"/>
        <v>18</v>
      </c>
      <c r="J143" s="81">
        <v>5</v>
      </c>
      <c r="L143" s="100" t="s">
        <v>420</v>
      </c>
    </row>
    <row r="144" spans="1:12">
      <c r="A144" s="202"/>
      <c r="B144" s="202"/>
      <c r="C144" s="67" t="s">
        <v>115</v>
      </c>
      <c r="D144" s="2">
        <v>22</v>
      </c>
      <c r="E144" s="2"/>
      <c r="F144" s="93" t="s">
        <v>106</v>
      </c>
      <c r="G144" s="93" t="s">
        <v>106</v>
      </c>
      <c r="H144" s="2"/>
      <c r="I144" s="2" t="str">
        <f t="shared" si="23"/>
        <v>22</v>
      </c>
      <c r="J144" s="2">
        <v>0</v>
      </c>
      <c r="L144" t="s">
        <v>421</v>
      </c>
    </row>
    <row r="145" spans="1:12">
      <c r="A145" s="203"/>
      <c r="B145" s="203"/>
      <c r="C145" s="2" t="s">
        <v>116</v>
      </c>
      <c r="D145" s="27">
        <v>20</v>
      </c>
      <c r="E145" s="2">
        <v>0</v>
      </c>
      <c r="F145" s="96" t="s">
        <v>106</v>
      </c>
      <c r="G145" s="96" t="s">
        <v>106</v>
      </c>
      <c r="H145" s="96"/>
      <c r="I145" s="27" t="str">
        <f t="shared" ref="I145" si="24">_xlfn.CONCAT(D145,".",E145)</f>
        <v>20.0</v>
      </c>
      <c r="J145" s="27">
        <v>2</v>
      </c>
    </row>
    <row r="146" spans="1:12">
      <c r="A146" s="201">
        <v>50</v>
      </c>
      <c r="B146" s="201">
        <v>15</v>
      </c>
      <c r="C146" s="67" t="s">
        <v>115</v>
      </c>
      <c r="D146" s="67">
        <v>1</v>
      </c>
      <c r="E146" s="67"/>
      <c r="F146" s="67" t="s">
        <v>106</v>
      </c>
      <c r="G146" s="67" t="s">
        <v>106</v>
      </c>
      <c r="H146" s="2"/>
      <c r="I146" s="2" t="str">
        <f t="shared" ref="I146:I157" si="25">_xlfn.CONCAT(D146)</f>
        <v>1</v>
      </c>
      <c r="J146" s="2">
        <v>2</v>
      </c>
    </row>
    <row r="147" spans="1:12">
      <c r="A147" s="202"/>
      <c r="B147" s="202"/>
      <c r="C147" s="67" t="s">
        <v>115</v>
      </c>
      <c r="D147" s="2">
        <v>2</v>
      </c>
      <c r="E147" s="2"/>
      <c r="F147" s="2" t="s">
        <v>106</v>
      </c>
      <c r="G147" s="2" t="s">
        <v>106</v>
      </c>
      <c r="H147" s="2"/>
      <c r="I147" s="2" t="str">
        <f t="shared" si="25"/>
        <v>2</v>
      </c>
      <c r="J147" s="2">
        <v>0</v>
      </c>
      <c r="L147" t="s">
        <v>422</v>
      </c>
    </row>
    <row r="148" spans="1:12">
      <c r="A148" s="202"/>
      <c r="B148" s="202"/>
      <c r="C148" s="67" t="s">
        <v>115</v>
      </c>
      <c r="D148" s="2">
        <v>3</v>
      </c>
      <c r="E148" s="2"/>
      <c r="F148" s="2" t="s">
        <v>106</v>
      </c>
      <c r="G148" s="2" t="s">
        <v>106</v>
      </c>
      <c r="H148" s="2"/>
      <c r="I148" s="2" t="str">
        <f t="shared" si="25"/>
        <v>3</v>
      </c>
      <c r="J148" s="2">
        <v>0</v>
      </c>
      <c r="L148" t="s">
        <v>423</v>
      </c>
    </row>
    <row r="149" spans="1:12">
      <c r="A149" s="202"/>
      <c r="B149" s="202"/>
      <c r="C149" s="67" t="s">
        <v>115</v>
      </c>
      <c r="D149" s="2">
        <v>8</v>
      </c>
      <c r="E149" s="2"/>
      <c r="F149" s="2" t="s">
        <v>107</v>
      </c>
      <c r="G149" s="2" t="s">
        <v>107</v>
      </c>
      <c r="H149" s="2"/>
      <c r="I149" s="2" t="str">
        <f t="shared" si="25"/>
        <v>8</v>
      </c>
      <c r="J149" s="2">
        <v>0</v>
      </c>
    </row>
    <row r="150" spans="1:12">
      <c r="A150" s="202"/>
      <c r="B150" s="202"/>
      <c r="C150" s="67" t="s">
        <v>115</v>
      </c>
      <c r="D150" s="2">
        <v>9</v>
      </c>
      <c r="E150" s="2"/>
      <c r="F150" s="2" t="s">
        <v>107</v>
      </c>
      <c r="G150" s="2" t="s">
        <v>107</v>
      </c>
      <c r="H150" s="2"/>
      <c r="I150" s="2" t="str">
        <f t="shared" si="25"/>
        <v>9</v>
      </c>
      <c r="J150" s="2">
        <v>2</v>
      </c>
    </row>
    <row r="151" spans="1:12">
      <c r="A151" s="202"/>
      <c r="B151" s="202"/>
      <c r="C151" s="67" t="s">
        <v>115</v>
      </c>
      <c r="D151" s="2">
        <v>10</v>
      </c>
      <c r="E151" s="2"/>
      <c r="F151" s="2" t="s">
        <v>107</v>
      </c>
      <c r="G151" s="2" t="s">
        <v>107</v>
      </c>
      <c r="H151" s="2"/>
      <c r="I151" s="2" t="str">
        <f t="shared" si="25"/>
        <v>10</v>
      </c>
      <c r="J151" s="2">
        <v>2</v>
      </c>
      <c r="L151" t="s">
        <v>424</v>
      </c>
    </row>
    <row r="152" spans="1:12">
      <c r="A152" s="202"/>
      <c r="B152" s="202"/>
      <c r="C152" s="67" t="s">
        <v>115</v>
      </c>
      <c r="D152" s="2">
        <v>13</v>
      </c>
      <c r="E152" s="2"/>
      <c r="F152" s="2" t="s">
        <v>107</v>
      </c>
      <c r="G152" s="2" t="s">
        <v>107</v>
      </c>
      <c r="H152" s="2" t="s">
        <v>145</v>
      </c>
      <c r="I152" s="2" t="str">
        <f t="shared" si="25"/>
        <v>13</v>
      </c>
      <c r="J152" s="2">
        <v>3</v>
      </c>
    </row>
    <row r="153" spans="1:12">
      <c r="A153" s="202"/>
      <c r="B153" s="202"/>
      <c r="C153" s="67" t="s">
        <v>115</v>
      </c>
      <c r="D153" s="2">
        <v>15</v>
      </c>
      <c r="E153" s="2"/>
      <c r="F153" s="2" t="s">
        <v>107</v>
      </c>
      <c r="G153" s="2" t="s">
        <v>107</v>
      </c>
      <c r="H153" s="2"/>
      <c r="I153" s="2" t="str">
        <f t="shared" si="25"/>
        <v>15</v>
      </c>
      <c r="J153" s="2">
        <v>0</v>
      </c>
    </row>
    <row r="154" spans="1:12">
      <c r="A154" s="202"/>
      <c r="B154" s="202"/>
      <c r="C154" s="67" t="s">
        <v>115</v>
      </c>
      <c r="D154" s="2">
        <v>18</v>
      </c>
      <c r="E154" s="2"/>
      <c r="F154" s="2" t="s">
        <v>107</v>
      </c>
      <c r="G154" s="2" t="s">
        <v>107</v>
      </c>
      <c r="H154" s="2"/>
      <c r="I154" s="2" t="str">
        <f t="shared" si="25"/>
        <v>18</v>
      </c>
      <c r="J154" s="2">
        <v>3</v>
      </c>
    </row>
    <row r="155" spans="1:12">
      <c r="A155" s="202"/>
      <c r="B155" s="202"/>
      <c r="C155" s="67" t="s">
        <v>115</v>
      </c>
      <c r="D155" s="2">
        <v>20</v>
      </c>
      <c r="E155" s="2"/>
      <c r="F155" s="2" t="s">
        <v>107</v>
      </c>
      <c r="G155" s="2" t="s">
        <v>107</v>
      </c>
      <c r="H155" s="2"/>
      <c r="I155" s="2" t="str">
        <f t="shared" si="25"/>
        <v>20</v>
      </c>
      <c r="J155" s="2">
        <v>0</v>
      </c>
    </row>
    <row r="156" spans="1:12">
      <c r="A156" s="202"/>
      <c r="B156" s="202"/>
      <c r="C156" s="67" t="s">
        <v>115</v>
      </c>
      <c r="D156" s="2">
        <v>21</v>
      </c>
      <c r="E156" s="2"/>
      <c r="F156" s="2" t="s">
        <v>107</v>
      </c>
      <c r="G156" s="2" t="s">
        <v>107</v>
      </c>
      <c r="H156" s="2"/>
      <c r="I156" s="2" t="str">
        <f t="shared" si="25"/>
        <v>21</v>
      </c>
      <c r="J156" s="2">
        <v>3</v>
      </c>
    </row>
    <row r="157" spans="1:12">
      <c r="A157" s="202"/>
      <c r="B157" s="202"/>
      <c r="C157" s="67" t="s">
        <v>115</v>
      </c>
      <c r="D157" s="2">
        <v>22</v>
      </c>
      <c r="E157" s="2"/>
      <c r="F157" s="2" t="s">
        <v>107</v>
      </c>
      <c r="G157" s="2" t="s">
        <v>107</v>
      </c>
      <c r="H157" s="2"/>
      <c r="I157" s="2" t="str">
        <f t="shared" si="25"/>
        <v>22</v>
      </c>
      <c r="J157" s="2">
        <v>1</v>
      </c>
      <c r="L157" t="s">
        <v>396</v>
      </c>
    </row>
    <row r="158" spans="1:12">
      <c r="A158" s="202"/>
      <c r="B158" s="202"/>
      <c r="C158" s="2" t="s">
        <v>116</v>
      </c>
      <c r="D158" s="2">
        <v>4</v>
      </c>
      <c r="E158" s="2">
        <v>0</v>
      </c>
      <c r="F158" s="2" t="s">
        <v>107</v>
      </c>
      <c r="G158" s="2" t="s">
        <v>107</v>
      </c>
      <c r="H158" s="2"/>
      <c r="I158" s="2" t="str">
        <f t="shared" ref="I158:I160" si="26">_xlfn.CONCAT(D158,".",E158)</f>
        <v>4.0</v>
      </c>
      <c r="J158" s="2">
        <v>2</v>
      </c>
    </row>
    <row r="159" spans="1:12">
      <c r="A159" s="202"/>
      <c r="B159" s="202"/>
      <c r="C159" s="2" t="s">
        <v>116</v>
      </c>
      <c r="D159" s="2">
        <v>11</v>
      </c>
      <c r="E159" s="2">
        <v>0</v>
      </c>
      <c r="F159" s="2" t="s">
        <v>107</v>
      </c>
      <c r="G159" s="2" t="s">
        <v>107</v>
      </c>
      <c r="H159" s="2"/>
      <c r="I159" s="2" t="str">
        <f t="shared" si="26"/>
        <v>11.0</v>
      </c>
      <c r="J159" s="2">
        <v>2</v>
      </c>
      <c r="L159" t="s">
        <v>425</v>
      </c>
    </row>
    <row r="160" spans="1:12">
      <c r="A160" s="202"/>
      <c r="B160" s="202"/>
      <c r="C160" s="2" t="s">
        <v>116</v>
      </c>
      <c r="D160" s="2">
        <v>6</v>
      </c>
      <c r="E160" s="2">
        <v>0</v>
      </c>
      <c r="F160" s="2" t="s">
        <v>107</v>
      </c>
      <c r="G160" s="9" t="s">
        <v>107</v>
      </c>
      <c r="H160" s="96" t="s">
        <v>145</v>
      </c>
      <c r="I160" s="27" t="str">
        <f t="shared" si="26"/>
        <v>6.0</v>
      </c>
      <c r="J160" s="27">
        <v>1</v>
      </c>
    </row>
    <row r="161" spans="1:12">
      <c r="A161" s="201">
        <v>39</v>
      </c>
      <c r="B161" s="201">
        <v>7</v>
      </c>
      <c r="C161" s="67" t="s">
        <v>115</v>
      </c>
      <c r="D161" s="67">
        <v>2</v>
      </c>
      <c r="E161" s="67"/>
      <c r="F161" s="67" t="s">
        <v>107</v>
      </c>
      <c r="G161" s="67" t="s">
        <v>107</v>
      </c>
      <c r="H161" s="2" t="s">
        <v>168</v>
      </c>
      <c r="I161" s="2" t="str">
        <f t="shared" ref="I161:I164" si="27">_xlfn.CONCAT(D161)</f>
        <v>2</v>
      </c>
      <c r="J161" s="2">
        <v>1</v>
      </c>
    </row>
    <row r="162" spans="1:12">
      <c r="A162" s="202"/>
      <c r="B162" s="202"/>
      <c r="C162" s="67" t="s">
        <v>115</v>
      </c>
      <c r="D162" s="2">
        <v>3</v>
      </c>
      <c r="E162" s="2"/>
      <c r="F162" s="2" t="s">
        <v>107</v>
      </c>
      <c r="G162" s="2" t="s">
        <v>107</v>
      </c>
      <c r="H162" s="2"/>
      <c r="I162" s="2" t="str">
        <f t="shared" si="27"/>
        <v>3</v>
      </c>
      <c r="J162" s="2">
        <v>1</v>
      </c>
    </row>
    <row r="163" spans="1:12">
      <c r="A163" s="202"/>
      <c r="B163" s="202"/>
      <c r="C163" s="67" t="s">
        <v>115</v>
      </c>
      <c r="D163" s="2">
        <v>7</v>
      </c>
      <c r="E163" s="2"/>
      <c r="F163" s="2" t="s">
        <v>107</v>
      </c>
      <c r="G163" s="2" t="s">
        <v>107</v>
      </c>
      <c r="H163" s="2"/>
      <c r="I163" s="2" t="str">
        <f t="shared" si="27"/>
        <v>7</v>
      </c>
      <c r="J163" s="2">
        <v>0</v>
      </c>
    </row>
    <row r="164" spans="1:12">
      <c r="A164" s="202"/>
      <c r="B164" s="202"/>
      <c r="C164" s="67" t="s">
        <v>115</v>
      </c>
      <c r="D164" s="2">
        <v>8</v>
      </c>
      <c r="E164" s="2"/>
      <c r="F164" s="2" t="s">
        <v>107</v>
      </c>
      <c r="G164" s="2" t="s">
        <v>107</v>
      </c>
      <c r="H164" s="2"/>
      <c r="I164" s="2" t="str">
        <f t="shared" si="27"/>
        <v>8</v>
      </c>
      <c r="J164" s="2">
        <v>3</v>
      </c>
    </row>
    <row r="165" spans="1:12">
      <c r="A165" s="202"/>
      <c r="B165" s="202"/>
      <c r="C165" s="2" t="s">
        <v>116</v>
      </c>
      <c r="D165" s="2">
        <v>9</v>
      </c>
      <c r="E165" s="2">
        <v>0</v>
      </c>
      <c r="F165" s="2" t="s">
        <v>107</v>
      </c>
      <c r="G165" s="2" t="s">
        <v>107</v>
      </c>
      <c r="H165" s="2" t="s">
        <v>145</v>
      </c>
      <c r="I165" s="2" t="str">
        <f t="shared" ref="I165:I167" si="28">_xlfn.CONCAT(D165,".",E165)</f>
        <v>9.0</v>
      </c>
      <c r="J165" s="2">
        <v>3</v>
      </c>
    </row>
    <row r="166" spans="1:12">
      <c r="A166" s="202"/>
      <c r="B166" s="202"/>
      <c r="C166" s="2" t="s">
        <v>116</v>
      </c>
      <c r="D166" s="2">
        <v>9</v>
      </c>
      <c r="E166" s="2">
        <v>1</v>
      </c>
      <c r="F166" s="2" t="s">
        <v>107</v>
      </c>
      <c r="G166" s="2" t="s">
        <v>107</v>
      </c>
      <c r="H166" s="2" t="s">
        <v>145</v>
      </c>
      <c r="I166" s="2" t="str">
        <f t="shared" si="28"/>
        <v>9.1</v>
      </c>
      <c r="J166" s="2">
        <v>6</v>
      </c>
      <c r="L166" t="s">
        <v>391</v>
      </c>
    </row>
    <row r="167" spans="1:12">
      <c r="A167" s="203"/>
      <c r="B167" s="203"/>
      <c r="C167" s="2" t="s">
        <v>116</v>
      </c>
      <c r="D167" s="27">
        <v>10</v>
      </c>
      <c r="E167" s="27">
        <v>0</v>
      </c>
      <c r="F167" s="27" t="s">
        <v>107</v>
      </c>
      <c r="G167" s="27" t="s">
        <v>107</v>
      </c>
      <c r="H167" s="27" t="s">
        <v>168</v>
      </c>
      <c r="I167" s="27" t="str">
        <f t="shared" si="28"/>
        <v>10.0</v>
      </c>
      <c r="J167" s="27">
        <v>1</v>
      </c>
    </row>
    <row r="168" spans="1:12">
      <c r="A168" s="201">
        <v>40</v>
      </c>
      <c r="B168" s="201">
        <v>9</v>
      </c>
      <c r="C168" s="67" t="s">
        <v>115</v>
      </c>
      <c r="D168" s="67">
        <v>1</v>
      </c>
      <c r="E168" s="67"/>
      <c r="F168" s="67" t="s">
        <v>107</v>
      </c>
      <c r="G168" s="67" t="s">
        <v>107</v>
      </c>
      <c r="H168" s="2"/>
      <c r="I168" s="2" t="str">
        <f t="shared" ref="I168:I172" si="29">_xlfn.CONCAT(D168)</f>
        <v>1</v>
      </c>
      <c r="J168" s="2">
        <v>1</v>
      </c>
    </row>
    <row r="169" spans="1:12">
      <c r="A169" s="202"/>
      <c r="B169" s="202"/>
      <c r="C169" s="67" t="s">
        <v>115</v>
      </c>
      <c r="D169" s="2">
        <v>2</v>
      </c>
      <c r="E169" s="2"/>
      <c r="F169" s="2" t="s">
        <v>107</v>
      </c>
      <c r="G169" s="2" t="s">
        <v>107</v>
      </c>
      <c r="H169" s="2"/>
      <c r="I169" s="2" t="str">
        <f t="shared" si="29"/>
        <v>2</v>
      </c>
      <c r="J169" s="2">
        <v>1</v>
      </c>
    </row>
    <row r="170" spans="1:12">
      <c r="A170" s="202"/>
      <c r="B170" s="202"/>
      <c r="C170" s="67" t="s">
        <v>115</v>
      </c>
      <c r="D170" s="2">
        <v>5</v>
      </c>
      <c r="E170" s="2"/>
      <c r="F170" s="2" t="s">
        <v>107</v>
      </c>
      <c r="G170" s="2" t="s">
        <v>107</v>
      </c>
      <c r="H170" s="2"/>
      <c r="I170" s="2" t="str">
        <f t="shared" si="29"/>
        <v>5</v>
      </c>
      <c r="J170" s="2">
        <v>3</v>
      </c>
    </row>
    <row r="171" spans="1:12">
      <c r="A171" s="202"/>
      <c r="B171" s="202"/>
      <c r="C171" s="67" t="s">
        <v>115</v>
      </c>
      <c r="D171" s="2">
        <v>6</v>
      </c>
      <c r="E171" s="2"/>
      <c r="F171" s="2" t="s">
        <v>107</v>
      </c>
      <c r="G171" s="2" t="s">
        <v>107</v>
      </c>
      <c r="H171" s="2"/>
      <c r="I171" s="2" t="str">
        <f t="shared" si="29"/>
        <v>6</v>
      </c>
      <c r="J171" s="2">
        <v>0</v>
      </c>
    </row>
    <row r="172" spans="1:12">
      <c r="A172" s="202"/>
      <c r="B172" s="202"/>
      <c r="C172" s="67" t="s">
        <v>115</v>
      </c>
      <c r="D172" s="2">
        <v>8</v>
      </c>
      <c r="E172" s="2"/>
      <c r="F172" s="2" t="s">
        <v>107</v>
      </c>
      <c r="G172" s="2" t="s">
        <v>107</v>
      </c>
      <c r="H172" s="2"/>
      <c r="I172" s="2" t="str">
        <f t="shared" si="29"/>
        <v>8</v>
      </c>
      <c r="J172" s="2">
        <v>2</v>
      </c>
    </row>
    <row r="173" spans="1:12">
      <c r="A173" s="202"/>
      <c r="B173" s="202"/>
      <c r="C173" s="2" t="s">
        <v>116</v>
      </c>
      <c r="D173" s="2">
        <v>3</v>
      </c>
      <c r="E173" s="2">
        <v>0</v>
      </c>
      <c r="F173" s="2" t="s">
        <v>107</v>
      </c>
      <c r="G173" s="2" t="s">
        <v>107</v>
      </c>
      <c r="H173" s="2"/>
      <c r="I173" s="2" t="str">
        <f t="shared" ref="I173:I176" si="30">_xlfn.CONCAT(D173,".",E173)</f>
        <v>3.0</v>
      </c>
      <c r="J173" s="2">
        <v>0</v>
      </c>
    </row>
    <row r="174" spans="1:12">
      <c r="A174" s="202"/>
      <c r="B174" s="202"/>
      <c r="C174" s="2" t="s">
        <v>116</v>
      </c>
      <c r="D174" s="2">
        <v>10</v>
      </c>
      <c r="E174" s="2">
        <v>0</v>
      </c>
      <c r="F174" s="2" t="s">
        <v>107</v>
      </c>
      <c r="G174" s="2" t="s">
        <v>107</v>
      </c>
      <c r="H174" s="2" t="s">
        <v>145</v>
      </c>
      <c r="I174" s="2" t="str">
        <f t="shared" si="30"/>
        <v>10.0</v>
      </c>
      <c r="J174" s="2">
        <v>3</v>
      </c>
    </row>
    <row r="175" spans="1:12">
      <c r="A175" s="202"/>
      <c r="B175" s="202"/>
      <c r="C175" s="2" t="s">
        <v>116</v>
      </c>
      <c r="D175" s="2">
        <v>4</v>
      </c>
      <c r="E175" s="2">
        <v>0</v>
      </c>
      <c r="F175" s="2" t="s">
        <v>107</v>
      </c>
      <c r="G175" s="2" t="s">
        <v>107</v>
      </c>
      <c r="H175" s="2"/>
      <c r="I175" s="2" t="str">
        <f t="shared" si="30"/>
        <v>4.0</v>
      </c>
      <c r="J175" s="2">
        <v>3</v>
      </c>
    </row>
    <row r="176" spans="1:12">
      <c r="A176" s="203"/>
      <c r="B176" s="203"/>
      <c r="C176" s="27" t="s">
        <v>116</v>
      </c>
      <c r="D176" s="27" t="s">
        <v>171</v>
      </c>
      <c r="E176" s="27">
        <v>0</v>
      </c>
      <c r="F176" s="27" t="s">
        <v>107</v>
      </c>
      <c r="G176" s="27" t="s">
        <v>107</v>
      </c>
      <c r="H176" s="27"/>
      <c r="I176" s="27" t="str">
        <f t="shared" si="30"/>
        <v>4_1.0</v>
      </c>
      <c r="J176" s="27">
        <v>0</v>
      </c>
      <c r="L176" t="s">
        <v>229</v>
      </c>
    </row>
    <row r="177" spans="1:12">
      <c r="A177" s="202">
        <v>73</v>
      </c>
      <c r="B177" s="202">
        <v>9</v>
      </c>
      <c r="C177" s="2" t="s">
        <v>115</v>
      </c>
      <c r="D177" s="2">
        <v>4</v>
      </c>
      <c r="E177" s="2"/>
      <c r="F177" s="2" t="s">
        <v>107</v>
      </c>
      <c r="G177" s="2" t="s">
        <v>107</v>
      </c>
      <c r="H177" s="2"/>
      <c r="I177" s="2" t="str">
        <f t="shared" ref="I177:I180" si="31">_xlfn.CONCAT(D177)</f>
        <v>4</v>
      </c>
      <c r="J177" s="2">
        <v>7</v>
      </c>
      <c r="L177" t="s">
        <v>396</v>
      </c>
    </row>
    <row r="178" spans="1:12">
      <c r="A178" s="202"/>
      <c r="B178" s="202"/>
      <c r="C178" s="67" t="s">
        <v>115</v>
      </c>
      <c r="D178" s="2">
        <v>5</v>
      </c>
      <c r="E178" s="2"/>
      <c r="F178" s="2" t="s">
        <v>107</v>
      </c>
      <c r="G178" s="2" t="s">
        <v>107</v>
      </c>
      <c r="H178" s="2"/>
      <c r="I178" s="2" t="str">
        <f t="shared" si="31"/>
        <v>5</v>
      </c>
      <c r="J178" s="2">
        <v>3</v>
      </c>
      <c r="L178" t="s">
        <v>426</v>
      </c>
    </row>
    <row r="179" spans="1:12">
      <c r="A179" s="202"/>
      <c r="B179" s="202"/>
      <c r="C179" s="67" t="s">
        <v>115</v>
      </c>
      <c r="D179" s="2">
        <v>8</v>
      </c>
      <c r="E179" s="2"/>
      <c r="F179" s="2" t="s">
        <v>107</v>
      </c>
      <c r="G179" s="2" t="s">
        <v>107</v>
      </c>
      <c r="H179" s="2"/>
      <c r="I179" s="2" t="str">
        <f t="shared" si="31"/>
        <v>8</v>
      </c>
      <c r="J179" s="2">
        <v>3</v>
      </c>
      <c r="L179" t="s">
        <v>427</v>
      </c>
    </row>
    <row r="180" spans="1:12">
      <c r="A180" s="202"/>
      <c r="B180" s="202"/>
      <c r="C180" s="67" t="s">
        <v>115</v>
      </c>
      <c r="D180" s="2">
        <v>10</v>
      </c>
      <c r="E180" s="2"/>
      <c r="F180" s="2" t="s">
        <v>107</v>
      </c>
      <c r="G180" s="2" t="s">
        <v>107</v>
      </c>
      <c r="H180" s="2"/>
      <c r="I180" s="2" t="str">
        <f t="shared" si="31"/>
        <v>10</v>
      </c>
      <c r="J180" s="2">
        <v>2</v>
      </c>
      <c r="L180" t="s">
        <v>428</v>
      </c>
    </row>
    <row r="181" spans="1:12">
      <c r="A181" s="202"/>
      <c r="B181" s="202"/>
      <c r="C181" s="2" t="s">
        <v>116</v>
      </c>
      <c r="D181" s="2">
        <v>0</v>
      </c>
      <c r="E181" s="2">
        <v>0</v>
      </c>
      <c r="F181" s="2" t="s">
        <v>107</v>
      </c>
      <c r="G181" s="2" t="s">
        <v>107</v>
      </c>
      <c r="H181" s="2"/>
      <c r="I181" s="2" t="str">
        <f t="shared" ref="I181:I185" si="32">_xlfn.CONCAT(D181,".",E181)</f>
        <v>0.0</v>
      </c>
      <c r="J181" s="2">
        <v>3</v>
      </c>
      <c r="L181" t="s">
        <v>429</v>
      </c>
    </row>
    <row r="182" spans="1:12">
      <c r="A182" s="202"/>
      <c r="B182" s="202"/>
      <c r="C182" s="2" t="s">
        <v>116</v>
      </c>
      <c r="D182" s="2">
        <v>3</v>
      </c>
      <c r="E182" s="2">
        <v>0</v>
      </c>
      <c r="F182" s="2" t="s">
        <v>107</v>
      </c>
      <c r="G182" s="2" t="s">
        <v>107</v>
      </c>
      <c r="H182" s="2" t="s">
        <v>145</v>
      </c>
      <c r="I182" s="2" t="str">
        <f t="shared" si="32"/>
        <v>3.0</v>
      </c>
      <c r="J182" s="2">
        <v>0</v>
      </c>
      <c r="L182" t="s">
        <v>132</v>
      </c>
    </row>
    <row r="183" spans="1:12">
      <c r="A183" s="202"/>
      <c r="B183" s="202"/>
      <c r="C183" s="2" t="s">
        <v>116</v>
      </c>
      <c r="D183" s="2">
        <v>9</v>
      </c>
      <c r="E183" s="2">
        <v>0</v>
      </c>
      <c r="F183" s="2" t="s">
        <v>107</v>
      </c>
      <c r="G183" s="2" t="s">
        <v>107</v>
      </c>
      <c r="H183" s="2"/>
      <c r="I183" s="2" t="str">
        <f t="shared" si="32"/>
        <v>9.0</v>
      </c>
      <c r="J183" s="2">
        <v>1</v>
      </c>
      <c r="L183" t="s">
        <v>132</v>
      </c>
    </row>
    <row r="184" spans="1:12">
      <c r="A184" s="202"/>
      <c r="B184" s="202"/>
      <c r="C184" s="2" t="s">
        <v>116</v>
      </c>
      <c r="D184" s="2">
        <v>11</v>
      </c>
      <c r="E184" s="2">
        <v>0</v>
      </c>
      <c r="F184" s="2" t="s">
        <v>107</v>
      </c>
      <c r="G184" s="2" t="s">
        <v>107</v>
      </c>
      <c r="H184" s="2" t="s">
        <v>145</v>
      </c>
      <c r="I184" s="2" t="str">
        <f t="shared" si="32"/>
        <v>11.0</v>
      </c>
      <c r="J184" s="2">
        <v>1</v>
      </c>
      <c r="L184" t="s">
        <v>430</v>
      </c>
    </row>
    <row r="185" spans="1:12">
      <c r="A185" s="203"/>
      <c r="B185" s="203"/>
      <c r="C185" s="2" t="s">
        <v>116</v>
      </c>
      <c r="D185" s="27">
        <v>12</v>
      </c>
      <c r="E185" s="2">
        <v>0</v>
      </c>
      <c r="F185" s="27" t="s">
        <v>107</v>
      </c>
      <c r="G185" s="27" t="s">
        <v>107</v>
      </c>
      <c r="H185" s="27" t="s">
        <v>168</v>
      </c>
      <c r="I185" s="27" t="str">
        <f t="shared" si="32"/>
        <v>12.0</v>
      </c>
      <c r="J185" s="27">
        <v>1</v>
      </c>
      <c r="L185" t="s">
        <v>132</v>
      </c>
    </row>
    <row r="186" spans="1:12">
      <c r="A186" s="201">
        <v>74</v>
      </c>
      <c r="B186" s="201">
        <v>7</v>
      </c>
      <c r="C186" s="67" t="s">
        <v>115</v>
      </c>
      <c r="D186" s="67">
        <v>1</v>
      </c>
      <c r="E186" s="67"/>
      <c r="F186" s="67" t="s">
        <v>107</v>
      </c>
      <c r="G186" s="23" t="s">
        <v>107</v>
      </c>
      <c r="H186" s="2" t="s">
        <v>145</v>
      </c>
      <c r="I186" s="2" t="str">
        <f t="shared" ref="I186:I187" si="33">_xlfn.CONCAT(D186)</f>
        <v>1</v>
      </c>
      <c r="J186" s="2">
        <v>0</v>
      </c>
    </row>
    <row r="187" spans="1:12">
      <c r="A187" s="202"/>
      <c r="B187" s="202"/>
      <c r="C187" s="67" t="s">
        <v>115</v>
      </c>
      <c r="D187" s="2">
        <v>3</v>
      </c>
      <c r="E187" s="2"/>
      <c r="F187" s="2" t="s">
        <v>107</v>
      </c>
      <c r="G187" s="2" t="s">
        <v>107</v>
      </c>
      <c r="H187" s="2"/>
      <c r="I187" s="2" t="str">
        <f t="shared" si="33"/>
        <v>3</v>
      </c>
      <c r="J187" s="2">
        <v>1</v>
      </c>
    </row>
    <row r="188" spans="1:12">
      <c r="A188" s="202"/>
      <c r="B188" s="202"/>
      <c r="C188" s="2" t="s">
        <v>116</v>
      </c>
      <c r="D188" s="2">
        <v>0</v>
      </c>
      <c r="E188" s="2">
        <v>0</v>
      </c>
      <c r="F188" s="2" t="s">
        <v>107</v>
      </c>
      <c r="G188" s="9" t="s">
        <v>107</v>
      </c>
      <c r="H188" s="2"/>
      <c r="I188" s="2" t="str">
        <f t="shared" ref="I188:I192" si="34">_xlfn.CONCAT(D188,".",E188)</f>
        <v>0.0</v>
      </c>
      <c r="J188" s="2">
        <v>5</v>
      </c>
      <c r="L188" t="s">
        <v>391</v>
      </c>
    </row>
    <row r="189" spans="1:12">
      <c r="A189" s="202"/>
      <c r="B189" s="202"/>
      <c r="C189" s="2" t="s">
        <v>116</v>
      </c>
      <c r="D189" s="2">
        <v>2</v>
      </c>
      <c r="E189" s="2">
        <v>0</v>
      </c>
      <c r="F189" s="2" t="s">
        <v>107</v>
      </c>
      <c r="G189" s="2" t="s">
        <v>107</v>
      </c>
      <c r="H189" s="2"/>
      <c r="I189" s="2" t="str">
        <f t="shared" si="34"/>
        <v>2.0</v>
      </c>
      <c r="J189" s="2">
        <v>0</v>
      </c>
      <c r="L189" t="s">
        <v>132</v>
      </c>
    </row>
    <row r="190" spans="1:12">
      <c r="A190" s="202"/>
      <c r="B190" s="202"/>
      <c r="C190" s="2" t="s">
        <v>116</v>
      </c>
      <c r="D190" s="2">
        <v>7</v>
      </c>
      <c r="E190" s="2">
        <v>0</v>
      </c>
      <c r="F190" s="2" t="s">
        <v>107</v>
      </c>
      <c r="G190" s="2" t="s">
        <v>107</v>
      </c>
      <c r="H190" s="2"/>
      <c r="I190" s="2" t="str">
        <f t="shared" si="34"/>
        <v>7.0</v>
      </c>
      <c r="J190" s="2">
        <v>1</v>
      </c>
    </row>
    <row r="191" spans="1:12">
      <c r="A191" s="202"/>
      <c r="B191" s="202"/>
      <c r="C191" s="2" t="s">
        <v>116</v>
      </c>
      <c r="D191" s="2">
        <v>5</v>
      </c>
      <c r="E191" s="2">
        <v>0</v>
      </c>
      <c r="F191" s="2" t="s">
        <v>107</v>
      </c>
      <c r="G191" s="2" t="s">
        <v>107</v>
      </c>
      <c r="H191" s="2"/>
      <c r="I191" s="2" t="str">
        <f t="shared" si="34"/>
        <v>5.0</v>
      </c>
      <c r="J191" s="2">
        <v>1</v>
      </c>
    </row>
    <row r="192" spans="1:12">
      <c r="A192" s="202"/>
      <c r="B192" s="202"/>
      <c r="C192" s="2" t="s">
        <v>116</v>
      </c>
      <c r="D192" s="2">
        <v>6</v>
      </c>
      <c r="E192" s="2">
        <v>0</v>
      </c>
      <c r="F192" s="2" t="s">
        <v>107</v>
      </c>
      <c r="G192" s="2" t="s">
        <v>107</v>
      </c>
      <c r="H192" s="27" t="s">
        <v>145</v>
      </c>
      <c r="I192" s="27" t="str">
        <f t="shared" si="34"/>
        <v>6.0</v>
      </c>
      <c r="J192" s="27">
        <v>0</v>
      </c>
    </row>
    <row r="193" spans="1:12">
      <c r="A193" s="201">
        <v>63</v>
      </c>
      <c r="B193" s="201">
        <v>7</v>
      </c>
      <c r="C193" s="67" t="s">
        <v>115</v>
      </c>
      <c r="D193" s="67">
        <v>1</v>
      </c>
      <c r="E193" s="67"/>
      <c r="F193" s="67" t="s">
        <v>107</v>
      </c>
      <c r="G193" s="67" t="s">
        <v>107</v>
      </c>
      <c r="H193" s="2"/>
      <c r="I193" s="2" t="str">
        <f t="shared" ref="I193:I197" si="35">_xlfn.CONCAT(D193)</f>
        <v>1</v>
      </c>
      <c r="J193" s="2">
        <v>5</v>
      </c>
      <c r="L193" t="s">
        <v>391</v>
      </c>
    </row>
    <row r="194" spans="1:12">
      <c r="A194" s="202"/>
      <c r="B194" s="202"/>
      <c r="C194" s="67" t="s">
        <v>115</v>
      </c>
      <c r="D194" s="2">
        <v>2</v>
      </c>
      <c r="E194" s="2"/>
      <c r="F194" s="2" t="s">
        <v>107</v>
      </c>
      <c r="G194" s="2" t="s">
        <v>107</v>
      </c>
      <c r="H194" s="2"/>
      <c r="I194" s="2" t="str">
        <f t="shared" si="35"/>
        <v>2</v>
      </c>
      <c r="J194" s="2">
        <v>2</v>
      </c>
      <c r="L194" t="s">
        <v>431</v>
      </c>
    </row>
    <row r="195" spans="1:12">
      <c r="A195" s="202"/>
      <c r="B195" s="202"/>
      <c r="C195" s="67" t="s">
        <v>115</v>
      </c>
      <c r="D195" s="2">
        <v>4</v>
      </c>
      <c r="E195" s="2"/>
      <c r="F195" s="93" t="s">
        <v>106</v>
      </c>
      <c r="G195" s="93" t="s">
        <v>106</v>
      </c>
      <c r="H195" s="2"/>
      <c r="I195" s="2" t="str">
        <f t="shared" si="35"/>
        <v>4</v>
      </c>
      <c r="J195" s="2">
        <v>3</v>
      </c>
    </row>
    <row r="196" spans="1:12">
      <c r="A196" s="202"/>
      <c r="B196" s="202"/>
      <c r="C196" s="67" t="s">
        <v>115</v>
      </c>
      <c r="D196" s="2">
        <v>5</v>
      </c>
      <c r="E196" s="2"/>
      <c r="F196" s="93" t="s">
        <v>106</v>
      </c>
      <c r="G196" s="93" t="s">
        <v>106</v>
      </c>
      <c r="H196" s="2"/>
      <c r="I196" s="2" t="str">
        <f t="shared" si="35"/>
        <v>5</v>
      </c>
      <c r="J196" s="2">
        <v>3</v>
      </c>
    </row>
    <row r="197" spans="1:12">
      <c r="A197" s="202"/>
      <c r="B197" s="202"/>
      <c r="C197" s="67" t="s">
        <v>115</v>
      </c>
      <c r="D197" s="2">
        <v>7</v>
      </c>
      <c r="E197" s="2"/>
      <c r="F197" s="93" t="s">
        <v>106</v>
      </c>
      <c r="G197" s="168" t="s">
        <v>106</v>
      </c>
      <c r="H197" s="2"/>
      <c r="I197" s="2" t="str">
        <f t="shared" si="35"/>
        <v>7</v>
      </c>
      <c r="J197" s="2">
        <v>2</v>
      </c>
      <c r="L197" s="100" t="s">
        <v>432</v>
      </c>
    </row>
    <row r="198" spans="1:12">
      <c r="A198" s="202"/>
      <c r="B198" s="202"/>
      <c r="C198" s="2" t="s">
        <v>116</v>
      </c>
      <c r="D198" s="2">
        <v>6</v>
      </c>
      <c r="E198" s="2">
        <v>0</v>
      </c>
      <c r="F198" s="93" t="s">
        <v>106</v>
      </c>
      <c r="G198" s="93" t="s">
        <v>106</v>
      </c>
      <c r="H198" s="2"/>
      <c r="I198" s="2" t="str">
        <f t="shared" ref="I198:I199" si="36">_xlfn.CONCAT(D198,".",E198)</f>
        <v>6.0</v>
      </c>
      <c r="J198" s="2">
        <v>1</v>
      </c>
      <c r="L198" t="s">
        <v>132</v>
      </c>
    </row>
    <row r="199" spans="1:12">
      <c r="A199" s="203"/>
      <c r="B199" s="203"/>
      <c r="C199" s="2" t="s">
        <v>116</v>
      </c>
      <c r="D199" s="27">
        <v>6</v>
      </c>
      <c r="E199" s="27">
        <v>1</v>
      </c>
      <c r="F199" s="96" t="s">
        <v>106</v>
      </c>
      <c r="G199" s="96" t="s">
        <v>106</v>
      </c>
      <c r="H199" s="96" t="s">
        <v>168</v>
      </c>
      <c r="I199" s="27" t="str">
        <f t="shared" si="36"/>
        <v>6.1</v>
      </c>
      <c r="J199" s="27">
        <v>1</v>
      </c>
      <c r="L199" t="s">
        <v>433</v>
      </c>
    </row>
    <row r="200" spans="1:12">
      <c r="A200" s="202">
        <v>64</v>
      </c>
      <c r="B200" s="202">
        <v>7</v>
      </c>
      <c r="C200" s="67" t="s">
        <v>115</v>
      </c>
      <c r="D200" s="2">
        <v>2</v>
      </c>
      <c r="E200" s="2"/>
      <c r="F200" s="93" t="s">
        <v>106</v>
      </c>
      <c r="G200" s="93" t="s">
        <v>106</v>
      </c>
      <c r="H200" s="2"/>
      <c r="I200" s="2" t="str">
        <f t="shared" ref="I200:I204" si="37">_xlfn.CONCAT(D200)</f>
        <v>2</v>
      </c>
      <c r="J200" s="2">
        <v>3</v>
      </c>
      <c r="L200" t="s">
        <v>434</v>
      </c>
    </row>
    <row r="201" spans="1:12">
      <c r="A201" s="202"/>
      <c r="B201" s="202"/>
      <c r="C201" s="67" t="s">
        <v>115</v>
      </c>
      <c r="D201" s="2">
        <v>3</v>
      </c>
      <c r="E201" s="2"/>
      <c r="F201" s="93" t="s">
        <v>106</v>
      </c>
      <c r="G201" s="93" t="s">
        <v>106</v>
      </c>
      <c r="H201" s="2"/>
      <c r="I201" s="2" t="str">
        <f t="shared" si="37"/>
        <v>3</v>
      </c>
      <c r="J201" s="2">
        <v>3</v>
      </c>
    </row>
    <row r="202" spans="1:12">
      <c r="A202" s="202"/>
      <c r="B202" s="202"/>
      <c r="C202" s="67" t="s">
        <v>115</v>
      </c>
      <c r="D202" s="2">
        <v>4</v>
      </c>
      <c r="E202" s="2"/>
      <c r="F202" s="93" t="s">
        <v>106</v>
      </c>
      <c r="G202" s="93" t="s">
        <v>106</v>
      </c>
      <c r="H202" s="2"/>
      <c r="I202" s="2" t="str">
        <f t="shared" si="37"/>
        <v>4</v>
      </c>
      <c r="J202" s="2">
        <v>3</v>
      </c>
      <c r="L202" t="s">
        <v>396</v>
      </c>
    </row>
    <row r="203" spans="1:12">
      <c r="A203" s="202"/>
      <c r="B203" s="202"/>
      <c r="C203" s="67" t="s">
        <v>115</v>
      </c>
      <c r="D203" s="2">
        <v>5</v>
      </c>
      <c r="E203" s="2"/>
      <c r="F203" s="93" t="s">
        <v>106</v>
      </c>
      <c r="G203" s="93" t="s">
        <v>106</v>
      </c>
      <c r="H203" s="2"/>
      <c r="I203" s="2" t="str">
        <f t="shared" si="37"/>
        <v>5</v>
      </c>
      <c r="J203" s="2">
        <v>1</v>
      </c>
    </row>
    <row r="204" spans="1:12">
      <c r="A204" s="202"/>
      <c r="B204" s="202"/>
      <c r="C204" s="67" t="s">
        <v>115</v>
      </c>
      <c r="D204" s="2">
        <v>8</v>
      </c>
      <c r="E204" s="2"/>
      <c r="F204" s="93" t="s">
        <v>106</v>
      </c>
      <c r="G204" s="93" t="s">
        <v>106</v>
      </c>
      <c r="H204" s="2"/>
      <c r="I204" s="2" t="str">
        <f t="shared" si="37"/>
        <v>8</v>
      </c>
      <c r="J204" s="2">
        <v>3</v>
      </c>
    </row>
    <row r="205" spans="1:12">
      <c r="A205" s="202"/>
      <c r="B205" s="202"/>
      <c r="C205" s="2" t="s">
        <v>116</v>
      </c>
      <c r="D205" s="2">
        <v>6</v>
      </c>
      <c r="E205" s="2">
        <v>0</v>
      </c>
      <c r="F205" s="93" t="s">
        <v>106</v>
      </c>
      <c r="G205" s="93" t="s">
        <v>106</v>
      </c>
      <c r="H205" s="2"/>
      <c r="I205" s="2" t="str">
        <f t="shared" ref="I205:I206" si="38">_xlfn.CONCAT(D205,".",E205)</f>
        <v>6.0</v>
      </c>
      <c r="J205" s="2">
        <v>1</v>
      </c>
    </row>
    <row r="206" spans="1:12">
      <c r="A206" s="202"/>
      <c r="B206" s="202"/>
      <c r="C206" s="2" t="s">
        <v>116</v>
      </c>
      <c r="D206" s="2">
        <v>0</v>
      </c>
      <c r="E206" s="2">
        <v>0</v>
      </c>
      <c r="F206" s="93" t="s">
        <v>106</v>
      </c>
      <c r="G206" s="93" t="s">
        <v>106</v>
      </c>
      <c r="H206" s="96"/>
      <c r="I206" s="27" t="str">
        <f t="shared" si="38"/>
        <v>0.0</v>
      </c>
      <c r="J206" s="27">
        <v>0</v>
      </c>
      <c r="L206" t="s">
        <v>435</v>
      </c>
    </row>
    <row r="207" spans="1:12">
      <c r="A207" s="201">
        <v>65</v>
      </c>
      <c r="B207" s="201">
        <v>9</v>
      </c>
      <c r="C207" s="67" t="s">
        <v>115</v>
      </c>
      <c r="D207" s="67">
        <v>0</v>
      </c>
      <c r="E207" s="67"/>
      <c r="F207" s="98" t="s">
        <v>106</v>
      </c>
      <c r="G207" s="106" t="s">
        <v>106</v>
      </c>
      <c r="H207" s="2"/>
      <c r="I207" s="2" t="str">
        <f t="shared" ref="I207:I221" si="39">_xlfn.CONCAT(D207)</f>
        <v>0</v>
      </c>
      <c r="J207" s="2">
        <v>3</v>
      </c>
    </row>
    <row r="208" spans="1:12">
      <c r="A208" s="202"/>
      <c r="B208" s="202"/>
      <c r="C208" s="67" t="s">
        <v>115</v>
      </c>
      <c r="D208" s="2">
        <v>1</v>
      </c>
      <c r="E208" s="2"/>
      <c r="F208" s="93" t="s">
        <v>106</v>
      </c>
      <c r="G208" s="105" t="s">
        <v>106</v>
      </c>
      <c r="H208" s="2"/>
      <c r="I208" s="2" t="str">
        <f t="shared" si="39"/>
        <v>1</v>
      </c>
      <c r="J208" s="2">
        <v>3</v>
      </c>
      <c r="L208" t="s">
        <v>436</v>
      </c>
    </row>
    <row r="209" spans="1:12">
      <c r="A209" s="202"/>
      <c r="B209" s="202"/>
      <c r="C209" s="67" t="s">
        <v>115</v>
      </c>
      <c r="D209" s="2">
        <v>3</v>
      </c>
      <c r="E209" s="2"/>
      <c r="F209" s="93" t="s">
        <v>106</v>
      </c>
      <c r="G209" s="93" t="s">
        <v>106</v>
      </c>
      <c r="H209" s="2"/>
      <c r="I209" s="2" t="str">
        <f t="shared" si="39"/>
        <v>3</v>
      </c>
      <c r="J209" s="2">
        <v>1</v>
      </c>
    </row>
    <row r="210" spans="1:12">
      <c r="A210" s="202"/>
      <c r="B210" s="202"/>
      <c r="C210" s="67" t="s">
        <v>115</v>
      </c>
      <c r="D210" s="2">
        <v>4</v>
      </c>
      <c r="E210" s="2"/>
      <c r="F210" s="93" t="s">
        <v>106</v>
      </c>
      <c r="G210" s="93" t="s">
        <v>106</v>
      </c>
      <c r="H210" s="2"/>
      <c r="I210" s="2" t="str">
        <f t="shared" si="39"/>
        <v>4</v>
      </c>
      <c r="J210" s="2">
        <v>4</v>
      </c>
    </row>
    <row r="211" spans="1:12">
      <c r="A211" s="202"/>
      <c r="B211" s="202"/>
      <c r="C211" s="67" t="s">
        <v>115</v>
      </c>
      <c r="D211" s="2">
        <v>6</v>
      </c>
      <c r="E211" s="2"/>
      <c r="F211" s="93" t="s">
        <v>106</v>
      </c>
      <c r="G211" s="93" t="s">
        <v>106</v>
      </c>
      <c r="H211" s="2" t="s">
        <v>145</v>
      </c>
      <c r="I211" s="2" t="str">
        <f t="shared" si="39"/>
        <v>6</v>
      </c>
      <c r="J211" s="2">
        <v>3</v>
      </c>
      <c r="L211" t="s">
        <v>132</v>
      </c>
    </row>
    <row r="212" spans="1:12">
      <c r="A212" s="202"/>
      <c r="B212" s="202"/>
      <c r="C212" s="67" t="s">
        <v>115</v>
      </c>
      <c r="D212" s="2">
        <v>7</v>
      </c>
      <c r="E212" s="2"/>
      <c r="F212" s="93" t="s">
        <v>106</v>
      </c>
      <c r="G212" s="93" t="s">
        <v>106</v>
      </c>
      <c r="H212" s="2"/>
      <c r="I212" s="2" t="str">
        <f t="shared" si="39"/>
        <v>7</v>
      </c>
      <c r="J212" s="2">
        <v>1</v>
      </c>
      <c r="L212" t="s">
        <v>132</v>
      </c>
    </row>
    <row r="213" spans="1:12">
      <c r="A213" s="202"/>
      <c r="B213" s="202"/>
      <c r="C213" s="67" t="s">
        <v>115</v>
      </c>
      <c r="D213" s="2">
        <v>8</v>
      </c>
      <c r="E213" s="2"/>
      <c r="F213" s="93" t="s">
        <v>106</v>
      </c>
      <c r="G213" s="93" t="s">
        <v>106</v>
      </c>
      <c r="H213" s="2"/>
      <c r="I213" s="2" t="str">
        <f t="shared" si="39"/>
        <v>8</v>
      </c>
      <c r="J213" s="2">
        <v>1</v>
      </c>
    </row>
    <row r="214" spans="1:12">
      <c r="A214" s="202"/>
      <c r="B214" s="202"/>
      <c r="C214" s="67" t="s">
        <v>115</v>
      </c>
      <c r="D214" s="2">
        <v>10</v>
      </c>
      <c r="E214" s="2"/>
      <c r="F214" s="93" t="s">
        <v>106</v>
      </c>
      <c r="G214" s="93" t="s">
        <v>106</v>
      </c>
      <c r="H214" s="2"/>
      <c r="I214" s="2" t="str">
        <f t="shared" si="39"/>
        <v>10</v>
      </c>
      <c r="J214" s="2">
        <v>3</v>
      </c>
    </row>
    <row r="215" spans="1:12">
      <c r="A215" s="202"/>
      <c r="B215" s="202"/>
      <c r="C215" s="67" t="s">
        <v>115</v>
      </c>
      <c r="D215" s="2">
        <v>11</v>
      </c>
      <c r="E215" s="2"/>
      <c r="F215" s="93" t="s">
        <v>106</v>
      </c>
      <c r="G215" s="93" t="s">
        <v>106</v>
      </c>
      <c r="H215" s="96" t="s">
        <v>145</v>
      </c>
      <c r="I215" s="27" t="str">
        <f t="shared" si="39"/>
        <v>11</v>
      </c>
      <c r="J215" s="27">
        <v>0</v>
      </c>
    </row>
    <row r="216" spans="1:12">
      <c r="A216" s="201">
        <v>66</v>
      </c>
      <c r="B216" s="201">
        <v>8</v>
      </c>
      <c r="C216" s="67" t="s">
        <v>115</v>
      </c>
      <c r="D216" s="67">
        <v>0</v>
      </c>
      <c r="E216" s="67"/>
      <c r="F216" s="98" t="s">
        <v>106</v>
      </c>
      <c r="G216" s="98" t="s">
        <v>106</v>
      </c>
      <c r="H216" s="67"/>
      <c r="I216" s="67" t="str">
        <f t="shared" si="39"/>
        <v>0</v>
      </c>
      <c r="J216" s="67">
        <v>3</v>
      </c>
    </row>
    <row r="217" spans="1:12">
      <c r="A217" s="202"/>
      <c r="B217" s="202"/>
      <c r="C217" s="67" t="s">
        <v>115</v>
      </c>
      <c r="D217" s="2">
        <v>1</v>
      </c>
      <c r="E217" s="2"/>
      <c r="F217" s="93" t="s">
        <v>106</v>
      </c>
      <c r="G217" s="93" t="s">
        <v>106</v>
      </c>
      <c r="H217" s="2"/>
      <c r="I217" s="2" t="str">
        <f t="shared" si="39"/>
        <v>1</v>
      </c>
      <c r="J217" s="2">
        <v>2</v>
      </c>
    </row>
    <row r="218" spans="1:12">
      <c r="A218" s="202"/>
      <c r="B218" s="202"/>
      <c r="C218" s="67" t="s">
        <v>115</v>
      </c>
      <c r="D218" s="2">
        <v>2</v>
      </c>
      <c r="E218" s="2"/>
      <c r="F218" s="93" t="s">
        <v>106</v>
      </c>
      <c r="G218" s="93" t="s">
        <v>106</v>
      </c>
      <c r="H218" s="2"/>
      <c r="I218" s="2" t="str">
        <f t="shared" si="39"/>
        <v>2</v>
      </c>
      <c r="J218" s="2">
        <v>3</v>
      </c>
      <c r="L218" t="s">
        <v>396</v>
      </c>
    </row>
    <row r="219" spans="1:12">
      <c r="A219" s="202"/>
      <c r="B219" s="202"/>
      <c r="C219" s="67" t="s">
        <v>115</v>
      </c>
      <c r="D219" s="2">
        <v>4</v>
      </c>
      <c r="E219" s="2"/>
      <c r="F219" s="93" t="s">
        <v>106</v>
      </c>
      <c r="G219" s="93" t="s">
        <v>106</v>
      </c>
      <c r="H219" s="2"/>
      <c r="I219" s="2" t="str">
        <f t="shared" si="39"/>
        <v>4</v>
      </c>
      <c r="J219" s="2">
        <v>1</v>
      </c>
    </row>
    <row r="220" spans="1:12">
      <c r="A220" s="202"/>
      <c r="B220" s="202"/>
      <c r="C220" s="67" t="s">
        <v>115</v>
      </c>
      <c r="D220" s="2">
        <v>5</v>
      </c>
      <c r="E220" s="2"/>
      <c r="F220" s="93" t="s">
        <v>106</v>
      </c>
      <c r="G220" s="93" t="s">
        <v>106</v>
      </c>
      <c r="H220" s="2"/>
      <c r="I220" s="2" t="str">
        <f t="shared" si="39"/>
        <v>5</v>
      </c>
      <c r="J220" s="2">
        <v>2</v>
      </c>
    </row>
    <row r="221" spans="1:12">
      <c r="A221" s="202"/>
      <c r="B221" s="202"/>
      <c r="C221" s="67" t="s">
        <v>115</v>
      </c>
      <c r="D221" s="2">
        <v>7</v>
      </c>
      <c r="E221" s="2"/>
      <c r="F221" s="93" t="s">
        <v>106</v>
      </c>
      <c r="G221" s="93" t="s">
        <v>106</v>
      </c>
      <c r="H221" s="2"/>
      <c r="I221" s="2" t="str">
        <f t="shared" si="39"/>
        <v>7</v>
      </c>
      <c r="J221" s="2">
        <v>1</v>
      </c>
    </row>
    <row r="222" spans="1:12">
      <c r="A222" s="202"/>
      <c r="B222" s="202"/>
      <c r="C222" s="2" t="s">
        <v>116</v>
      </c>
      <c r="D222" s="2">
        <v>3</v>
      </c>
      <c r="E222" s="2">
        <v>0</v>
      </c>
      <c r="F222" s="93" t="s">
        <v>106</v>
      </c>
      <c r="G222" s="93" t="s">
        <v>106</v>
      </c>
      <c r="H222" s="2"/>
      <c r="I222" s="2" t="str">
        <f t="shared" ref="I222:I223" si="40">_xlfn.CONCAT(D222,".",E222)</f>
        <v>3.0</v>
      </c>
      <c r="J222" s="2">
        <v>0</v>
      </c>
      <c r="L222" t="s">
        <v>132</v>
      </c>
    </row>
    <row r="223" spans="1:12">
      <c r="A223" s="203"/>
      <c r="B223" s="203"/>
      <c r="C223" s="27" t="s">
        <v>116</v>
      </c>
      <c r="D223" s="27">
        <v>8</v>
      </c>
      <c r="E223" s="27">
        <v>0</v>
      </c>
      <c r="F223" s="96" t="s">
        <v>106</v>
      </c>
      <c r="G223" s="96" t="s">
        <v>106</v>
      </c>
      <c r="H223" s="27" t="s">
        <v>145</v>
      </c>
      <c r="I223" s="27" t="str">
        <f t="shared" si="40"/>
        <v>8.0</v>
      </c>
      <c r="J223" s="27">
        <v>1</v>
      </c>
    </row>
    <row r="224" spans="1:12">
      <c r="A224" s="202">
        <v>75</v>
      </c>
      <c r="B224" s="202">
        <v>7</v>
      </c>
      <c r="C224" s="2" t="s">
        <v>115</v>
      </c>
      <c r="D224" s="2">
        <v>7</v>
      </c>
      <c r="E224" s="2"/>
      <c r="F224" s="93" t="s">
        <v>106</v>
      </c>
      <c r="G224" s="93" t="s">
        <v>106</v>
      </c>
      <c r="H224" s="2"/>
      <c r="I224" s="2" t="str">
        <f t="shared" ref="I224:I226" si="41">_xlfn.CONCAT(D224)</f>
        <v>7</v>
      </c>
      <c r="J224" s="2">
        <v>0</v>
      </c>
    </row>
    <row r="225" spans="1:12">
      <c r="A225" s="202"/>
      <c r="B225" s="202"/>
      <c r="C225" s="67" t="s">
        <v>115</v>
      </c>
      <c r="D225" s="2">
        <v>10</v>
      </c>
      <c r="E225" s="2"/>
      <c r="F225" s="93" t="s">
        <v>106</v>
      </c>
      <c r="G225" s="93" t="s">
        <v>106</v>
      </c>
      <c r="H225" s="2"/>
      <c r="I225" s="2" t="str">
        <f t="shared" si="41"/>
        <v>10</v>
      </c>
      <c r="J225" s="2">
        <v>3</v>
      </c>
      <c r="L225" t="s">
        <v>437</v>
      </c>
    </row>
    <row r="226" spans="1:12">
      <c r="A226" s="202"/>
      <c r="B226" s="202"/>
      <c r="C226" s="67" t="s">
        <v>115</v>
      </c>
      <c r="D226" s="2">
        <v>11</v>
      </c>
      <c r="E226" s="2"/>
      <c r="F226" s="93" t="s">
        <v>106</v>
      </c>
      <c r="G226" s="93" t="s">
        <v>106</v>
      </c>
      <c r="H226" s="2"/>
      <c r="I226" s="2" t="str">
        <f t="shared" si="41"/>
        <v>11</v>
      </c>
      <c r="J226" s="2">
        <v>2</v>
      </c>
    </row>
    <row r="227" spans="1:12">
      <c r="A227" s="202"/>
      <c r="B227" s="202"/>
      <c r="C227" s="2" t="s">
        <v>116</v>
      </c>
      <c r="D227" s="2">
        <v>1</v>
      </c>
      <c r="E227" s="2">
        <v>0</v>
      </c>
      <c r="F227" s="93" t="s">
        <v>106</v>
      </c>
      <c r="G227" s="93" t="s">
        <v>106</v>
      </c>
      <c r="H227" s="2" t="s">
        <v>168</v>
      </c>
      <c r="I227" s="2" t="str">
        <f t="shared" ref="I227:I230" si="42">_xlfn.CONCAT(D227,".",E227)</f>
        <v>1.0</v>
      </c>
      <c r="J227" s="2">
        <v>1</v>
      </c>
      <c r="L227" t="s">
        <v>132</v>
      </c>
    </row>
    <row r="228" spans="1:12">
      <c r="A228" s="202"/>
      <c r="B228" s="202"/>
      <c r="C228" s="2" t="s">
        <v>116</v>
      </c>
      <c r="D228" s="2">
        <v>3</v>
      </c>
      <c r="E228" s="2">
        <v>0</v>
      </c>
      <c r="F228" s="93" t="s">
        <v>106</v>
      </c>
      <c r="G228" s="93" t="s">
        <v>106</v>
      </c>
      <c r="H228" s="2" t="s">
        <v>145</v>
      </c>
      <c r="I228" s="2" t="str">
        <f t="shared" si="42"/>
        <v>3.0</v>
      </c>
      <c r="J228" s="2">
        <v>1</v>
      </c>
    </row>
    <row r="229" spans="1:12">
      <c r="A229" s="202"/>
      <c r="B229" s="202"/>
      <c r="C229" s="2" t="s">
        <v>116</v>
      </c>
      <c r="D229" s="2">
        <v>9</v>
      </c>
      <c r="E229" s="2">
        <v>0</v>
      </c>
      <c r="F229" s="93" t="s">
        <v>106</v>
      </c>
      <c r="G229" s="105" t="s">
        <v>106</v>
      </c>
      <c r="H229" s="2" t="s">
        <v>145</v>
      </c>
      <c r="I229" s="2" t="str">
        <f t="shared" si="42"/>
        <v>9.0</v>
      </c>
      <c r="J229" s="2">
        <v>6</v>
      </c>
      <c r="L229" t="s">
        <v>391</v>
      </c>
    </row>
    <row r="230" spans="1:12">
      <c r="A230" s="202"/>
      <c r="B230" s="202"/>
      <c r="C230" s="2" t="s">
        <v>116</v>
      </c>
      <c r="D230" s="2">
        <v>9</v>
      </c>
      <c r="E230" s="2">
        <v>1</v>
      </c>
      <c r="F230" s="93" t="s">
        <v>106</v>
      </c>
      <c r="G230" s="93" t="s">
        <v>106</v>
      </c>
      <c r="H230" s="96" t="s">
        <v>145</v>
      </c>
      <c r="I230" s="27" t="str">
        <f t="shared" si="42"/>
        <v>9.1</v>
      </c>
      <c r="J230" s="27">
        <v>1</v>
      </c>
    </row>
    <row r="231" spans="1:12">
      <c r="A231" s="201">
        <v>76</v>
      </c>
      <c r="B231" s="201">
        <v>7</v>
      </c>
      <c r="C231" s="67" t="s">
        <v>115</v>
      </c>
      <c r="D231" s="67">
        <v>3</v>
      </c>
      <c r="E231" s="67"/>
      <c r="F231" s="98" t="s">
        <v>106</v>
      </c>
      <c r="G231" s="98" t="s">
        <v>106</v>
      </c>
      <c r="H231" s="2"/>
      <c r="I231" s="2" t="str">
        <f t="shared" ref="I231:I234" si="43">_xlfn.CONCAT(D231)</f>
        <v>3</v>
      </c>
      <c r="J231" s="2">
        <v>2</v>
      </c>
    </row>
    <row r="232" spans="1:12">
      <c r="A232" s="202"/>
      <c r="B232" s="202"/>
      <c r="C232" s="67" t="s">
        <v>115</v>
      </c>
      <c r="D232" s="2">
        <v>5</v>
      </c>
      <c r="E232" s="2"/>
      <c r="F232" s="93" t="s">
        <v>106</v>
      </c>
      <c r="G232" s="93" t="s">
        <v>106</v>
      </c>
      <c r="H232" s="2"/>
      <c r="I232" s="2" t="str">
        <f t="shared" si="43"/>
        <v>5</v>
      </c>
      <c r="J232" s="2">
        <v>0</v>
      </c>
    </row>
    <row r="233" spans="1:12">
      <c r="A233" s="202"/>
      <c r="B233" s="202"/>
      <c r="C233" s="67" t="s">
        <v>115</v>
      </c>
      <c r="D233" s="2">
        <v>13</v>
      </c>
      <c r="E233" s="2"/>
      <c r="F233" s="93" t="s">
        <v>106</v>
      </c>
      <c r="G233" s="93" t="s">
        <v>106</v>
      </c>
      <c r="H233" s="2"/>
      <c r="I233" s="2" t="str">
        <f t="shared" si="43"/>
        <v>13</v>
      </c>
      <c r="J233" s="2">
        <v>1</v>
      </c>
      <c r="L233" t="s">
        <v>396</v>
      </c>
    </row>
    <row r="234" spans="1:12">
      <c r="A234" s="202"/>
      <c r="B234" s="202"/>
      <c r="C234" s="67" t="s">
        <v>115</v>
      </c>
      <c r="D234" s="2">
        <v>14</v>
      </c>
      <c r="E234" s="2"/>
      <c r="F234" s="93" t="s">
        <v>106</v>
      </c>
      <c r="G234" s="105" t="s">
        <v>106</v>
      </c>
      <c r="H234" s="2" t="s">
        <v>145</v>
      </c>
      <c r="I234" s="2" t="str">
        <f t="shared" si="43"/>
        <v>14</v>
      </c>
      <c r="J234" s="2">
        <v>3</v>
      </c>
      <c r="L234" t="s">
        <v>391</v>
      </c>
    </row>
    <row r="235" spans="1:12">
      <c r="A235" s="202"/>
      <c r="B235" s="202"/>
      <c r="C235" s="2" t="s">
        <v>116</v>
      </c>
      <c r="D235" s="2">
        <v>0</v>
      </c>
      <c r="E235" s="2">
        <v>0</v>
      </c>
      <c r="F235" s="93" t="s">
        <v>106</v>
      </c>
      <c r="G235" s="105" t="s">
        <v>106</v>
      </c>
      <c r="H235" s="2" t="s">
        <v>145</v>
      </c>
      <c r="I235" s="2" t="str">
        <f t="shared" ref="I235:I237" si="44">_xlfn.CONCAT(D235,".",E235)</f>
        <v>0.0</v>
      </c>
      <c r="J235" s="2">
        <v>1</v>
      </c>
    </row>
    <row r="236" spans="1:12">
      <c r="A236" s="202"/>
      <c r="B236" s="202"/>
      <c r="C236" s="2" t="s">
        <v>116</v>
      </c>
      <c r="D236" s="2">
        <v>7</v>
      </c>
      <c r="E236" s="2">
        <v>0</v>
      </c>
      <c r="F236" s="93" t="s">
        <v>106</v>
      </c>
      <c r="G236" s="93" t="s">
        <v>106</v>
      </c>
      <c r="H236" s="2"/>
      <c r="I236" s="2" t="str">
        <f t="shared" si="44"/>
        <v>7.0</v>
      </c>
      <c r="J236" s="2">
        <v>3</v>
      </c>
    </row>
    <row r="237" spans="1:12">
      <c r="A237" s="202"/>
      <c r="B237" s="202"/>
      <c r="C237" s="2" t="s">
        <v>116</v>
      </c>
      <c r="D237" s="2">
        <v>8</v>
      </c>
      <c r="E237" s="2">
        <v>0</v>
      </c>
      <c r="F237" s="93" t="s">
        <v>106</v>
      </c>
      <c r="G237" s="93" t="s">
        <v>106</v>
      </c>
      <c r="H237" s="27"/>
      <c r="I237" s="27" t="str">
        <f t="shared" si="44"/>
        <v>8.0</v>
      </c>
      <c r="J237" s="27">
        <v>0</v>
      </c>
    </row>
    <row r="238" spans="1:12">
      <c r="A238" s="201">
        <v>67</v>
      </c>
      <c r="B238" s="201">
        <v>4</v>
      </c>
      <c r="C238" s="67" t="s">
        <v>115</v>
      </c>
      <c r="D238" s="67">
        <v>1</v>
      </c>
      <c r="E238" s="67"/>
      <c r="F238" s="98" t="s">
        <v>106</v>
      </c>
      <c r="G238" s="98" t="s">
        <v>106</v>
      </c>
      <c r="H238" s="2"/>
      <c r="I238" s="2" t="str">
        <f t="shared" ref="I238:I239" si="45">_xlfn.CONCAT(D238)</f>
        <v>1</v>
      </c>
      <c r="J238" s="2">
        <v>3</v>
      </c>
      <c r="L238" t="s">
        <v>396</v>
      </c>
    </row>
    <row r="239" spans="1:12">
      <c r="A239" s="202"/>
      <c r="B239" s="202"/>
      <c r="C239" s="67" t="s">
        <v>115</v>
      </c>
      <c r="D239" s="2">
        <v>2</v>
      </c>
      <c r="E239" s="2"/>
      <c r="F239" s="93" t="s">
        <v>106</v>
      </c>
      <c r="G239" s="93" t="s">
        <v>106</v>
      </c>
      <c r="H239" s="2"/>
      <c r="I239" s="2" t="str">
        <f t="shared" si="45"/>
        <v>2</v>
      </c>
      <c r="J239" s="2">
        <v>1</v>
      </c>
    </row>
    <row r="240" spans="1:12">
      <c r="A240" s="202"/>
      <c r="B240" s="202"/>
      <c r="C240" s="2" t="s">
        <v>116</v>
      </c>
      <c r="D240" s="2">
        <v>3</v>
      </c>
      <c r="E240" s="2">
        <v>0</v>
      </c>
      <c r="F240" s="93" t="s">
        <v>106</v>
      </c>
      <c r="G240" s="93" t="s">
        <v>106</v>
      </c>
      <c r="H240" s="2" t="s">
        <v>145</v>
      </c>
      <c r="I240" s="2" t="str">
        <f t="shared" ref="I240:I241" si="46">_xlfn.CONCAT(D240,".",E240)</f>
        <v>3.0</v>
      </c>
      <c r="J240" s="2">
        <v>1</v>
      </c>
      <c r="L240" t="s">
        <v>132</v>
      </c>
    </row>
    <row r="241" spans="1:12">
      <c r="A241" s="202"/>
      <c r="B241" s="202"/>
      <c r="C241" s="2" t="s">
        <v>116</v>
      </c>
      <c r="D241" s="2">
        <v>4</v>
      </c>
      <c r="E241" s="2">
        <v>0</v>
      </c>
      <c r="F241" s="93" t="s">
        <v>106</v>
      </c>
      <c r="G241" s="93" t="s">
        <v>106</v>
      </c>
      <c r="H241" s="27"/>
      <c r="I241" s="27" t="str">
        <f t="shared" si="46"/>
        <v>4.0</v>
      </c>
      <c r="J241" s="27">
        <v>1</v>
      </c>
    </row>
    <row r="242" spans="1:12">
      <c r="A242" s="201">
        <v>68</v>
      </c>
      <c r="B242" s="201">
        <v>3</v>
      </c>
      <c r="C242" s="67" t="s">
        <v>115</v>
      </c>
      <c r="D242" s="67">
        <v>2</v>
      </c>
      <c r="E242" s="67"/>
      <c r="F242" s="98" t="s">
        <v>106</v>
      </c>
      <c r="G242" s="98" t="s">
        <v>106</v>
      </c>
      <c r="H242" s="2"/>
      <c r="I242" s="2" t="str">
        <f t="shared" ref="I242:I243" si="47">_xlfn.CONCAT(D242)</f>
        <v>2</v>
      </c>
      <c r="J242" s="2">
        <v>6</v>
      </c>
      <c r="L242" t="s">
        <v>391</v>
      </c>
    </row>
    <row r="243" spans="1:12">
      <c r="A243" s="202"/>
      <c r="B243" s="202"/>
      <c r="C243" s="67" t="s">
        <v>115</v>
      </c>
      <c r="D243" s="2">
        <v>3</v>
      </c>
      <c r="E243" s="2"/>
      <c r="F243" s="93" t="s">
        <v>106</v>
      </c>
      <c r="G243" s="105" t="s">
        <v>107</v>
      </c>
      <c r="H243" s="2"/>
      <c r="I243" s="2" t="str">
        <f t="shared" si="47"/>
        <v>3</v>
      </c>
      <c r="J243" s="2">
        <v>3</v>
      </c>
    </row>
    <row r="244" spans="1:12">
      <c r="A244" s="203"/>
      <c r="B244" s="203"/>
      <c r="C244" s="27" t="s">
        <v>116</v>
      </c>
      <c r="D244" s="27">
        <v>4</v>
      </c>
      <c r="E244" s="27">
        <v>0</v>
      </c>
      <c r="F244" s="96" t="s">
        <v>106</v>
      </c>
      <c r="G244" s="96" t="s">
        <v>106</v>
      </c>
      <c r="H244" s="27"/>
      <c r="I244" s="27" t="str">
        <f t="shared" ref="I244" si="48">_xlfn.CONCAT(D244,".",E244)</f>
        <v>4.0</v>
      </c>
      <c r="J244" s="27">
        <v>1</v>
      </c>
      <c r="L244" t="s">
        <v>132</v>
      </c>
    </row>
    <row r="245" spans="1:12">
      <c r="A245" s="201">
        <v>69</v>
      </c>
      <c r="B245" s="201">
        <v>5</v>
      </c>
      <c r="C245" s="67" t="s">
        <v>115</v>
      </c>
      <c r="D245" s="67">
        <v>1</v>
      </c>
      <c r="E245" s="67"/>
      <c r="F245" s="98" t="s">
        <v>106</v>
      </c>
      <c r="G245" s="98" t="s">
        <v>106</v>
      </c>
      <c r="H245" s="2"/>
      <c r="I245" s="2" t="str">
        <f t="shared" ref="I245:I247" si="49">_xlfn.CONCAT(D245)</f>
        <v>1</v>
      </c>
      <c r="J245" s="2">
        <v>3</v>
      </c>
    </row>
    <row r="246" spans="1:12">
      <c r="A246" s="202"/>
      <c r="B246" s="202"/>
      <c r="C246" s="67" t="s">
        <v>115</v>
      </c>
      <c r="D246" s="2">
        <v>2</v>
      </c>
      <c r="E246" s="2"/>
      <c r="F246" s="93" t="s">
        <v>106</v>
      </c>
      <c r="G246" s="93" t="s">
        <v>106</v>
      </c>
      <c r="H246" s="2"/>
      <c r="I246" s="2" t="str">
        <f t="shared" si="49"/>
        <v>2</v>
      </c>
      <c r="J246" s="2">
        <v>6</v>
      </c>
      <c r="L246" t="s">
        <v>391</v>
      </c>
    </row>
    <row r="247" spans="1:12">
      <c r="A247" s="202"/>
      <c r="B247" s="202"/>
      <c r="C247" s="67" t="s">
        <v>115</v>
      </c>
      <c r="D247" s="2">
        <v>4</v>
      </c>
      <c r="E247" s="2"/>
      <c r="F247" s="93" t="s">
        <v>106</v>
      </c>
      <c r="G247" s="93" t="s">
        <v>106</v>
      </c>
      <c r="H247" s="2"/>
      <c r="I247" s="2" t="str">
        <f t="shared" si="49"/>
        <v>4</v>
      </c>
      <c r="J247" s="2">
        <v>2</v>
      </c>
    </row>
    <row r="248" spans="1:12">
      <c r="A248" s="202"/>
      <c r="B248" s="202"/>
      <c r="C248" s="2" t="s">
        <v>116</v>
      </c>
      <c r="D248" s="2">
        <v>0</v>
      </c>
      <c r="E248" s="2">
        <v>0</v>
      </c>
      <c r="F248" s="93" t="s">
        <v>106</v>
      </c>
      <c r="G248" s="93" t="s">
        <v>106</v>
      </c>
      <c r="H248" s="2"/>
      <c r="I248" s="2" t="str">
        <f t="shared" ref="I248:I249" si="50">_xlfn.CONCAT(D248,".",E248)</f>
        <v>0.0</v>
      </c>
      <c r="J248" s="2">
        <v>0</v>
      </c>
      <c r="L248" t="s">
        <v>396</v>
      </c>
    </row>
    <row r="249" spans="1:12">
      <c r="A249" s="203"/>
      <c r="B249" s="203"/>
      <c r="C249" s="2" t="s">
        <v>116</v>
      </c>
      <c r="D249" s="27">
        <v>3</v>
      </c>
      <c r="E249" s="27">
        <v>0</v>
      </c>
      <c r="F249" s="96" t="s">
        <v>106</v>
      </c>
      <c r="G249" s="96" t="s">
        <v>106</v>
      </c>
      <c r="H249" s="27" t="s">
        <v>168</v>
      </c>
      <c r="I249" s="27" t="str">
        <f t="shared" si="50"/>
        <v>3.0</v>
      </c>
      <c r="J249" s="27">
        <v>1</v>
      </c>
      <c r="L249" t="s">
        <v>132</v>
      </c>
    </row>
    <row r="250" spans="1:12">
      <c r="A250" s="201">
        <v>70</v>
      </c>
      <c r="B250" s="201">
        <v>4</v>
      </c>
      <c r="C250" s="67" t="s">
        <v>115</v>
      </c>
      <c r="D250" s="67">
        <v>2</v>
      </c>
      <c r="E250" s="67"/>
      <c r="F250" s="98" t="s">
        <v>106</v>
      </c>
      <c r="G250" s="98" t="s">
        <v>106</v>
      </c>
      <c r="H250" s="2"/>
      <c r="I250" s="2" t="str">
        <f>_xlfn.CONCAT(D250)</f>
        <v>2</v>
      </c>
      <c r="J250" s="2">
        <v>2</v>
      </c>
    </row>
    <row r="251" spans="1:12">
      <c r="A251" s="202"/>
      <c r="B251" s="202"/>
      <c r="C251" s="2" t="s">
        <v>116</v>
      </c>
      <c r="D251" s="2">
        <v>0</v>
      </c>
      <c r="E251" s="2">
        <v>0</v>
      </c>
      <c r="F251" s="93" t="s">
        <v>106</v>
      </c>
      <c r="G251" s="93" t="s">
        <v>106</v>
      </c>
      <c r="H251" s="2" t="s">
        <v>145</v>
      </c>
      <c r="I251" s="2" t="str">
        <f t="shared" ref="I251:I253" si="51">_xlfn.CONCAT(D251,".",E251)</f>
        <v>0.0</v>
      </c>
      <c r="J251" s="2">
        <v>2</v>
      </c>
    </row>
    <row r="252" spans="1:12">
      <c r="A252" s="202"/>
      <c r="B252" s="202"/>
      <c r="C252" s="2" t="s">
        <v>116</v>
      </c>
      <c r="D252" s="2">
        <v>0</v>
      </c>
      <c r="E252" s="2">
        <v>1</v>
      </c>
      <c r="F252" s="93" t="s">
        <v>106</v>
      </c>
      <c r="G252" s="93" t="s">
        <v>106</v>
      </c>
      <c r="H252" s="2" t="s">
        <v>145</v>
      </c>
      <c r="I252" s="2" t="str">
        <f t="shared" si="51"/>
        <v>0.1</v>
      </c>
      <c r="J252" s="2">
        <v>0</v>
      </c>
      <c r="L252" t="s">
        <v>396</v>
      </c>
    </row>
    <row r="253" spans="1:12">
      <c r="A253" s="203"/>
      <c r="B253" s="203"/>
      <c r="C253" s="2" t="s">
        <v>116</v>
      </c>
      <c r="D253" s="27">
        <v>1</v>
      </c>
      <c r="E253" s="27">
        <v>0</v>
      </c>
      <c r="F253" s="96" t="s">
        <v>106</v>
      </c>
      <c r="G253" s="96" t="s">
        <v>106</v>
      </c>
      <c r="H253" s="27"/>
      <c r="I253" s="2" t="str">
        <f t="shared" si="51"/>
        <v>1.0</v>
      </c>
      <c r="J253" s="2">
        <v>1</v>
      </c>
      <c r="L253" t="s">
        <v>132</v>
      </c>
    </row>
    <row r="257" spans="1:13">
      <c r="A257" s="201" t="s">
        <v>385</v>
      </c>
      <c r="B257" s="201">
        <v>4</v>
      </c>
      <c r="C257" s="67" t="s">
        <v>115</v>
      </c>
      <c r="D257" s="67">
        <v>4</v>
      </c>
      <c r="E257" s="67"/>
      <c r="F257" s="67" t="s">
        <v>107</v>
      </c>
      <c r="G257" s="67" t="s">
        <v>107</v>
      </c>
      <c r="H257" s="67"/>
      <c r="I257" s="170">
        <v>4</v>
      </c>
      <c r="J257" s="170">
        <v>3</v>
      </c>
      <c r="K257" s="91"/>
    </row>
    <row r="258" spans="1:13">
      <c r="A258" s="202"/>
      <c r="B258" s="202"/>
      <c r="C258" s="67" t="s">
        <v>115</v>
      </c>
      <c r="D258" s="2">
        <v>5</v>
      </c>
      <c r="E258" s="2"/>
      <c r="F258" s="2" t="s">
        <v>107</v>
      </c>
      <c r="G258" s="2" t="s">
        <v>107</v>
      </c>
      <c r="H258" s="2"/>
      <c r="I258" s="171">
        <v>5</v>
      </c>
      <c r="J258" s="171">
        <v>0</v>
      </c>
      <c r="M258" s="92" t="s">
        <v>438</v>
      </c>
    </row>
    <row r="259" spans="1:13">
      <c r="A259" s="202"/>
      <c r="B259" s="202"/>
      <c r="C259" s="67" t="s">
        <v>115</v>
      </c>
      <c r="D259" s="2">
        <v>6</v>
      </c>
      <c r="E259" s="2"/>
      <c r="F259" s="2" t="s">
        <v>107</v>
      </c>
      <c r="G259" s="2" t="s">
        <v>107</v>
      </c>
      <c r="H259" s="2"/>
      <c r="I259" s="171">
        <v>6</v>
      </c>
      <c r="J259" s="171">
        <v>0</v>
      </c>
      <c r="L259" t="s">
        <v>132</v>
      </c>
    </row>
    <row r="260" spans="1:13">
      <c r="A260" s="202"/>
      <c r="B260" s="202"/>
      <c r="C260" s="67" t="s">
        <v>115</v>
      </c>
      <c r="D260" s="2">
        <v>7</v>
      </c>
      <c r="E260" s="2"/>
      <c r="F260" s="2" t="s">
        <v>107</v>
      </c>
      <c r="G260" s="2" t="s">
        <v>107</v>
      </c>
      <c r="H260" s="2"/>
      <c r="I260" s="171">
        <v>7</v>
      </c>
      <c r="J260" s="171">
        <v>4</v>
      </c>
      <c r="K260" s="57"/>
      <c r="L260" t="s">
        <v>439</v>
      </c>
    </row>
    <row r="261" spans="1:13">
      <c r="A261" s="91" t="s">
        <v>440</v>
      </c>
      <c r="B261" s="91"/>
      <c r="C261" s="91" t="s">
        <v>115</v>
      </c>
      <c r="D261" s="67">
        <v>8</v>
      </c>
      <c r="E261" s="67"/>
      <c r="F261" s="67"/>
      <c r="G261" s="67"/>
      <c r="H261" s="91"/>
      <c r="I261" s="170">
        <v>8</v>
      </c>
      <c r="J261" s="170">
        <v>6</v>
      </c>
      <c r="L261" t="s">
        <v>441</v>
      </c>
    </row>
    <row r="262" spans="1:13">
      <c r="C262" s="2" t="s">
        <v>116</v>
      </c>
      <c r="D262" s="2">
        <v>4</v>
      </c>
      <c r="E262" s="2">
        <v>1</v>
      </c>
      <c r="F262" s="2" t="s">
        <v>109</v>
      </c>
      <c r="G262" s="2" t="s">
        <v>107</v>
      </c>
      <c r="I262" s="171">
        <v>4.0999999999999996</v>
      </c>
      <c r="J262" s="171">
        <v>5</v>
      </c>
      <c r="L262" t="s">
        <v>448</v>
      </c>
    </row>
    <row r="263" spans="1:13" ht="17" customHeight="1">
      <c r="C263" s="2" t="s">
        <v>116</v>
      </c>
      <c r="D263" s="2">
        <v>11</v>
      </c>
      <c r="E263" s="2">
        <v>0</v>
      </c>
      <c r="F263" s="2" t="s">
        <v>109</v>
      </c>
      <c r="G263" s="2" t="s">
        <v>107</v>
      </c>
      <c r="I263" s="171" t="s">
        <v>463</v>
      </c>
      <c r="J263" s="171" t="s">
        <v>379</v>
      </c>
      <c r="K263" t="s">
        <v>145</v>
      </c>
    </row>
    <row r="264" spans="1:13">
      <c r="A264" s="91" t="s">
        <v>442</v>
      </c>
      <c r="B264" s="91"/>
      <c r="C264" s="67" t="s">
        <v>115</v>
      </c>
      <c r="D264" s="67">
        <v>4</v>
      </c>
      <c r="E264" s="67"/>
      <c r="F264" s="67" t="s">
        <v>107</v>
      </c>
      <c r="G264" s="67" t="s">
        <v>107</v>
      </c>
      <c r="H264" s="91"/>
      <c r="I264" s="170">
        <v>4</v>
      </c>
      <c r="J264" s="170">
        <v>3</v>
      </c>
      <c r="L264" t="s">
        <v>443</v>
      </c>
    </row>
    <row r="265" spans="1:13">
      <c r="C265" s="67" t="s">
        <v>115</v>
      </c>
      <c r="D265" s="2">
        <v>5</v>
      </c>
      <c r="E265" s="2"/>
      <c r="F265" s="2" t="s">
        <v>109</v>
      </c>
      <c r="G265" s="2" t="s">
        <v>109</v>
      </c>
      <c r="I265" s="171"/>
      <c r="J265" s="171"/>
      <c r="M265" t="s">
        <v>444</v>
      </c>
    </row>
    <row r="266" spans="1:13">
      <c r="C266" s="67" t="s">
        <v>115</v>
      </c>
      <c r="D266" s="2">
        <v>6</v>
      </c>
      <c r="E266" s="2"/>
      <c r="F266" s="2" t="s">
        <v>107</v>
      </c>
      <c r="G266" s="2" t="s">
        <v>107</v>
      </c>
      <c r="I266" s="171">
        <v>6</v>
      </c>
      <c r="J266" s="171">
        <v>3</v>
      </c>
    </row>
    <row r="267" spans="1:13">
      <c r="C267" s="67" t="s">
        <v>115</v>
      </c>
      <c r="D267" s="2">
        <v>8</v>
      </c>
      <c r="E267" s="2"/>
      <c r="F267" s="2" t="s">
        <v>107</v>
      </c>
      <c r="G267" s="2" t="s">
        <v>107</v>
      </c>
      <c r="I267" s="171">
        <v>8</v>
      </c>
      <c r="J267" s="171">
        <v>1</v>
      </c>
      <c r="L267" t="s">
        <v>132</v>
      </c>
    </row>
    <row r="268" spans="1:13">
      <c r="A268" s="57"/>
      <c r="B268" s="57"/>
      <c r="C268" s="27" t="s">
        <v>116</v>
      </c>
      <c r="D268" s="27">
        <v>1</v>
      </c>
      <c r="E268" s="27"/>
      <c r="F268" s="27" t="s">
        <v>109</v>
      </c>
      <c r="G268" s="27" t="s">
        <v>107</v>
      </c>
      <c r="H268" s="57"/>
      <c r="I268" s="173" t="s">
        <v>464</v>
      </c>
      <c r="J268" s="173" t="s">
        <v>379</v>
      </c>
      <c r="K268" s="57" t="s">
        <v>168</v>
      </c>
    </row>
    <row r="269" spans="1:13">
      <c r="A269" s="91" t="s">
        <v>445</v>
      </c>
      <c r="B269" s="91"/>
      <c r="C269" s="67" t="s">
        <v>115</v>
      </c>
      <c r="D269" s="67">
        <v>7</v>
      </c>
      <c r="E269" s="67"/>
      <c r="F269" s="67" t="s">
        <v>107</v>
      </c>
      <c r="G269" s="67" t="s">
        <v>107</v>
      </c>
      <c r="H269" s="91"/>
      <c r="I269" s="170">
        <v>7</v>
      </c>
      <c r="J269" s="170">
        <v>3</v>
      </c>
    </row>
    <row r="270" spans="1:13">
      <c r="C270" s="2" t="s">
        <v>115</v>
      </c>
      <c r="D270" s="2">
        <v>9</v>
      </c>
      <c r="E270" s="2"/>
      <c r="F270" s="2" t="s">
        <v>107</v>
      </c>
      <c r="G270" s="2" t="s">
        <v>107</v>
      </c>
      <c r="I270" s="171">
        <v>9</v>
      </c>
      <c r="J270" s="171">
        <v>3</v>
      </c>
    </row>
    <row r="271" spans="1:13">
      <c r="C271" s="2" t="s">
        <v>116</v>
      </c>
      <c r="D271" s="2">
        <v>5</v>
      </c>
      <c r="E271" s="2">
        <v>0</v>
      </c>
      <c r="F271" s="2" t="s">
        <v>107</v>
      </c>
      <c r="G271" s="2" t="s">
        <v>107</v>
      </c>
      <c r="I271" s="171" t="s">
        <v>468</v>
      </c>
      <c r="J271" s="171" t="s">
        <v>469</v>
      </c>
      <c r="K271" s="57" t="s">
        <v>168</v>
      </c>
      <c r="M271" t="s">
        <v>470</v>
      </c>
    </row>
    <row r="272" spans="1:13">
      <c r="A272" s="57"/>
      <c r="B272" s="57"/>
      <c r="C272" s="27" t="s">
        <v>116</v>
      </c>
      <c r="D272" s="27">
        <v>5</v>
      </c>
      <c r="E272" s="27">
        <v>1</v>
      </c>
      <c r="F272" s="27" t="s">
        <v>107</v>
      </c>
      <c r="G272" s="27" t="s">
        <v>107</v>
      </c>
      <c r="H272" s="57"/>
      <c r="I272" s="173" t="s">
        <v>465</v>
      </c>
      <c r="J272" s="173" t="s">
        <v>466</v>
      </c>
      <c r="L272" t="s">
        <v>467</v>
      </c>
    </row>
    <row r="273" spans="1:19">
      <c r="A273" s="204" t="s">
        <v>446</v>
      </c>
      <c r="B273" s="204">
        <v>5</v>
      </c>
      <c r="C273" s="67" t="s">
        <v>115</v>
      </c>
      <c r="D273" s="67">
        <v>3</v>
      </c>
      <c r="E273" s="67"/>
      <c r="F273" s="67" t="s">
        <v>107</v>
      </c>
      <c r="G273" s="67" t="s">
        <v>107</v>
      </c>
      <c r="H273" s="91"/>
      <c r="I273" s="170">
        <v>3</v>
      </c>
      <c r="J273" s="170">
        <v>4</v>
      </c>
      <c r="L273" t="s">
        <v>439</v>
      </c>
    </row>
    <row r="274" spans="1:19">
      <c r="A274" s="183"/>
      <c r="B274" s="183"/>
      <c r="C274" s="67" t="s">
        <v>115</v>
      </c>
      <c r="D274" s="2">
        <v>4</v>
      </c>
      <c r="E274" s="2"/>
      <c r="F274" s="2" t="s">
        <v>107</v>
      </c>
      <c r="G274" s="2" t="s">
        <v>107</v>
      </c>
      <c r="I274" s="171">
        <v>4</v>
      </c>
      <c r="J274" s="171">
        <v>1</v>
      </c>
    </row>
    <row r="275" spans="1:19">
      <c r="A275" s="183"/>
      <c r="B275" s="183"/>
      <c r="C275" s="67" t="s">
        <v>115</v>
      </c>
      <c r="D275" s="2">
        <v>5</v>
      </c>
      <c r="E275" s="2"/>
      <c r="F275" s="2" t="s">
        <v>107</v>
      </c>
      <c r="G275" s="2" t="s">
        <v>107</v>
      </c>
      <c r="I275" s="171">
        <v>5</v>
      </c>
      <c r="J275" s="171">
        <v>3</v>
      </c>
      <c r="L275" t="s">
        <v>447</v>
      </c>
      <c r="M275" t="s">
        <v>403</v>
      </c>
    </row>
    <row r="276" spans="1:19">
      <c r="A276" s="183"/>
      <c r="B276" s="183"/>
      <c r="C276" s="67" t="s">
        <v>115</v>
      </c>
      <c r="D276" s="2">
        <v>6</v>
      </c>
      <c r="E276" s="2"/>
      <c r="F276" s="2" t="s">
        <v>107</v>
      </c>
      <c r="G276" s="2" t="s">
        <v>107</v>
      </c>
      <c r="I276" s="171">
        <v>6</v>
      </c>
      <c r="J276" s="171">
        <v>5</v>
      </c>
      <c r="L276" t="s">
        <v>448</v>
      </c>
    </row>
    <row r="277" spans="1:19">
      <c r="A277" s="181"/>
      <c r="B277" s="181"/>
      <c r="C277" s="154" t="s">
        <v>115</v>
      </c>
      <c r="D277" s="27">
        <v>8</v>
      </c>
      <c r="E277" s="27"/>
      <c r="F277" s="27" t="s">
        <v>107</v>
      </c>
      <c r="G277" s="27" t="s">
        <v>107</v>
      </c>
      <c r="H277" s="57"/>
      <c r="I277" s="173">
        <v>8</v>
      </c>
      <c r="J277" s="173">
        <v>0</v>
      </c>
    </row>
    <row r="278" spans="1:19">
      <c r="A278" s="91" t="s">
        <v>449</v>
      </c>
      <c r="B278" s="91"/>
      <c r="C278" s="67" t="s">
        <v>115</v>
      </c>
      <c r="D278" s="67">
        <v>1</v>
      </c>
      <c r="E278" s="67"/>
      <c r="F278" s="67" t="s">
        <v>107</v>
      </c>
      <c r="G278" s="67" t="s">
        <v>107</v>
      </c>
      <c r="H278" s="91"/>
      <c r="I278" s="170">
        <v>1</v>
      </c>
      <c r="J278" s="170">
        <v>4</v>
      </c>
      <c r="L278" t="s">
        <v>450</v>
      </c>
    </row>
    <row r="279" spans="1:19">
      <c r="C279" s="67" t="s">
        <v>115</v>
      </c>
      <c r="D279" s="2">
        <v>5</v>
      </c>
      <c r="E279" s="2"/>
      <c r="F279" s="2" t="s">
        <v>107</v>
      </c>
      <c r="G279" s="2" t="s">
        <v>107</v>
      </c>
      <c r="I279" s="171">
        <v>5</v>
      </c>
      <c r="J279" s="171">
        <v>1</v>
      </c>
      <c r="O279" t="s">
        <v>487</v>
      </c>
    </row>
    <row r="280" spans="1:19">
      <c r="C280" s="67" t="s">
        <v>115</v>
      </c>
      <c r="D280" s="2">
        <v>6</v>
      </c>
      <c r="E280" s="2"/>
      <c r="F280" s="2" t="s">
        <v>109</v>
      </c>
      <c r="G280" s="2" t="s">
        <v>109</v>
      </c>
      <c r="I280" s="171">
        <v>6</v>
      </c>
      <c r="J280" s="171"/>
      <c r="M280" s="100" t="s">
        <v>451</v>
      </c>
    </row>
    <row r="281" spans="1:19">
      <c r="C281" s="67" t="s">
        <v>115</v>
      </c>
      <c r="D281" s="2">
        <v>9</v>
      </c>
      <c r="E281" s="2"/>
      <c r="F281" s="2" t="s">
        <v>107</v>
      </c>
      <c r="G281" s="2" t="s">
        <v>107</v>
      </c>
      <c r="I281" s="171">
        <v>9</v>
      </c>
      <c r="J281" s="171">
        <v>3</v>
      </c>
    </row>
    <row r="282" spans="1:19">
      <c r="C282" s="27" t="s">
        <v>116</v>
      </c>
      <c r="D282" s="2">
        <v>4</v>
      </c>
      <c r="E282" s="2">
        <v>0</v>
      </c>
      <c r="F282" s="2" t="s">
        <v>107</v>
      </c>
      <c r="G282" s="2" t="s">
        <v>107</v>
      </c>
      <c r="I282" s="171" t="s">
        <v>473</v>
      </c>
      <c r="J282" s="171" t="s">
        <v>379</v>
      </c>
      <c r="K282" t="s">
        <v>145</v>
      </c>
      <c r="Q282" s="2">
        <v>0.02</v>
      </c>
      <c r="R282" t="s">
        <v>474</v>
      </c>
    </row>
    <row r="283" spans="1:19">
      <c r="C283" s="27" t="s">
        <v>116</v>
      </c>
      <c r="D283" s="2">
        <v>4</v>
      </c>
      <c r="E283" s="2">
        <v>1</v>
      </c>
      <c r="F283" s="2" t="s">
        <v>109</v>
      </c>
      <c r="G283" s="2" t="s">
        <v>109</v>
      </c>
      <c r="I283" s="171"/>
      <c r="J283" s="171"/>
    </row>
    <row r="284" spans="1:19">
      <c r="A284" s="57"/>
      <c r="B284" s="57"/>
      <c r="C284" s="27" t="s">
        <v>116</v>
      </c>
      <c r="D284" s="27">
        <v>7</v>
      </c>
      <c r="E284" s="27">
        <v>0</v>
      </c>
      <c r="F284" s="27" t="s">
        <v>109</v>
      </c>
      <c r="G284" s="27" t="s">
        <v>107</v>
      </c>
      <c r="H284" s="57"/>
      <c r="I284" s="173" t="s">
        <v>472</v>
      </c>
      <c r="J284" s="173" t="s">
        <v>379</v>
      </c>
      <c r="K284" t="s">
        <v>145</v>
      </c>
      <c r="M284" t="s">
        <v>128</v>
      </c>
      <c r="O284" t="s">
        <v>488</v>
      </c>
      <c r="Q284" s="2">
        <v>0.03</v>
      </c>
      <c r="R284" t="s">
        <v>474</v>
      </c>
    </row>
    <row r="285" spans="1:19">
      <c r="A285" t="s">
        <v>452</v>
      </c>
      <c r="C285" s="67" t="s">
        <v>115</v>
      </c>
      <c r="D285" s="2">
        <v>2</v>
      </c>
      <c r="E285" s="2"/>
      <c r="F285" s="67" t="s">
        <v>107</v>
      </c>
      <c r="G285" s="67" t="s">
        <v>107</v>
      </c>
      <c r="I285" s="171">
        <v>2</v>
      </c>
      <c r="J285" s="171">
        <v>2</v>
      </c>
      <c r="S285" s="2"/>
    </row>
    <row r="286" spans="1:19">
      <c r="C286" s="67" t="s">
        <v>115</v>
      </c>
      <c r="D286" s="2">
        <v>3</v>
      </c>
      <c r="E286" s="2"/>
      <c r="F286" s="2" t="s">
        <v>109</v>
      </c>
      <c r="G286" s="2" t="s">
        <v>109</v>
      </c>
      <c r="I286" s="171">
        <v>3</v>
      </c>
      <c r="J286" s="171"/>
      <c r="M286" s="104" t="s">
        <v>451</v>
      </c>
    </row>
    <row r="287" spans="1:19">
      <c r="C287" s="67" t="s">
        <v>115</v>
      </c>
      <c r="D287" s="2">
        <v>5</v>
      </c>
      <c r="E287" s="2"/>
      <c r="F287" s="2" t="s">
        <v>107</v>
      </c>
      <c r="G287" s="2" t="s">
        <v>107</v>
      </c>
      <c r="I287" s="171">
        <v>5</v>
      </c>
      <c r="J287" s="171">
        <v>5</v>
      </c>
      <c r="L287" t="s">
        <v>448</v>
      </c>
    </row>
    <row r="288" spans="1:19">
      <c r="C288" s="67" t="s">
        <v>115</v>
      </c>
      <c r="D288" s="2">
        <v>6</v>
      </c>
      <c r="E288" s="2"/>
      <c r="F288" s="2" t="s">
        <v>107</v>
      </c>
      <c r="G288" s="2" t="s">
        <v>107</v>
      </c>
      <c r="I288" s="171">
        <v>6</v>
      </c>
      <c r="J288" s="171">
        <v>1</v>
      </c>
    </row>
    <row r="289" spans="1:15">
      <c r="C289" s="67" t="s">
        <v>115</v>
      </c>
      <c r="D289" s="2">
        <v>8</v>
      </c>
      <c r="E289" s="2"/>
      <c r="F289" s="2" t="s">
        <v>107</v>
      </c>
      <c r="G289" s="2" t="s">
        <v>107</v>
      </c>
      <c r="H289" s="2" t="s">
        <v>145</v>
      </c>
      <c r="I289" s="171">
        <v>8</v>
      </c>
      <c r="J289" s="171">
        <v>0</v>
      </c>
    </row>
    <row r="290" spans="1:15">
      <c r="C290" s="67" t="s">
        <v>115</v>
      </c>
      <c r="D290" s="2">
        <v>11</v>
      </c>
      <c r="E290" s="2"/>
      <c r="F290" s="2" t="s">
        <v>107</v>
      </c>
      <c r="G290" s="2" t="s">
        <v>107</v>
      </c>
      <c r="I290" s="171">
        <v>11</v>
      </c>
      <c r="J290" s="171">
        <v>0</v>
      </c>
      <c r="M290" t="s">
        <v>403</v>
      </c>
    </row>
    <row r="291" spans="1:15">
      <c r="A291" s="57"/>
      <c r="B291" s="57"/>
      <c r="C291" s="27" t="s">
        <v>116</v>
      </c>
      <c r="D291" s="27">
        <v>7</v>
      </c>
      <c r="E291" s="27">
        <v>0</v>
      </c>
      <c r="F291" s="27" t="s">
        <v>109</v>
      </c>
      <c r="G291" s="27" t="s">
        <v>107</v>
      </c>
      <c r="H291" s="57"/>
      <c r="I291" s="173" t="s">
        <v>472</v>
      </c>
      <c r="J291" s="173" t="s">
        <v>482</v>
      </c>
      <c r="K291" t="s">
        <v>145</v>
      </c>
      <c r="L291" t="s">
        <v>391</v>
      </c>
    </row>
    <row r="292" spans="1:15">
      <c r="A292" t="s">
        <v>453</v>
      </c>
      <c r="C292" s="67" t="s">
        <v>115</v>
      </c>
      <c r="D292" s="2">
        <v>0</v>
      </c>
      <c r="E292" s="2"/>
      <c r="F292" s="67" t="s">
        <v>107</v>
      </c>
      <c r="G292" s="67" t="s">
        <v>107</v>
      </c>
      <c r="I292" s="171">
        <v>0</v>
      </c>
      <c r="J292" s="171">
        <v>0</v>
      </c>
      <c r="M292" t="s">
        <v>187</v>
      </c>
    </row>
    <row r="293" spans="1:15">
      <c r="C293" s="67" t="s">
        <v>115</v>
      </c>
      <c r="D293" s="2">
        <v>2</v>
      </c>
      <c r="E293" s="2"/>
      <c r="F293" s="2" t="s">
        <v>107</v>
      </c>
      <c r="G293" s="2" t="s">
        <v>107</v>
      </c>
      <c r="I293" s="171">
        <v>2</v>
      </c>
      <c r="J293" s="171">
        <v>0</v>
      </c>
    </row>
    <row r="294" spans="1:15">
      <c r="C294" s="67" t="s">
        <v>115</v>
      </c>
      <c r="D294" s="2">
        <v>7</v>
      </c>
      <c r="E294" s="2"/>
      <c r="F294" s="2" t="s">
        <v>107</v>
      </c>
      <c r="G294" s="2" t="s">
        <v>107</v>
      </c>
      <c r="I294" s="171">
        <v>7</v>
      </c>
      <c r="J294" s="171">
        <v>1</v>
      </c>
    </row>
    <row r="295" spans="1:15">
      <c r="C295" s="67" t="s">
        <v>115</v>
      </c>
      <c r="D295" s="2">
        <v>8</v>
      </c>
      <c r="E295" s="2"/>
      <c r="F295" s="2" t="s">
        <v>107</v>
      </c>
      <c r="G295" s="2" t="s">
        <v>107</v>
      </c>
      <c r="I295" s="171">
        <v>8</v>
      </c>
      <c r="J295" s="171">
        <v>6</v>
      </c>
      <c r="L295" t="s">
        <v>447</v>
      </c>
      <c r="O295" t="s">
        <v>486</v>
      </c>
    </row>
    <row r="296" spans="1:15">
      <c r="C296" s="27" t="s">
        <v>116</v>
      </c>
      <c r="D296" s="2">
        <v>10</v>
      </c>
      <c r="E296" s="2">
        <v>0</v>
      </c>
      <c r="F296" s="2" t="s">
        <v>107</v>
      </c>
      <c r="G296" s="2" t="s">
        <v>107</v>
      </c>
      <c r="I296" s="171" t="s">
        <v>477</v>
      </c>
      <c r="J296" s="171" t="s">
        <v>476</v>
      </c>
      <c r="K296" s="2" t="s">
        <v>145</v>
      </c>
    </row>
    <row r="297" spans="1:15">
      <c r="C297" s="27" t="s">
        <v>116</v>
      </c>
      <c r="D297" s="2">
        <v>10</v>
      </c>
      <c r="E297" s="2">
        <v>1</v>
      </c>
      <c r="F297" s="2" t="s">
        <v>109</v>
      </c>
      <c r="G297" s="2" t="s">
        <v>109</v>
      </c>
      <c r="I297" s="171"/>
      <c r="J297" s="171"/>
      <c r="L297" t="s">
        <v>451</v>
      </c>
    </row>
    <row r="298" spans="1:15">
      <c r="C298" s="27" t="s">
        <v>116</v>
      </c>
      <c r="D298" s="2">
        <v>11</v>
      </c>
      <c r="E298" s="2">
        <v>0</v>
      </c>
      <c r="F298" s="2" t="s">
        <v>107</v>
      </c>
      <c r="G298" s="2" t="s">
        <v>107</v>
      </c>
      <c r="I298" s="171" t="s">
        <v>463</v>
      </c>
      <c r="J298" s="171" t="s">
        <v>476</v>
      </c>
      <c r="K298" s="2" t="s">
        <v>145</v>
      </c>
    </row>
    <row r="299" spans="1:15">
      <c r="A299" s="57"/>
      <c r="B299" s="57"/>
      <c r="C299" s="27" t="s">
        <v>116</v>
      </c>
      <c r="D299" s="27">
        <v>11</v>
      </c>
      <c r="E299" s="27">
        <v>1</v>
      </c>
      <c r="F299" s="27" t="s">
        <v>107</v>
      </c>
      <c r="G299" s="27" t="s">
        <v>107</v>
      </c>
      <c r="H299" s="57"/>
      <c r="I299" s="173" t="s">
        <v>478</v>
      </c>
      <c r="J299" s="173" t="s">
        <v>476</v>
      </c>
      <c r="K299" s="2" t="s">
        <v>145</v>
      </c>
    </row>
    <row r="300" spans="1:15">
      <c r="A300" s="91" t="s">
        <v>454</v>
      </c>
      <c r="B300" s="91"/>
      <c r="C300" s="67" t="s">
        <v>115</v>
      </c>
      <c r="D300" s="67">
        <v>1</v>
      </c>
      <c r="E300" s="67"/>
      <c r="F300" s="67" t="s">
        <v>107</v>
      </c>
      <c r="G300" s="67" t="s">
        <v>107</v>
      </c>
      <c r="H300" s="67" t="s">
        <v>145</v>
      </c>
      <c r="I300" s="170">
        <v>1</v>
      </c>
      <c r="J300" s="170">
        <v>5</v>
      </c>
      <c r="L300" t="s">
        <v>448</v>
      </c>
    </row>
    <row r="301" spans="1:15">
      <c r="C301" s="2" t="s">
        <v>115</v>
      </c>
      <c r="D301" s="2">
        <v>8</v>
      </c>
      <c r="E301" s="2"/>
      <c r="F301" s="2" t="s">
        <v>107</v>
      </c>
      <c r="G301" s="2" t="s">
        <v>107</v>
      </c>
      <c r="I301" s="171">
        <v>8</v>
      </c>
      <c r="J301" s="171">
        <v>3</v>
      </c>
      <c r="M301" t="s">
        <v>455</v>
      </c>
    </row>
    <row r="302" spans="1:15">
      <c r="C302" s="2" t="s">
        <v>115</v>
      </c>
      <c r="D302" s="2">
        <v>9</v>
      </c>
      <c r="E302" s="2"/>
      <c r="F302" s="2" t="s">
        <v>107</v>
      </c>
      <c r="G302" s="2" t="s">
        <v>107</v>
      </c>
      <c r="I302" s="171">
        <v>9</v>
      </c>
      <c r="J302" s="171">
        <v>2</v>
      </c>
    </row>
    <row r="303" spans="1:15">
      <c r="C303" s="2" t="s">
        <v>115</v>
      </c>
      <c r="D303" s="2">
        <v>10</v>
      </c>
      <c r="E303" s="2"/>
      <c r="F303" s="2" t="s">
        <v>107</v>
      </c>
      <c r="G303" s="2" t="s">
        <v>107</v>
      </c>
      <c r="I303" s="171">
        <v>10</v>
      </c>
      <c r="J303" s="171" t="s">
        <v>466</v>
      </c>
      <c r="M303" t="s">
        <v>456</v>
      </c>
    </row>
    <row r="304" spans="1:15">
      <c r="C304" s="2" t="s">
        <v>115</v>
      </c>
      <c r="D304" s="2">
        <v>11</v>
      </c>
      <c r="E304" s="2"/>
      <c r="F304" s="2" t="s">
        <v>109</v>
      </c>
      <c r="G304" s="2" t="s">
        <v>109</v>
      </c>
      <c r="I304" s="171">
        <v>11</v>
      </c>
      <c r="J304" s="171"/>
      <c r="M304" t="s">
        <v>457</v>
      </c>
    </row>
    <row r="305" spans="1:15">
      <c r="C305" s="2" t="s">
        <v>115</v>
      </c>
      <c r="D305" s="2">
        <v>13</v>
      </c>
      <c r="E305" s="2"/>
      <c r="F305" s="2" t="s">
        <v>109</v>
      </c>
      <c r="G305" s="2" t="s">
        <v>109</v>
      </c>
      <c r="I305" s="171">
        <v>13</v>
      </c>
      <c r="J305" s="171"/>
      <c r="M305" t="s">
        <v>457</v>
      </c>
    </row>
    <row r="306" spans="1:15">
      <c r="C306" s="2" t="s">
        <v>116</v>
      </c>
      <c r="D306" s="2">
        <v>7</v>
      </c>
      <c r="E306" s="2">
        <v>0</v>
      </c>
      <c r="F306" s="2" t="s">
        <v>107</v>
      </c>
      <c r="G306" s="2" t="s">
        <v>107</v>
      </c>
      <c r="I306" s="171" t="s">
        <v>472</v>
      </c>
      <c r="J306" s="171" t="s">
        <v>379</v>
      </c>
      <c r="K306" s="2" t="s">
        <v>145</v>
      </c>
    </row>
    <row r="307" spans="1:15">
      <c r="C307" s="2" t="s">
        <v>116</v>
      </c>
      <c r="D307" s="2">
        <v>7</v>
      </c>
      <c r="E307" s="2">
        <v>1</v>
      </c>
      <c r="F307" s="2" t="s">
        <v>107</v>
      </c>
      <c r="G307" s="2" t="s">
        <v>107</v>
      </c>
      <c r="I307" s="171" t="s">
        <v>479</v>
      </c>
      <c r="J307" s="171" t="s">
        <v>476</v>
      </c>
      <c r="K307" s="2" t="s">
        <v>145</v>
      </c>
    </row>
    <row r="308" spans="1:15">
      <c r="A308" s="57"/>
      <c r="B308" s="57"/>
      <c r="C308" s="27" t="s">
        <v>116</v>
      </c>
      <c r="D308" s="27">
        <v>7</v>
      </c>
      <c r="E308" s="27">
        <v>2</v>
      </c>
      <c r="F308" s="27" t="s">
        <v>107</v>
      </c>
      <c r="G308" s="27" t="s">
        <v>107</v>
      </c>
      <c r="H308" s="57"/>
      <c r="I308" s="173" t="s">
        <v>480</v>
      </c>
      <c r="J308" s="173" t="s">
        <v>475</v>
      </c>
      <c r="K308" s="2" t="s">
        <v>145</v>
      </c>
    </row>
    <row r="309" spans="1:15">
      <c r="A309" s="91" t="s">
        <v>458</v>
      </c>
      <c r="B309" s="91"/>
      <c r="C309" s="67" t="s">
        <v>115</v>
      </c>
      <c r="D309" s="67">
        <v>0</v>
      </c>
      <c r="E309" s="67"/>
      <c r="F309" s="67" t="s">
        <v>107</v>
      </c>
      <c r="G309" s="67" t="s">
        <v>107</v>
      </c>
      <c r="H309" s="91"/>
      <c r="I309" s="170">
        <v>0</v>
      </c>
      <c r="J309" s="170">
        <v>0</v>
      </c>
      <c r="M309" t="s">
        <v>459</v>
      </c>
    </row>
    <row r="310" spans="1:15">
      <c r="C310" s="2" t="s">
        <v>115</v>
      </c>
      <c r="D310" s="2">
        <v>2</v>
      </c>
      <c r="E310" s="2"/>
      <c r="F310" s="2" t="s">
        <v>107</v>
      </c>
      <c r="G310" s="2" t="s">
        <v>107</v>
      </c>
      <c r="I310" s="171">
        <v>2</v>
      </c>
      <c r="J310" s="171">
        <v>3</v>
      </c>
      <c r="M310" t="s">
        <v>187</v>
      </c>
    </row>
    <row r="311" spans="1:15">
      <c r="C311" s="2" t="s">
        <v>115</v>
      </c>
      <c r="D311" s="2">
        <v>5</v>
      </c>
      <c r="E311" s="2"/>
      <c r="F311" s="2" t="s">
        <v>107</v>
      </c>
      <c r="G311" s="2" t="s">
        <v>107</v>
      </c>
      <c r="I311" s="171">
        <v>5</v>
      </c>
      <c r="J311" s="171">
        <v>2</v>
      </c>
      <c r="M311" t="s">
        <v>460</v>
      </c>
      <c r="O311" t="s">
        <v>483</v>
      </c>
    </row>
    <row r="312" spans="1:15">
      <c r="C312" s="2" t="s">
        <v>115</v>
      </c>
      <c r="D312" s="2">
        <v>6</v>
      </c>
      <c r="E312" s="2"/>
      <c r="F312" s="2" t="s">
        <v>107</v>
      </c>
      <c r="G312" s="2" t="s">
        <v>107</v>
      </c>
      <c r="I312" s="171">
        <v>6</v>
      </c>
      <c r="J312" s="171">
        <v>6</v>
      </c>
    </row>
    <row r="313" spans="1:15">
      <c r="C313" s="2" t="s">
        <v>115</v>
      </c>
      <c r="D313" s="2">
        <v>10</v>
      </c>
      <c r="E313" s="2"/>
      <c r="F313" s="2" t="s">
        <v>107</v>
      </c>
      <c r="G313" s="2" t="s">
        <v>107</v>
      </c>
      <c r="I313" s="171">
        <v>10</v>
      </c>
      <c r="J313" s="171">
        <v>0</v>
      </c>
      <c r="M313" t="s">
        <v>403</v>
      </c>
    </row>
    <row r="314" spans="1:15">
      <c r="C314" s="2" t="s">
        <v>115</v>
      </c>
      <c r="D314" s="2">
        <v>11</v>
      </c>
      <c r="E314" s="2"/>
      <c r="F314" s="2" t="s">
        <v>109</v>
      </c>
      <c r="G314" s="2" t="s">
        <v>109</v>
      </c>
      <c r="I314" s="171">
        <v>11</v>
      </c>
      <c r="J314" s="171"/>
      <c r="M314" t="s">
        <v>461</v>
      </c>
    </row>
    <row r="315" spans="1:15">
      <c r="C315" s="2" t="s">
        <v>115</v>
      </c>
      <c r="D315" s="2">
        <v>13</v>
      </c>
      <c r="E315" s="2"/>
      <c r="F315" s="2" t="s">
        <v>107</v>
      </c>
      <c r="G315" s="2" t="s">
        <v>107</v>
      </c>
      <c r="I315" s="171">
        <v>13</v>
      </c>
      <c r="J315" s="171">
        <v>5</v>
      </c>
      <c r="M315" t="s">
        <v>462</v>
      </c>
    </row>
    <row r="316" spans="1:15">
      <c r="C316" s="2" t="s">
        <v>115</v>
      </c>
      <c r="D316" s="2">
        <v>14</v>
      </c>
      <c r="E316" s="2"/>
      <c r="F316" s="2" t="s">
        <v>107</v>
      </c>
      <c r="G316" s="2" t="s">
        <v>107</v>
      </c>
      <c r="I316" s="171">
        <v>14</v>
      </c>
      <c r="J316" s="171" t="s">
        <v>466</v>
      </c>
      <c r="M316" t="s">
        <v>462</v>
      </c>
    </row>
    <row r="317" spans="1:15">
      <c r="C317" s="2" t="s">
        <v>116</v>
      </c>
      <c r="D317" s="2">
        <v>7</v>
      </c>
      <c r="E317" s="2">
        <v>0</v>
      </c>
      <c r="F317" s="2" t="s">
        <v>109</v>
      </c>
      <c r="G317" s="2" t="s">
        <v>107</v>
      </c>
      <c r="I317" s="171" t="s">
        <v>472</v>
      </c>
      <c r="J317" s="171">
        <v>0</v>
      </c>
    </row>
    <row r="318" spans="1:15">
      <c r="C318" s="2" t="s">
        <v>116</v>
      </c>
      <c r="D318" s="2">
        <v>7</v>
      </c>
      <c r="E318" s="2">
        <v>1</v>
      </c>
      <c r="F318" s="2" t="s">
        <v>109</v>
      </c>
      <c r="G318" s="2" t="s">
        <v>107</v>
      </c>
      <c r="I318" s="171" t="s">
        <v>479</v>
      </c>
      <c r="J318" s="171">
        <v>2</v>
      </c>
    </row>
    <row r="319" spans="1:15">
      <c r="A319" s="57"/>
      <c r="B319" s="57"/>
      <c r="C319" s="27" t="s">
        <v>116</v>
      </c>
      <c r="D319" s="27">
        <v>12</v>
      </c>
      <c r="E319" s="27">
        <v>0</v>
      </c>
      <c r="F319" s="27" t="s">
        <v>109</v>
      </c>
      <c r="G319" s="27" t="s">
        <v>107</v>
      </c>
      <c r="H319" s="57"/>
      <c r="I319" s="173" t="s">
        <v>481</v>
      </c>
      <c r="J319" s="173">
        <v>1</v>
      </c>
      <c r="O319" t="s">
        <v>484</v>
      </c>
    </row>
  </sheetData>
  <mergeCells count="68">
    <mergeCell ref="A273:A277"/>
    <mergeCell ref="B273:B277"/>
    <mergeCell ref="A245:A249"/>
    <mergeCell ref="B245:B249"/>
    <mergeCell ref="A250:A253"/>
    <mergeCell ref="B250:B253"/>
    <mergeCell ref="A257:A260"/>
    <mergeCell ref="B257:B260"/>
    <mergeCell ref="A231:A237"/>
    <mergeCell ref="B231:B237"/>
    <mergeCell ref="A238:A241"/>
    <mergeCell ref="B238:B241"/>
    <mergeCell ref="A242:A244"/>
    <mergeCell ref="B242:B244"/>
    <mergeCell ref="A207:A215"/>
    <mergeCell ref="B207:B215"/>
    <mergeCell ref="A216:A223"/>
    <mergeCell ref="B216:B223"/>
    <mergeCell ref="A224:A230"/>
    <mergeCell ref="B224:B230"/>
    <mergeCell ref="A186:A192"/>
    <mergeCell ref="B186:B192"/>
    <mergeCell ref="A193:A199"/>
    <mergeCell ref="B193:B199"/>
    <mergeCell ref="A200:A206"/>
    <mergeCell ref="B200:B206"/>
    <mergeCell ref="A161:A167"/>
    <mergeCell ref="B161:B167"/>
    <mergeCell ref="A168:A176"/>
    <mergeCell ref="B168:B176"/>
    <mergeCell ref="A177:A185"/>
    <mergeCell ref="B177:B185"/>
    <mergeCell ref="A123:A133"/>
    <mergeCell ref="B123:B133"/>
    <mergeCell ref="A134:A145"/>
    <mergeCell ref="B134:B145"/>
    <mergeCell ref="A146:A160"/>
    <mergeCell ref="B146:B160"/>
    <mergeCell ref="A95:A105"/>
    <mergeCell ref="B95:B105"/>
    <mergeCell ref="A106:A114"/>
    <mergeCell ref="B106:B114"/>
    <mergeCell ref="A115:A122"/>
    <mergeCell ref="B115:B122"/>
    <mergeCell ref="A66:A73"/>
    <mergeCell ref="B66:B73"/>
    <mergeCell ref="A74:A84"/>
    <mergeCell ref="B74:B84"/>
    <mergeCell ref="A85:A94"/>
    <mergeCell ref="B85:B94"/>
    <mergeCell ref="A39:A50"/>
    <mergeCell ref="B39:B50"/>
    <mergeCell ref="A51:A57"/>
    <mergeCell ref="B51:B57"/>
    <mergeCell ref="A58:A65"/>
    <mergeCell ref="B58:B65"/>
    <mergeCell ref="A18:A22"/>
    <mergeCell ref="B18:B22"/>
    <mergeCell ref="A23:A27"/>
    <mergeCell ref="B23:B27"/>
    <mergeCell ref="A28:A38"/>
    <mergeCell ref="B28:B38"/>
    <mergeCell ref="A1:A4"/>
    <mergeCell ref="B1:B4"/>
    <mergeCell ref="A5:A11"/>
    <mergeCell ref="B5:B11"/>
    <mergeCell ref="A12:A17"/>
    <mergeCell ref="B12:B1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flights_sta</vt:lpstr>
      <vt:lpstr>flights</vt:lpstr>
      <vt:lpstr>standing-cattle</vt:lpstr>
      <vt:lpstr>standing-flat</vt:lpstr>
      <vt:lpstr>flights-points</vt:lpstr>
      <vt:lpstr>environment</vt:lpstr>
      <vt:lpstr>Sheet2</vt:lpstr>
      <vt:lpstr>direction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yaowu.wang@wur.nl</dc:creator>
  <cp:lastModifiedBy>yaowu.wang@wur.nl</cp:lastModifiedBy>
  <dcterms:created xsi:type="dcterms:W3CDTF">2023-06-21T07:06:25Z</dcterms:created>
  <dcterms:modified xsi:type="dcterms:W3CDTF">2023-08-18T21:38:10Z</dcterms:modified>
</cp:coreProperties>
</file>