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yw/Documents/Chaper2/github-code/segmentation-3D/data-result/"/>
    </mc:Choice>
  </mc:AlternateContent>
  <xr:revisionPtr revIDLastSave="0" documentId="13_ncr:1_{9247002F-44D8-A147-840A-A19ECE7FF11C}" xr6:coauthVersionLast="47" xr6:coauthVersionMax="47" xr10:uidLastSave="{00000000-0000-0000-0000-000000000000}"/>
  <bookViews>
    <workbookView xWindow="1140" yWindow="500" windowWidth="24460" windowHeight="15500" xr2:uid="{BE131FAD-70C2-C04D-94BD-68B1DC699088}"/>
  </bookViews>
  <sheets>
    <sheet name="Sheet1" sheetId="1" r:id="rId1"/>
    <sheet name="Sheet2" sheetId="2" r:id="rId2"/>
    <sheet name="heading" sheetId="3" r:id="rId3"/>
    <sheet name="Sheet4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6" i="1" l="1"/>
  <c r="H35" i="1"/>
  <c r="I7" i="5"/>
  <c r="H7" i="5"/>
  <c r="I6" i="5"/>
  <c r="H6" i="5"/>
  <c r="J6" i="5" s="1"/>
  <c r="I5" i="5"/>
  <c r="H5" i="5"/>
  <c r="I4" i="5"/>
  <c r="H4" i="5"/>
  <c r="J4" i="5" s="1"/>
  <c r="G37" i="1"/>
  <c r="G38" i="1"/>
  <c r="G39" i="1"/>
  <c r="G40" i="1"/>
  <c r="F40" i="1"/>
  <c r="H40" i="1" s="1"/>
  <c r="F39" i="1"/>
  <c r="H39" i="1" s="1"/>
  <c r="F38" i="1"/>
  <c r="H38" i="1" s="1"/>
  <c r="F37" i="1"/>
  <c r="H37" i="1" s="1"/>
  <c r="G36" i="1"/>
  <c r="G35" i="1"/>
  <c r="F36" i="1"/>
  <c r="F35" i="1"/>
  <c r="I250" i="3"/>
  <c r="I247" i="3"/>
  <c r="I246" i="3"/>
  <c r="I245" i="3"/>
  <c r="I243" i="3"/>
  <c r="I242" i="3"/>
  <c r="I239" i="3"/>
  <c r="I238" i="3"/>
  <c r="I234" i="3"/>
  <c r="I233" i="3"/>
  <c r="I232" i="3"/>
  <c r="I231" i="3"/>
  <c r="I226" i="3"/>
  <c r="I225" i="3"/>
  <c r="I224" i="3"/>
  <c r="I221" i="3"/>
  <c r="I220" i="3"/>
  <c r="I219" i="3"/>
  <c r="I218" i="3"/>
  <c r="I217" i="3"/>
  <c r="I216" i="3"/>
  <c r="I215" i="3"/>
  <c r="I214" i="3"/>
  <c r="I213" i="3"/>
  <c r="I212" i="3"/>
  <c r="I211" i="3"/>
  <c r="I210" i="3"/>
  <c r="I209" i="3"/>
  <c r="I208" i="3"/>
  <c r="I207" i="3"/>
  <c r="I204" i="3"/>
  <c r="I203" i="3"/>
  <c r="I202" i="3"/>
  <c r="I201" i="3"/>
  <c r="I200" i="3"/>
  <c r="I197" i="3"/>
  <c r="I196" i="3"/>
  <c r="I195" i="3"/>
  <c r="I194" i="3"/>
  <c r="I193" i="3"/>
  <c r="I187" i="3"/>
  <c r="I186" i="3"/>
  <c r="I180" i="3"/>
  <c r="I179" i="3"/>
  <c r="I178" i="3"/>
  <c r="I177" i="3"/>
  <c r="I172" i="3"/>
  <c r="I171" i="3"/>
  <c r="I170" i="3"/>
  <c r="I169" i="3"/>
  <c r="I168" i="3"/>
  <c r="I164" i="3"/>
  <c r="I163" i="3"/>
  <c r="I162" i="3"/>
  <c r="I161" i="3"/>
  <c r="I157" i="3"/>
  <c r="I156" i="3"/>
  <c r="I155" i="3"/>
  <c r="I154" i="3"/>
  <c r="I153" i="3"/>
  <c r="I152" i="3"/>
  <c r="I151" i="3"/>
  <c r="I150" i="3"/>
  <c r="I149" i="3"/>
  <c r="I148" i="3"/>
  <c r="I147" i="3"/>
  <c r="I146" i="3"/>
  <c r="I144" i="3"/>
  <c r="I143" i="3"/>
  <c r="I142" i="3"/>
  <c r="I141" i="3"/>
  <c r="I140" i="3"/>
  <c r="I139" i="3"/>
  <c r="I138" i="3"/>
  <c r="I137" i="3"/>
  <c r="I136" i="3"/>
  <c r="I135" i="3"/>
  <c r="I134" i="3"/>
  <c r="I126" i="3"/>
  <c r="I125" i="3"/>
  <c r="I124" i="3"/>
  <c r="I123" i="3"/>
  <c r="I119" i="3"/>
  <c r="I118" i="3"/>
  <c r="I117" i="3"/>
  <c r="I116" i="3"/>
  <c r="I115" i="3"/>
  <c r="I110" i="3"/>
  <c r="I109" i="3"/>
  <c r="I108" i="3"/>
  <c r="I107" i="3"/>
  <c r="I106" i="3"/>
  <c r="I103" i="3"/>
  <c r="I102" i="3"/>
  <c r="I101" i="3"/>
  <c r="I100" i="3"/>
  <c r="I99" i="3"/>
  <c r="I98" i="3"/>
  <c r="I97" i="3"/>
  <c r="I96" i="3"/>
  <c r="I95" i="3"/>
  <c r="I92" i="3"/>
  <c r="I91" i="3"/>
  <c r="I90" i="3"/>
  <c r="I89" i="3"/>
  <c r="I88" i="3"/>
  <c r="I87" i="3"/>
  <c r="I86" i="3"/>
  <c r="I85" i="3"/>
  <c r="I83" i="3"/>
  <c r="I82" i="3"/>
  <c r="I81" i="3"/>
  <c r="I80" i="3"/>
  <c r="I79" i="3"/>
  <c r="I78" i="3"/>
  <c r="I77" i="3"/>
  <c r="I76" i="3"/>
  <c r="I75" i="3"/>
  <c r="I74" i="3"/>
  <c r="I69" i="3"/>
  <c r="I68" i="3"/>
  <c r="I67" i="3"/>
  <c r="I66" i="3"/>
  <c r="I63" i="3"/>
  <c r="I62" i="3"/>
  <c r="I61" i="3"/>
  <c r="I60" i="3"/>
  <c r="I59" i="3"/>
  <c r="I58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0" i="3"/>
  <c r="I19" i="3"/>
  <c r="I18" i="3"/>
  <c r="I16" i="3"/>
  <c r="I15" i="3"/>
  <c r="I14" i="3"/>
  <c r="I13" i="3"/>
  <c r="I12" i="3"/>
  <c r="I8" i="3"/>
  <c r="I7" i="3"/>
  <c r="I6" i="3"/>
  <c r="I5" i="3"/>
  <c r="I2" i="3"/>
  <c r="I1" i="3"/>
  <c r="I253" i="3"/>
  <c r="I252" i="3"/>
  <c r="I251" i="3"/>
  <c r="I249" i="3"/>
  <c r="I248" i="3"/>
  <c r="I244" i="3"/>
  <c r="I241" i="3"/>
  <c r="I240" i="3"/>
  <c r="I237" i="3"/>
  <c r="I236" i="3"/>
  <c r="I235" i="3"/>
  <c r="I230" i="3"/>
  <c r="I229" i="3"/>
  <c r="I228" i="3"/>
  <c r="I227" i="3"/>
  <c r="I223" i="3"/>
  <c r="I222" i="3"/>
  <c r="I206" i="3"/>
  <c r="I205" i="3"/>
  <c r="I199" i="3"/>
  <c r="I198" i="3"/>
  <c r="I192" i="3"/>
  <c r="I191" i="3"/>
  <c r="I190" i="3"/>
  <c r="I189" i="3"/>
  <c r="I188" i="3"/>
  <c r="I185" i="3"/>
  <c r="I184" i="3"/>
  <c r="I183" i="3"/>
  <c r="I182" i="3"/>
  <c r="I181" i="3"/>
  <c r="I176" i="3"/>
  <c r="I175" i="3"/>
  <c r="I174" i="3"/>
  <c r="I173" i="3"/>
  <c r="I167" i="3"/>
  <c r="I166" i="3"/>
  <c r="I165" i="3"/>
  <c r="I160" i="3"/>
  <c r="I159" i="3"/>
  <c r="I158" i="3"/>
  <c r="I145" i="3"/>
  <c r="I133" i="3"/>
  <c r="I132" i="3"/>
  <c r="I131" i="3"/>
  <c r="I130" i="3"/>
  <c r="I129" i="3"/>
  <c r="I128" i="3"/>
  <c r="I127" i="3"/>
  <c r="I122" i="3"/>
  <c r="I121" i="3"/>
  <c r="I120" i="3"/>
  <c r="I114" i="3"/>
  <c r="I113" i="3"/>
  <c r="I112" i="3"/>
  <c r="I111" i="3"/>
  <c r="I105" i="3"/>
  <c r="I104" i="3"/>
  <c r="I94" i="3"/>
  <c r="I93" i="3"/>
  <c r="I84" i="3"/>
  <c r="I73" i="3"/>
  <c r="I72" i="3"/>
  <c r="I71" i="3"/>
  <c r="I70" i="3"/>
  <c r="I65" i="3"/>
  <c r="I64" i="3"/>
  <c r="I57" i="3"/>
  <c r="I56" i="3"/>
  <c r="I38" i="3"/>
  <c r="I22" i="3"/>
  <c r="I21" i="3"/>
  <c r="I17" i="3"/>
  <c r="I10" i="3"/>
  <c r="I11" i="3"/>
  <c r="I9" i="3"/>
  <c r="I3" i="3"/>
  <c r="I4" i="3"/>
  <c r="H26" i="1"/>
  <c r="G22" i="1"/>
  <c r="G21" i="1"/>
  <c r="G15" i="1"/>
  <c r="G14" i="1"/>
  <c r="G7" i="1"/>
  <c r="G8" i="1"/>
  <c r="G9" i="1"/>
  <c r="G6" i="1"/>
  <c r="G4" i="1"/>
  <c r="G2" i="1"/>
  <c r="G3" i="1"/>
  <c r="G5" i="1"/>
  <c r="G10" i="1"/>
  <c r="G11" i="1"/>
  <c r="G12" i="1"/>
  <c r="G13" i="1"/>
  <c r="G16" i="1"/>
  <c r="G17" i="1"/>
  <c r="G18" i="1"/>
  <c r="G19" i="1"/>
  <c r="G20" i="1"/>
  <c r="G23" i="1"/>
  <c r="G24" i="1"/>
  <c r="G25" i="1"/>
  <c r="G26" i="1"/>
  <c r="G27" i="1"/>
  <c r="G28" i="1"/>
  <c r="G29" i="1"/>
  <c r="G30" i="1"/>
  <c r="G31" i="1"/>
  <c r="G32" i="1"/>
  <c r="G33" i="1"/>
  <c r="G34" i="1"/>
  <c r="G1" i="1"/>
  <c r="F8" i="1"/>
  <c r="F9" i="1"/>
  <c r="H9" i="1" s="1"/>
  <c r="F10" i="1"/>
  <c r="H10" i="1" s="1"/>
  <c r="F11" i="1"/>
  <c r="H11" i="1" s="1"/>
  <c r="F12" i="1"/>
  <c r="H12" i="1" s="1"/>
  <c r="F13" i="1"/>
  <c r="H13" i="1" s="1"/>
  <c r="F14" i="1"/>
  <c r="F15" i="1"/>
  <c r="H15" i="1" s="1"/>
  <c r="F16" i="1"/>
  <c r="F17" i="1"/>
  <c r="F18" i="1"/>
  <c r="F19" i="1"/>
  <c r="F20" i="1"/>
  <c r="F21" i="1"/>
  <c r="F22" i="1"/>
  <c r="H22" i="1" s="1"/>
  <c r="F23" i="1"/>
  <c r="H23" i="1" s="1"/>
  <c r="F24" i="1"/>
  <c r="H24" i="1" s="1"/>
  <c r="F25" i="1"/>
  <c r="H25" i="1" s="1"/>
  <c r="F26" i="1"/>
  <c r="F27" i="1"/>
  <c r="H27" i="1" s="1"/>
  <c r="F28" i="1"/>
  <c r="H28" i="1" s="1"/>
  <c r="F29" i="1"/>
  <c r="H29" i="1" s="1"/>
  <c r="F30" i="1"/>
  <c r="H30" i="1" s="1"/>
  <c r="F31" i="1"/>
  <c r="H31" i="1" s="1"/>
  <c r="F32" i="1"/>
  <c r="H32" i="1" s="1"/>
  <c r="F33" i="1"/>
  <c r="H33" i="1" s="1"/>
  <c r="F34" i="1"/>
  <c r="H34" i="1" s="1"/>
  <c r="F3" i="1"/>
  <c r="H3" i="1" s="1"/>
  <c r="F4" i="1"/>
  <c r="H4" i="1" s="1"/>
  <c r="F5" i="1"/>
  <c r="H5" i="1" s="1"/>
  <c r="F6" i="1"/>
  <c r="F7" i="1"/>
  <c r="H7" i="1" s="1"/>
  <c r="F2" i="1"/>
  <c r="H2" i="1" s="1"/>
  <c r="F1" i="1"/>
  <c r="H1" i="1" l="1"/>
  <c r="H21" i="1"/>
  <c r="H17" i="1"/>
  <c r="H19" i="1"/>
  <c r="H6" i="1"/>
  <c r="H14" i="1"/>
  <c r="H20" i="1"/>
  <c r="H16" i="1"/>
  <c r="H8" i="1"/>
  <c r="H18" i="1"/>
  <c r="J5" i="5"/>
  <c r="J7" i="5"/>
</calcChain>
</file>

<file path=xl/sharedStrings.xml><?xml version="1.0" encoding="utf-8"?>
<sst xmlns="http://schemas.openxmlformats.org/spreadsheetml/2006/main" count="2315" uniqueCount="200">
  <si>
    <t>4_1</t>
    <phoneticPr fontId="2" type="noConversion"/>
  </si>
  <si>
    <t>Standard</t>
    <phoneticPr fontId="2" type="noConversion"/>
  </si>
  <si>
    <t>Uncertain</t>
    <phoneticPr fontId="2" type="noConversion"/>
  </si>
  <si>
    <t>N</t>
    <phoneticPr fontId="2" type="noConversion"/>
  </si>
  <si>
    <t>Y</t>
    <phoneticPr fontId="2" type="noConversion"/>
  </si>
  <si>
    <t>P</t>
    <phoneticPr fontId="2" type="noConversion"/>
  </si>
  <si>
    <t>p</t>
    <phoneticPr fontId="2" type="noConversion"/>
  </si>
  <si>
    <t>U</t>
    <phoneticPr fontId="2" type="noConversion"/>
  </si>
  <si>
    <t>Y</t>
  </si>
  <si>
    <t>N</t>
  </si>
  <si>
    <t>4_2</t>
  </si>
  <si>
    <t>无头</t>
    <phoneticPr fontId="2" type="noConversion"/>
  </si>
  <si>
    <t>半头</t>
    <phoneticPr fontId="2" type="noConversion"/>
  </si>
  <si>
    <t>5	6	0.0	0.1	4.0	8.0</t>
    <phoneticPr fontId="2" type="noConversion"/>
  </si>
  <si>
    <t>1	4	5	7	9	0.0</t>
    <phoneticPr fontId="2" type="noConversion"/>
  </si>
  <si>
    <t>3	7	9	4.0	6.0</t>
    <phoneticPr fontId="2" type="noConversion"/>
  </si>
  <si>
    <t>4	6	7	10	11</t>
    <phoneticPr fontId="2" type="noConversion"/>
  </si>
  <si>
    <t>1	2	4	5	6	7	11	13	15	17	8.0</t>
    <phoneticPr fontId="2" type="noConversion"/>
  </si>
  <si>
    <t>0	2	3	4	5	6	7	10	11	12	13	14</t>
    <phoneticPr fontId="2" type="noConversion"/>
  </si>
  <si>
    <t>3	7	10	11	12	4.0	8.0</t>
    <phoneticPr fontId="2" type="noConversion"/>
  </si>
  <si>
    <t>1	3	5	6	7	9	4.0	8.0</t>
    <phoneticPr fontId="2" type="noConversion"/>
  </si>
  <si>
    <t>0	4	8	9	3.0	3.1	6.0	6.1</t>
    <phoneticPr fontId="2" type="noConversion"/>
  </si>
  <si>
    <t>1	2	3	4	5	6	7	8	9	11	10.0</t>
    <phoneticPr fontId="2" type="noConversion"/>
  </si>
  <si>
    <t>0	1	2	3	5	6	7	8	9	4.0	4.1</t>
    <phoneticPr fontId="2" type="noConversion"/>
  </si>
  <si>
    <t>3	7	10	12	14	1.1	6.0	9.0</t>
    <phoneticPr fontId="2" type="noConversion"/>
  </si>
  <si>
    <t>3	8	12	13	2.0	4.0	6.0	10.0	10.1	11.0	11.1</t>
    <phoneticPr fontId="2" type="noConversion"/>
  </si>
  <si>
    <t>2	3	7	8	9.0	9.1	10.0</t>
    <phoneticPr fontId="2" type="noConversion"/>
  </si>
  <si>
    <t>1	2	5	6	8	3.0	10.0	4.0	4_1.0</t>
    <phoneticPr fontId="2" type="noConversion"/>
  </si>
  <si>
    <t>1	3	0.0	2.0	7.0	5.0	6.0</t>
    <phoneticPr fontId="2" type="noConversion"/>
  </si>
  <si>
    <t>1	2	4	5	7	6.0	6.1</t>
    <phoneticPr fontId="2" type="noConversion"/>
  </si>
  <si>
    <t>2	3	4	5	8	6.0	0.0</t>
    <phoneticPr fontId="2" type="noConversion"/>
  </si>
  <si>
    <t>0	1	3	4	6	7	8	10	11</t>
    <phoneticPr fontId="2" type="noConversion"/>
  </si>
  <si>
    <t>7	10	11	1.0	3.0	9.0	9.1</t>
    <phoneticPr fontId="2" type="noConversion"/>
  </si>
  <si>
    <t>1	2	3.0	4.0</t>
    <phoneticPr fontId="2" type="noConversion"/>
  </si>
  <si>
    <t>2	3	4.0</t>
    <phoneticPr fontId="2" type="noConversion"/>
  </si>
  <si>
    <t>1	2	4	0.0	3.0</t>
    <phoneticPr fontId="2" type="noConversion"/>
  </si>
  <si>
    <t>2	0.0	0.1	1.0</t>
    <phoneticPr fontId="2" type="noConversion"/>
  </si>
  <si>
    <t>5	6	4.0	8.0</t>
    <phoneticPr fontId="2" type="noConversion"/>
  </si>
  <si>
    <t>3	5	13	14	0.0	7.0	8.0</t>
    <phoneticPr fontId="2" type="noConversion"/>
  </si>
  <si>
    <t>右上</t>
    <phoneticPr fontId="2" type="noConversion"/>
  </si>
  <si>
    <t>左上</t>
    <phoneticPr fontId="2" type="noConversion"/>
  </si>
  <si>
    <t>左下</t>
    <phoneticPr fontId="2" type="noConversion"/>
  </si>
  <si>
    <t>右下</t>
    <phoneticPr fontId="2" type="noConversion"/>
  </si>
  <si>
    <t>0，1</t>
    <phoneticPr fontId="2" type="noConversion"/>
  </si>
  <si>
    <t>着重拿出来需要过滤</t>
  </si>
  <si>
    <t>着重拿出来需要过滤</t>
    <phoneticPr fontId="2" type="noConversion"/>
  </si>
  <si>
    <t>需要去头</t>
    <phoneticPr fontId="2" type="noConversion"/>
  </si>
  <si>
    <t>，脊柱弯</t>
    <phoneticPr fontId="2" type="noConversion"/>
  </si>
  <si>
    <t>扭头</t>
    <phoneticPr fontId="2" type="noConversion"/>
  </si>
  <si>
    <t>水平</t>
    <phoneticPr fontId="2" type="noConversion"/>
  </si>
  <si>
    <t>姿态问题较大</t>
    <phoneticPr fontId="2" type="noConversion"/>
  </si>
  <si>
    <t>靠栏杆，屋顶</t>
    <phoneticPr fontId="2" type="noConversion"/>
  </si>
  <si>
    <t>有卧的 需要过滤</t>
    <phoneticPr fontId="2" type="noConversion"/>
  </si>
  <si>
    <t>有屋顶</t>
    <phoneticPr fontId="2" type="noConversion"/>
  </si>
  <si>
    <t>有栅栏 需手动过滤</t>
    <phoneticPr fontId="2" type="noConversion"/>
  </si>
  <si>
    <t>过滤</t>
    <phoneticPr fontId="2" type="noConversion"/>
  </si>
  <si>
    <t>右扭头</t>
    <phoneticPr fontId="2" type="noConversion"/>
  </si>
  <si>
    <t>屋顶 栏杆</t>
    <phoneticPr fontId="2" type="noConversion"/>
  </si>
  <si>
    <t>栅栏</t>
    <phoneticPr fontId="2" type="noConversion"/>
  </si>
  <si>
    <t>有卧， 需过滤</t>
    <phoneticPr fontId="2" type="noConversion"/>
  </si>
  <si>
    <t>尾巴</t>
    <phoneticPr fontId="2" type="noConversion"/>
  </si>
  <si>
    <t>有差不多高度的牛，需要过滤</t>
    <phoneticPr fontId="2" type="noConversion"/>
  </si>
  <si>
    <t>垂直</t>
    <phoneticPr fontId="2" type="noConversion"/>
  </si>
  <si>
    <t>屋顶</t>
    <phoneticPr fontId="2" type="noConversion"/>
  </si>
  <si>
    <t>屋顶，卧，栅栏 过滤</t>
    <phoneticPr fontId="2" type="noConversion"/>
  </si>
  <si>
    <t>靠栏杆水平需要过滤</t>
    <phoneticPr fontId="2" type="noConversion"/>
  </si>
  <si>
    <t>稍弯曲</t>
    <phoneticPr fontId="2" type="noConversion"/>
  </si>
  <si>
    <t>左扭头，有站的邻牛</t>
    <phoneticPr fontId="2" type="noConversion"/>
  </si>
  <si>
    <t>半头 有噪音</t>
    <phoneticPr fontId="2" type="noConversion"/>
  </si>
  <si>
    <t>噪音</t>
    <phoneticPr fontId="2" type="noConversion"/>
  </si>
  <si>
    <t>扭头噪音</t>
    <phoneticPr fontId="2" type="noConversion"/>
  </si>
  <si>
    <t>从右到左扭头，噪音</t>
    <phoneticPr fontId="2" type="noConversion"/>
  </si>
  <si>
    <t>过滤走路噪声， 垂直</t>
    <phoneticPr fontId="2" type="noConversion"/>
  </si>
  <si>
    <t>高度噪音</t>
    <phoneticPr fontId="2" type="noConversion"/>
  </si>
  <si>
    <t>站立牛过滤</t>
    <phoneticPr fontId="2" type="noConversion"/>
  </si>
  <si>
    <t>脖子也没有了，要注意</t>
    <phoneticPr fontId="2" type="noConversion"/>
  </si>
  <si>
    <t>除噪</t>
    <phoneticPr fontId="2" type="noConversion"/>
  </si>
  <si>
    <t>近水平</t>
    <phoneticPr fontId="2" type="noConversion"/>
  </si>
  <si>
    <t>屋顶， 除噪</t>
    <phoneticPr fontId="2" type="noConversion"/>
  </si>
  <si>
    <t>站立牛</t>
    <phoneticPr fontId="2" type="noConversion"/>
  </si>
  <si>
    <t>站立牛 除噪</t>
    <phoneticPr fontId="2" type="noConversion"/>
  </si>
  <si>
    <t xml:space="preserve"> 除噪</t>
    <phoneticPr fontId="2" type="noConversion"/>
  </si>
  <si>
    <t>水平， 背部拱？</t>
    <phoneticPr fontId="2" type="noConversion"/>
  </si>
  <si>
    <t>栏杆 去噪</t>
    <phoneticPr fontId="2" type="noConversion"/>
  </si>
  <si>
    <t>走路 去噪</t>
    <phoneticPr fontId="2" type="noConversion"/>
  </si>
  <si>
    <t>水平 去噪</t>
    <phoneticPr fontId="2" type="noConversion"/>
  </si>
  <si>
    <t>movement 扭脖子</t>
    <phoneticPr fontId="2" type="noConversion"/>
  </si>
  <si>
    <t>可能脖子截取太多</t>
    <phoneticPr fontId="2" type="noConversion"/>
  </si>
  <si>
    <t>有卧的噪音</t>
    <phoneticPr fontId="2" type="noConversion"/>
  </si>
  <si>
    <t>屋顶建筑</t>
    <phoneticPr fontId="2" type="noConversion"/>
  </si>
  <si>
    <t>屋顶，建筑</t>
    <phoneticPr fontId="2" type="noConversion"/>
  </si>
  <si>
    <t>头在栏杆下</t>
    <phoneticPr fontId="2" type="noConversion"/>
  </si>
  <si>
    <t>站立牛 过滤</t>
    <phoneticPr fontId="2" type="noConversion"/>
  </si>
  <si>
    <t>3	6	7	11	0.0	5.0	8.0</t>
    <phoneticPr fontId="2" type="noConversion"/>
  </si>
  <si>
    <t>0	0	0	0</t>
    <phoneticPr fontId="2" type="noConversion"/>
  </si>
  <si>
    <t>2	0	0	0	0	0	1</t>
    <phoneticPr fontId="2" type="noConversion"/>
  </si>
  <si>
    <t>2	0	0	0	0	0</t>
    <phoneticPr fontId="2" type="noConversion"/>
  </si>
  <si>
    <t>2	0	0	0	0</t>
    <phoneticPr fontId="2" type="noConversion"/>
  </si>
  <si>
    <t>0	0	0	0	2</t>
    <phoneticPr fontId="2" type="noConversion"/>
  </si>
  <si>
    <t>0	0	0	0	0	1	0	2	1	3	0</t>
    <phoneticPr fontId="2" type="noConversion"/>
  </si>
  <si>
    <t>0	0	0	2	3	0	2	1	3	3	0	1</t>
    <phoneticPr fontId="2" type="noConversion"/>
  </si>
  <si>
    <t>2	0	0	0	2	0	0</t>
    <phoneticPr fontId="2" type="noConversion"/>
  </si>
  <si>
    <t>3	2	3	0	1	0	1	0</t>
    <phoneticPr fontId="2" type="noConversion"/>
  </si>
  <si>
    <t>0	0	2	0	2	3	0	2</t>
    <phoneticPr fontId="2" type="noConversion"/>
  </si>
  <si>
    <t>1	2	2	2	1	0	0	2	1	0	2</t>
    <phoneticPr fontId="2" type="noConversion"/>
  </si>
  <si>
    <t>1	3	5	7	8	9	10	13	2.0	4.0</t>
    <phoneticPr fontId="2" type="noConversion"/>
  </si>
  <si>
    <t>0	2	3	1	0	2	0	1	1	1</t>
    <phoneticPr fontId="2" type="noConversion"/>
  </si>
  <si>
    <t>1	2	1	2	0	0	0	2	2	1	0</t>
    <phoneticPr fontId="2" type="noConversion"/>
  </si>
  <si>
    <t>2	4	7	10	13	0.0	6.0	8.0	8.1</t>
    <phoneticPr fontId="2" type="noConversion"/>
  </si>
  <si>
    <t>0	0	3	3	2	0	0	2	3</t>
    <phoneticPr fontId="2" type="noConversion"/>
  </si>
  <si>
    <t>0	2	1	2	1	1	3	0</t>
    <phoneticPr fontId="2" type="noConversion"/>
  </si>
  <si>
    <t>2	1	0	3	0	0	3	2	1	0	2</t>
    <phoneticPr fontId="2" type="noConversion"/>
  </si>
  <si>
    <t>1	3	7	8	12	13	14	15	16	18	22	20.0</t>
    <phoneticPr fontId="2" type="noConversion"/>
  </si>
  <si>
    <t>2	0	0	2	2	2	0	2	3	0	0	2</t>
    <phoneticPr fontId="2" type="noConversion"/>
  </si>
  <si>
    <t>1	2	3	8	9	10	13	15	18	20	21	22	4.0	11.0	6.0</t>
    <phoneticPr fontId="2" type="noConversion"/>
  </si>
  <si>
    <t>2	0	0	0	2	2	3	0	3	0	3	1	2	2	1</t>
    <phoneticPr fontId="2" type="noConversion"/>
  </si>
  <si>
    <t>1	1	0	3	3	3	1</t>
    <phoneticPr fontId="2" type="noConversion"/>
  </si>
  <si>
    <t>1	1	3	0	2	0	3	3	0</t>
    <phoneticPr fontId="2" type="noConversion"/>
  </si>
  <si>
    <t>2	3	3	2	3	0	1	1	1</t>
    <phoneticPr fontId="2" type="noConversion"/>
  </si>
  <si>
    <t>4	5	8	10	0.0	3.0	9.0	11.0	12.0</t>
    <phoneticPr fontId="2" type="noConversion"/>
  </si>
  <si>
    <t>0	1	0	0	1	1	0</t>
    <phoneticPr fontId="2" type="noConversion"/>
  </si>
  <si>
    <t>0	2	3	3	2	1	1</t>
    <phoneticPr fontId="2" type="noConversion"/>
  </si>
  <si>
    <t>3	3	3	1	3	1	0</t>
    <phoneticPr fontId="2" type="noConversion"/>
  </si>
  <si>
    <t>3	3	1	2	3	1	1	3	0</t>
    <phoneticPr fontId="2" type="noConversion"/>
  </si>
  <si>
    <t>3	2	3	1	2	1	0	1</t>
    <phoneticPr fontId="2" type="noConversion"/>
  </si>
  <si>
    <t>0	1	2	4	5	7	3.0	8.0</t>
    <phoneticPr fontId="2" type="noConversion"/>
  </si>
  <si>
    <t>0	3	2	1	1	2	1</t>
    <phoneticPr fontId="2" type="noConversion"/>
  </si>
  <si>
    <t>2	0	1	3	1	3	0</t>
    <phoneticPr fontId="2" type="noConversion"/>
  </si>
  <si>
    <t>3	1	1	1</t>
    <phoneticPr fontId="2" type="noConversion"/>
  </si>
  <si>
    <t>3	3	1</t>
    <phoneticPr fontId="2" type="noConversion"/>
  </si>
  <si>
    <t>3	3	2	0	1</t>
    <phoneticPr fontId="2" type="noConversion"/>
  </si>
  <si>
    <t>2	2	0	1</t>
    <phoneticPr fontId="2" type="noConversion"/>
  </si>
  <si>
    <t>有运动</t>
    <phoneticPr fontId="2" type="noConversion"/>
  </si>
  <si>
    <r>
      <t>屋顶</t>
    </r>
    <r>
      <rPr>
        <sz val="12"/>
        <color rgb="FFFF0000"/>
        <rFont val="TimesNewRomanPSMT"/>
      </rPr>
      <t xml:space="preserve">, </t>
    </r>
    <r>
      <rPr>
        <sz val="12"/>
        <color rgb="FFFF0000"/>
        <rFont val="TimesNewRomanPSMT"/>
        <family val="2"/>
        <charset val="134"/>
      </rPr>
      <t>这头牛数据有点奇怪需要注意，应该是</t>
    </r>
    <r>
      <rPr>
        <sz val="12"/>
        <color rgb="FFFF0000"/>
        <rFont val="TimesNewRomanPSMT"/>
      </rPr>
      <t xml:space="preserve">0 </t>
    </r>
    <r>
      <rPr>
        <sz val="12"/>
        <color rgb="FFFF0000"/>
        <rFont val="TimesNewRomanPSMT"/>
        <family val="2"/>
        <charset val="134"/>
      </rPr>
      <t>但是回归时候就是不对。</t>
    </r>
    <phoneticPr fontId="2" type="noConversion"/>
  </si>
  <si>
    <t>稍弯曲  垂直</t>
    <phoneticPr fontId="2" type="noConversion"/>
  </si>
  <si>
    <t>移动严重，去噪 可作为说明图</t>
    <phoneticPr fontId="2" type="noConversion"/>
  </si>
  <si>
    <t>31-76</t>
    <phoneticPr fontId="2" type="noConversion"/>
  </si>
  <si>
    <t>右扭头</t>
  </si>
  <si>
    <t>水平 正</t>
    <phoneticPr fontId="2" type="noConversion"/>
  </si>
  <si>
    <t>31-77</t>
    <phoneticPr fontId="2" type="noConversion"/>
  </si>
  <si>
    <t>负 垂直</t>
    <phoneticPr fontId="2" type="noConversion"/>
  </si>
  <si>
    <t>垂直上</t>
    <phoneticPr fontId="2" type="noConversion"/>
  </si>
  <si>
    <t>11.0</t>
    <phoneticPr fontId="2" type="noConversion"/>
  </si>
  <si>
    <t>0</t>
    <phoneticPr fontId="2" type="noConversion"/>
  </si>
  <si>
    <t>31-79</t>
    <phoneticPr fontId="2" type="noConversion"/>
  </si>
  <si>
    <t>右边扭头</t>
    <phoneticPr fontId="2" type="noConversion"/>
  </si>
  <si>
    <t>1.0</t>
    <phoneticPr fontId="2" type="noConversion"/>
  </si>
  <si>
    <t>31-80</t>
    <phoneticPr fontId="2" type="noConversion"/>
  </si>
  <si>
    <t>5.0</t>
    <phoneticPr fontId="2" type="noConversion"/>
  </si>
  <si>
    <t>3</t>
    <phoneticPr fontId="2" type="noConversion"/>
  </si>
  <si>
    <t>背部被截取了。</t>
    <phoneticPr fontId="2" type="noConversion"/>
  </si>
  <si>
    <t>5.1</t>
    <phoneticPr fontId="2" type="noConversion"/>
  </si>
  <si>
    <t>5</t>
    <phoneticPr fontId="2" type="noConversion"/>
  </si>
  <si>
    <t>垂直 上</t>
    <phoneticPr fontId="2" type="noConversion"/>
  </si>
  <si>
    <t>31-81</t>
    <phoneticPr fontId="2" type="noConversion"/>
  </si>
  <si>
    <t>垂直下</t>
    <phoneticPr fontId="2" type="noConversion"/>
  </si>
  <si>
    <t>31-82</t>
    <phoneticPr fontId="2" type="noConversion"/>
  </si>
  <si>
    <t>水平右</t>
    <phoneticPr fontId="2" type="noConversion"/>
  </si>
  <si>
    <t>4.0</t>
    <phoneticPr fontId="2" type="noConversion"/>
  </si>
  <si>
    <t>7.0</t>
    <phoneticPr fontId="2" type="noConversion"/>
  </si>
  <si>
    <t>31-83</t>
    <phoneticPr fontId="2" type="noConversion"/>
  </si>
  <si>
    <t>2</t>
    <phoneticPr fontId="2" type="noConversion"/>
  </si>
  <si>
    <t>31-84</t>
    <phoneticPr fontId="2" type="noConversion"/>
  </si>
  <si>
    <t>左扭头</t>
    <phoneticPr fontId="2" type="noConversion"/>
  </si>
  <si>
    <t>10.0</t>
    <phoneticPr fontId="2" type="noConversion"/>
  </si>
  <si>
    <t>1</t>
    <phoneticPr fontId="2" type="noConversion"/>
  </si>
  <si>
    <t>11.1</t>
    <phoneticPr fontId="2" type="noConversion"/>
  </si>
  <si>
    <t>31-85</t>
    <phoneticPr fontId="2" type="noConversion"/>
  </si>
  <si>
    <t>噪音 旁边牛</t>
    <phoneticPr fontId="2" type="noConversion"/>
  </si>
  <si>
    <t>栏杆</t>
    <phoneticPr fontId="2" type="noConversion"/>
  </si>
  <si>
    <t>7.1</t>
    <phoneticPr fontId="2" type="noConversion"/>
  </si>
  <si>
    <t>7.2</t>
    <phoneticPr fontId="2" type="noConversion"/>
  </si>
  <si>
    <t>31-86</t>
    <phoneticPr fontId="2" type="noConversion"/>
  </si>
  <si>
    <t>有噪音</t>
    <phoneticPr fontId="2" type="noConversion"/>
  </si>
  <si>
    <t>屋顶挡住了右臀一角</t>
    <phoneticPr fontId="2" type="noConversion"/>
  </si>
  <si>
    <t>垂直上 屋顶</t>
    <phoneticPr fontId="2" type="noConversion"/>
  </si>
  <si>
    <t>12.0</t>
    <phoneticPr fontId="2" type="noConversion"/>
  </si>
  <si>
    <t>4	5	6	7</t>
    <phoneticPr fontId="2" type="noConversion"/>
  </si>
  <si>
    <t>3	0	0	4</t>
    <phoneticPr fontId="2" type="noConversion"/>
  </si>
  <si>
    <t>8	4.1	11.0</t>
    <phoneticPr fontId="2" type="noConversion"/>
  </si>
  <si>
    <t>6	5	0</t>
    <phoneticPr fontId="2" type="noConversion"/>
  </si>
  <si>
    <t>4	6	8	1.0</t>
    <phoneticPr fontId="2" type="noConversion"/>
  </si>
  <si>
    <t>3	3	1	0</t>
    <phoneticPr fontId="2" type="noConversion"/>
  </si>
  <si>
    <t>7	9	5.0	5.1</t>
    <phoneticPr fontId="2" type="noConversion"/>
  </si>
  <si>
    <t>3	3	3	5</t>
    <phoneticPr fontId="2" type="noConversion"/>
  </si>
  <si>
    <t>3	4	5	6	8</t>
    <phoneticPr fontId="2" type="noConversion"/>
  </si>
  <si>
    <t>4	1	3	5	0</t>
    <phoneticPr fontId="2" type="noConversion"/>
  </si>
  <si>
    <t>1	5	9	4.0	7.0</t>
    <phoneticPr fontId="2" type="noConversion"/>
  </si>
  <si>
    <t>4	1	3	0	0</t>
    <phoneticPr fontId="2" type="noConversion"/>
  </si>
  <si>
    <t>2	5	6	8	11	7.0</t>
    <phoneticPr fontId="2" type="noConversion"/>
  </si>
  <si>
    <t>2	5	1	0	0	2</t>
    <phoneticPr fontId="2" type="noConversion"/>
  </si>
  <si>
    <t>0	2	7	8	10.0	11.0	11.1</t>
    <phoneticPr fontId="2" type="noConversion"/>
  </si>
  <si>
    <t>0	0	1	6	1	1	1</t>
    <phoneticPr fontId="2" type="noConversion"/>
  </si>
  <si>
    <t>1	8	9	10	7.0	7.1	7.2</t>
    <phoneticPr fontId="2" type="noConversion"/>
  </si>
  <si>
    <t>5	3	2	0	0	1	2</t>
    <phoneticPr fontId="2" type="noConversion"/>
  </si>
  <si>
    <t>0	2	5	6	10	13	14	7.0	7.1	12.0</t>
    <phoneticPr fontId="2" type="noConversion"/>
  </si>
  <si>
    <t>0	3	2	6	0	5	0	0	2	1</t>
    <phoneticPr fontId="2" type="noConversion"/>
  </si>
  <si>
    <t>n15</t>
    <phoneticPr fontId="2" type="noConversion"/>
  </si>
  <si>
    <t>n10</t>
    <phoneticPr fontId="2" type="noConversion"/>
  </si>
  <si>
    <t>n8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</si>
</sst>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TimesNewRomanPSMT"/>
      <family val="2"/>
      <charset val="134"/>
    </font>
    <font>
      <sz val="12"/>
      <color rgb="FFFF0000"/>
      <name val="TimesNewRomanPSMT"/>
      <family val="2"/>
      <charset val="134"/>
    </font>
    <font>
      <sz val="9"/>
      <name val="TimesNewRomanPSMT"/>
      <family val="2"/>
      <charset val="134"/>
    </font>
    <font>
      <sz val="12"/>
      <color rgb="FF000000"/>
      <name val="TimesNewRomanPSMT"/>
    </font>
    <font>
      <sz val="12"/>
      <color rgb="FFFF0000"/>
      <name val="TimesNewRomanPSMT"/>
    </font>
    <font>
      <sz val="12"/>
      <color theme="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43">
    <xf numFmtId="0" fontId="0" fillId="0" borderId="0" xfId="0">
      <alignment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0" borderId="0" xfId="0" applyFont="1">
      <alignment vertical="center"/>
    </xf>
    <xf numFmtId="0" fontId="0" fillId="2" borderId="0" xfId="0" applyFill="1">
      <alignment vertical="center"/>
    </xf>
    <xf numFmtId="0" fontId="4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0" fontId="4" fillId="0" borderId="0" xfId="0" applyFont="1">
      <alignment vertical="center"/>
    </xf>
    <xf numFmtId="0" fontId="1" fillId="0" borderId="6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49" fontId="0" fillId="0" borderId="6" xfId="0" applyNumberFormat="1" applyBorder="1" applyAlignment="1">
      <alignment horizontal="center" vertical="center"/>
    </xf>
    <xf numFmtId="0" fontId="0" fillId="0" borderId="6" xfId="0" applyBorder="1">
      <alignment vertical="center"/>
    </xf>
    <xf numFmtId="49" fontId="0" fillId="0" borderId="0" xfId="0" applyNumberFormat="1" applyAlignment="1">
      <alignment horizontal="center" vertical="center"/>
    </xf>
    <xf numFmtId="0" fontId="5" fillId="0" borderId="0" xfId="0" applyFont="1">
      <alignment vertical="center"/>
    </xf>
    <xf numFmtId="0" fontId="0" fillId="0" borderId="7" xfId="0" applyBorder="1">
      <alignment vertical="center"/>
    </xf>
    <xf numFmtId="49" fontId="0" fillId="0" borderId="7" xfId="0" applyNumberFormat="1" applyBorder="1" applyAlignment="1">
      <alignment horizontal="center" vertical="center"/>
    </xf>
    <xf numFmtId="0" fontId="0" fillId="0" borderId="6" xfId="0" applyBorder="1">
      <alignment vertical="center"/>
    </xf>
    <xf numFmtId="0" fontId="0" fillId="0" borderId="0" xfId="0">
      <alignment vertical="center"/>
    </xf>
    <xf numFmtId="0" fontId="0" fillId="0" borderId="7" xfId="0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BEC4E-D11A-5F47-92CE-666CC732899C}">
  <dimension ref="A1:J40"/>
  <sheetViews>
    <sheetView tabSelected="1" topLeftCell="A25" workbookViewId="0">
      <selection activeCell="E44" sqref="E44"/>
    </sheetView>
  </sheetViews>
  <sheetFormatPr baseColWidth="10" defaultRowHeight="16"/>
  <cols>
    <col min="9" max="9" width="45" customWidth="1"/>
    <col min="10" max="10" width="27" customWidth="1"/>
  </cols>
  <sheetData>
    <row r="1" spans="1:10">
      <c r="A1" s="6">
        <v>8</v>
      </c>
      <c r="B1" s="1">
        <v>1</v>
      </c>
      <c r="C1" s="2">
        <v>62</v>
      </c>
      <c r="D1" s="2"/>
      <c r="E1" s="8"/>
      <c r="F1" s="24" t="str">
        <f>_xlfn.CONCAT(A1,"-",B1)</f>
        <v>8-1</v>
      </c>
      <c r="G1" s="24" t="str">
        <f>_xlfn.CONCAT("9-",C1)</f>
        <v>9-62</v>
      </c>
      <c r="H1" s="24" t="str">
        <f>_xlfn.CONCAT(F1,"_",G1)</f>
        <v>8-1_9-62</v>
      </c>
      <c r="I1" s="24" t="s">
        <v>37</v>
      </c>
      <c r="J1" s="25" t="s">
        <v>94</v>
      </c>
    </row>
    <row r="2" spans="1:10">
      <c r="A2" s="6">
        <v>8</v>
      </c>
      <c r="B2" s="3">
        <v>1</v>
      </c>
      <c r="C2" s="4">
        <v>58</v>
      </c>
      <c r="D2" s="2"/>
      <c r="E2" s="8"/>
      <c r="F2" t="str">
        <f>_xlfn.CONCAT(A2,"-",B2)</f>
        <v>8-1</v>
      </c>
      <c r="G2" t="str">
        <f>_xlfn.CONCAT("9-",C2)</f>
        <v>9-58</v>
      </c>
      <c r="H2" t="str">
        <f>_xlfn.CONCAT(F2,"_",G2)</f>
        <v>8-1_9-58</v>
      </c>
      <c r="I2" t="s">
        <v>93</v>
      </c>
      <c r="J2" t="s">
        <v>95</v>
      </c>
    </row>
    <row r="3" spans="1:10">
      <c r="A3" s="6">
        <v>8</v>
      </c>
      <c r="B3" s="2">
        <v>2</v>
      </c>
      <c r="C3" s="2">
        <v>59</v>
      </c>
      <c r="D3" s="2"/>
      <c r="E3" s="8"/>
      <c r="F3" t="str">
        <f>_xlfn.CONCAT(A3,"-",B3)</f>
        <v>8-2</v>
      </c>
      <c r="G3" t="str">
        <f>_xlfn.CONCAT("9-",C3)</f>
        <v>9-59</v>
      </c>
      <c r="H3" t="str">
        <f>_xlfn.CONCAT(F3,"_",G3)</f>
        <v>8-2_9-59</v>
      </c>
      <c r="I3" t="s">
        <v>14</v>
      </c>
      <c r="J3" t="s">
        <v>96</v>
      </c>
    </row>
    <row r="4" spans="1:10">
      <c r="A4" s="6">
        <v>8</v>
      </c>
      <c r="B4" s="5">
        <v>3</v>
      </c>
      <c r="C4" s="4">
        <v>60</v>
      </c>
      <c r="D4" s="4"/>
      <c r="E4" s="9"/>
      <c r="F4" t="str">
        <f>_xlfn.CONCAT(A4,"-",B4)</f>
        <v>8-3</v>
      </c>
      <c r="G4" t="str">
        <f>_xlfn.CONCAT("9-",C4)</f>
        <v>9-60</v>
      </c>
      <c r="H4" t="str">
        <f>_xlfn.CONCAT(F4,"_",G4)</f>
        <v>8-3_9-60</v>
      </c>
      <c r="I4" t="s">
        <v>15</v>
      </c>
      <c r="J4" t="s">
        <v>97</v>
      </c>
    </row>
    <row r="5" spans="1:10">
      <c r="A5" s="6">
        <v>8</v>
      </c>
      <c r="B5" s="2">
        <v>5</v>
      </c>
      <c r="C5" s="2">
        <v>61</v>
      </c>
      <c r="D5" s="2"/>
      <c r="E5" s="8"/>
      <c r="F5" t="str">
        <f>_xlfn.CONCAT(A5,"-",B5)</f>
        <v>8-5</v>
      </c>
      <c r="G5" t="str">
        <f>_xlfn.CONCAT("9-",C5)</f>
        <v>9-61</v>
      </c>
      <c r="H5" t="str">
        <f>_xlfn.CONCAT(F5,"_",G5)</f>
        <v>8-5_9-61</v>
      </c>
      <c r="I5" t="s">
        <v>16</v>
      </c>
      <c r="J5" t="s">
        <v>98</v>
      </c>
    </row>
    <row r="6" spans="1:10">
      <c r="A6" s="6">
        <v>8</v>
      </c>
      <c r="B6" s="2">
        <v>7</v>
      </c>
      <c r="C6" s="2"/>
      <c r="D6" s="2">
        <v>32</v>
      </c>
      <c r="E6" s="8"/>
      <c r="F6" s="24" t="str">
        <f>_xlfn.CONCAT(A6,"-",B6)</f>
        <v>8-7</v>
      </c>
      <c r="G6" s="24" t="str">
        <f>_xlfn.CONCAT("8-",D6)</f>
        <v>8-32</v>
      </c>
      <c r="H6" s="24" t="str">
        <f>_xlfn.CONCAT(F6,"_",G6)</f>
        <v>8-7_8-32</v>
      </c>
      <c r="I6" s="24"/>
      <c r="J6" s="24"/>
    </row>
    <row r="7" spans="1:10">
      <c r="A7" s="6">
        <v>8</v>
      </c>
      <c r="B7" s="1">
        <v>7</v>
      </c>
      <c r="C7" s="2"/>
      <c r="D7" s="2">
        <v>33</v>
      </c>
      <c r="E7" s="8"/>
      <c r="F7" t="str">
        <f>_xlfn.CONCAT(A7,"-",B7)</f>
        <v>8-7</v>
      </c>
      <c r="G7" t="str">
        <f t="shared" ref="G7:G9" si="0">_xlfn.CONCAT("8-",D7)</f>
        <v>8-33</v>
      </c>
      <c r="H7" t="str">
        <f>_xlfn.CONCAT(F7,"_",G7)</f>
        <v>8-7_8-33</v>
      </c>
      <c r="I7" t="s">
        <v>17</v>
      </c>
      <c r="J7" t="s">
        <v>99</v>
      </c>
    </row>
    <row r="8" spans="1:10">
      <c r="A8" s="6">
        <v>8</v>
      </c>
      <c r="B8" s="5">
        <v>9</v>
      </c>
      <c r="C8" s="5"/>
      <c r="D8" s="5">
        <v>30</v>
      </c>
      <c r="E8" s="9"/>
      <c r="F8" s="24" t="str">
        <f>_xlfn.CONCAT(A8,"-",B8)</f>
        <v>8-9</v>
      </c>
      <c r="G8" s="24" t="str">
        <f t="shared" si="0"/>
        <v>8-30</v>
      </c>
      <c r="H8" s="24" t="str">
        <f>_xlfn.CONCAT(F8,"_",G8)</f>
        <v>8-9_8-30</v>
      </c>
      <c r="I8" s="24"/>
      <c r="J8" s="24"/>
    </row>
    <row r="9" spans="1:10">
      <c r="A9" s="6">
        <v>8</v>
      </c>
      <c r="B9" s="1">
        <v>9</v>
      </c>
      <c r="C9" s="1"/>
      <c r="D9" s="2">
        <v>31</v>
      </c>
      <c r="E9" s="8"/>
      <c r="F9" t="str">
        <f>_xlfn.CONCAT(A9,"-",B9)</f>
        <v>8-9</v>
      </c>
      <c r="G9" t="str">
        <f t="shared" si="0"/>
        <v>8-31</v>
      </c>
      <c r="H9" t="str">
        <f>_xlfn.CONCAT(F9,"_",G9)</f>
        <v>8-9_8-31</v>
      </c>
      <c r="I9" t="s">
        <v>18</v>
      </c>
      <c r="J9" t="s">
        <v>100</v>
      </c>
    </row>
    <row r="10" spans="1:10">
      <c r="A10" s="6">
        <v>10</v>
      </c>
      <c r="B10" s="1">
        <v>1</v>
      </c>
      <c r="C10" s="2">
        <v>54</v>
      </c>
      <c r="D10" s="2"/>
      <c r="E10" s="8"/>
      <c r="F10" t="str">
        <f>_xlfn.CONCAT(A10,"-",B10)</f>
        <v>10-1</v>
      </c>
      <c r="G10" t="str">
        <f>_xlfn.CONCAT("9-",C10)</f>
        <v>9-54</v>
      </c>
      <c r="H10" t="str">
        <f>_xlfn.CONCAT(F10,"_",G10)</f>
        <v>10-1_9-54</v>
      </c>
      <c r="I10" t="s">
        <v>19</v>
      </c>
      <c r="J10" t="s">
        <v>101</v>
      </c>
    </row>
    <row r="11" spans="1:10">
      <c r="A11" s="6">
        <v>10</v>
      </c>
      <c r="B11" s="2">
        <v>2</v>
      </c>
      <c r="C11" s="2">
        <v>55</v>
      </c>
      <c r="D11" s="2"/>
      <c r="E11" s="8"/>
      <c r="F11" t="str">
        <f>_xlfn.CONCAT(A11,"-",B11)</f>
        <v>10-2</v>
      </c>
      <c r="G11" t="str">
        <f>_xlfn.CONCAT("9-",C11)</f>
        <v>9-55</v>
      </c>
      <c r="H11" t="str">
        <f>_xlfn.CONCAT(F11,"_",G11)</f>
        <v>10-2_9-55</v>
      </c>
      <c r="I11" t="s">
        <v>20</v>
      </c>
      <c r="J11" t="s">
        <v>102</v>
      </c>
    </row>
    <row r="12" spans="1:10">
      <c r="A12" s="6">
        <v>10</v>
      </c>
      <c r="B12" s="2">
        <v>3</v>
      </c>
      <c r="C12" s="2">
        <v>56</v>
      </c>
      <c r="D12" s="2"/>
      <c r="E12" s="8"/>
      <c r="F12" t="str">
        <f>_xlfn.CONCAT(A12,"-",B12)</f>
        <v>10-3</v>
      </c>
      <c r="G12" t="str">
        <f>_xlfn.CONCAT("9-",C12)</f>
        <v>9-56</v>
      </c>
      <c r="H12" t="str">
        <f>_xlfn.CONCAT(F12,"_",G12)</f>
        <v>10-3_9-56</v>
      </c>
      <c r="I12" t="s">
        <v>21</v>
      </c>
      <c r="J12" t="s">
        <v>103</v>
      </c>
    </row>
    <row r="13" spans="1:10">
      <c r="A13" s="6">
        <v>10</v>
      </c>
      <c r="B13" s="2">
        <v>5</v>
      </c>
      <c r="C13" s="2">
        <v>57</v>
      </c>
      <c r="D13" s="2"/>
      <c r="E13" s="8"/>
      <c r="F13" t="str">
        <f>_xlfn.CONCAT(A13,"-",B13)</f>
        <v>10-5</v>
      </c>
      <c r="G13" t="str">
        <f>_xlfn.CONCAT("9-",C13)</f>
        <v>9-57</v>
      </c>
      <c r="H13" t="str">
        <f>_xlfn.CONCAT(F13,"_",G13)</f>
        <v>10-5_9-57</v>
      </c>
      <c r="I13" t="s">
        <v>22</v>
      </c>
      <c r="J13" t="s">
        <v>104</v>
      </c>
    </row>
    <row r="14" spans="1:10">
      <c r="A14" s="6">
        <v>10</v>
      </c>
      <c r="B14" s="2">
        <v>7</v>
      </c>
      <c r="C14" s="2"/>
      <c r="D14" s="2">
        <v>37</v>
      </c>
      <c r="E14" s="8"/>
      <c r="F14" t="str">
        <f>_xlfn.CONCAT(A14,"-",B14)</f>
        <v>10-7</v>
      </c>
      <c r="G14" t="str">
        <f>_xlfn.CONCAT("8-",D14)</f>
        <v>8-37</v>
      </c>
      <c r="H14" t="str">
        <f>_xlfn.CONCAT(F14,"_",G14)</f>
        <v>10-7_8-37</v>
      </c>
      <c r="I14" t="s">
        <v>105</v>
      </c>
      <c r="J14" t="s">
        <v>106</v>
      </c>
    </row>
    <row r="15" spans="1:10">
      <c r="A15" s="6">
        <v>10</v>
      </c>
      <c r="B15" s="2">
        <v>9</v>
      </c>
      <c r="C15" s="2"/>
      <c r="D15" s="2">
        <v>38</v>
      </c>
      <c r="E15" s="8"/>
      <c r="F15" t="str">
        <f>_xlfn.CONCAT(A15,"-",B15)</f>
        <v>10-9</v>
      </c>
      <c r="G15" t="str">
        <f>_xlfn.CONCAT("8-",D15)</f>
        <v>8-38</v>
      </c>
      <c r="H15" t="str">
        <f>_xlfn.CONCAT(F15,"_",G15)</f>
        <v>10-9_8-38</v>
      </c>
      <c r="I15" t="s">
        <v>23</v>
      </c>
      <c r="J15" t="s">
        <v>107</v>
      </c>
    </row>
    <row r="16" spans="1:10">
      <c r="A16" s="6">
        <v>15</v>
      </c>
      <c r="B16" s="2">
        <v>1</v>
      </c>
      <c r="C16" s="2">
        <v>53</v>
      </c>
      <c r="D16" s="2"/>
      <c r="E16" s="8"/>
      <c r="F16" s="24" t="str">
        <f>_xlfn.CONCAT(A16,"-",B16)</f>
        <v>15-1</v>
      </c>
      <c r="G16" s="24" t="str">
        <f>_xlfn.CONCAT("9-",C16)</f>
        <v>9-53</v>
      </c>
      <c r="H16" s="24" t="str">
        <f>_xlfn.CONCAT(F16,"_",G16)</f>
        <v>15-1_9-53</v>
      </c>
      <c r="I16" s="24" t="s">
        <v>108</v>
      </c>
      <c r="J16" s="25" t="s">
        <v>109</v>
      </c>
    </row>
    <row r="17" spans="1:10">
      <c r="A17" s="6">
        <v>15</v>
      </c>
      <c r="B17" s="2">
        <v>1</v>
      </c>
      <c r="C17" s="2">
        <v>52</v>
      </c>
      <c r="D17" s="2"/>
      <c r="E17" s="8"/>
      <c r="F17" t="str">
        <f>_xlfn.CONCAT(A17,"-",B17)</f>
        <v>15-1</v>
      </c>
      <c r="G17" t="str">
        <f>_xlfn.CONCAT("9-",C17)</f>
        <v>9-52</v>
      </c>
      <c r="H17" t="str">
        <f>_xlfn.CONCAT(F17,"_",G17)</f>
        <v>15-1_9-52</v>
      </c>
      <c r="I17" t="s">
        <v>24</v>
      </c>
      <c r="J17" t="s">
        <v>110</v>
      </c>
    </row>
    <row r="18" spans="1:10">
      <c r="A18" s="6">
        <v>15</v>
      </c>
      <c r="B18" s="2">
        <v>2</v>
      </c>
      <c r="C18" s="2">
        <v>51</v>
      </c>
      <c r="D18" s="2"/>
      <c r="E18" s="8"/>
      <c r="F18" t="str">
        <f>_xlfn.CONCAT(A18,"-",B18)</f>
        <v>15-2</v>
      </c>
      <c r="G18" t="str">
        <f>_xlfn.CONCAT("9-",C18)</f>
        <v>9-51</v>
      </c>
      <c r="H18" t="str">
        <f>_xlfn.CONCAT(F18,"_",G18)</f>
        <v>15-2_9-51</v>
      </c>
      <c r="I18" t="s">
        <v>25</v>
      </c>
      <c r="J18" t="s">
        <v>111</v>
      </c>
    </row>
    <row r="19" spans="1:10">
      <c r="A19" s="6">
        <v>15</v>
      </c>
      <c r="B19" s="2">
        <v>3</v>
      </c>
      <c r="C19" s="2">
        <v>49</v>
      </c>
      <c r="D19" s="2"/>
      <c r="E19" s="8"/>
      <c r="F19" t="str">
        <f>_xlfn.CONCAT(A19,"-",B19)</f>
        <v>15-3</v>
      </c>
      <c r="G19" t="str">
        <f>_xlfn.CONCAT("9-",C19)</f>
        <v>9-49</v>
      </c>
      <c r="H19" t="str">
        <f>_xlfn.CONCAT(F19,"_",G19)</f>
        <v>15-3_9-49</v>
      </c>
      <c r="I19" t="s">
        <v>112</v>
      </c>
      <c r="J19" t="s">
        <v>113</v>
      </c>
    </row>
    <row r="20" spans="1:10">
      <c r="A20" s="6">
        <v>15</v>
      </c>
      <c r="B20" s="2">
        <v>5</v>
      </c>
      <c r="C20" s="2">
        <v>50</v>
      </c>
      <c r="D20" s="2"/>
      <c r="E20" s="8"/>
      <c r="F20" t="str">
        <f>_xlfn.CONCAT(A20,"-",B20)</f>
        <v>15-5</v>
      </c>
      <c r="G20" t="str">
        <f>_xlfn.CONCAT("9-",C20)</f>
        <v>9-50</v>
      </c>
      <c r="H20" t="str">
        <f>_xlfn.CONCAT(F20,"_",G20)</f>
        <v>15-5_9-50</v>
      </c>
      <c r="I20" t="s">
        <v>114</v>
      </c>
      <c r="J20" t="s">
        <v>115</v>
      </c>
    </row>
    <row r="21" spans="1:10">
      <c r="A21" s="6">
        <v>15</v>
      </c>
      <c r="B21" s="2">
        <v>7</v>
      </c>
      <c r="C21" s="2"/>
      <c r="D21" s="2">
        <v>39</v>
      </c>
      <c r="E21" s="8"/>
      <c r="F21" t="str">
        <f>_xlfn.CONCAT(A21,"-",B21)</f>
        <v>15-7</v>
      </c>
      <c r="G21" t="str">
        <f>_xlfn.CONCAT("8-",D21)</f>
        <v>8-39</v>
      </c>
      <c r="H21" t="str">
        <f>_xlfn.CONCAT(F21,"_",G21)</f>
        <v>15-7_8-39</v>
      </c>
      <c r="I21" t="s">
        <v>26</v>
      </c>
      <c r="J21" t="s">
        <v>116</v>
      </c>
    </row>
    <row r="22" spans="1:10">
      <c r="A22" s="6">
        <v>15</v>
      </c>
      <c r="B22" s="2">
        <v>9</v>
      </c>
      <c r="C22" s="2"/>
      <c r="D22" s="2">
        <v>40</v>
      </c>
      <c r="E22" s="8"/>
      <c r="F22" t="str">
        <f>_xlfn.CONCAT(A22,"-",B22)</f>
        <v>15-9</v>
      </c>
      <c r="G22" t="str">
        <f>_xlfn.CONCAT("8-",D22)</f>
        <v>8-40</v>
      </c>
      <c r="H22" t="str">
        <f>_xlfn.CONCAT(F22,"_",G22)</f>
        <v>15-9_8-40</v>
      </c>
      <c r="I22" t="s">
        <v>27</v>
      </c>
      <c r="J22" t="s">
        <v>117</v>
      </c>
    </row>
    <row r="23" spans="1:10">
      <c r="A23" s="7">
        <v>30</v>
      </c>
      <c r="B23" s="1">
        <v>1</v>
      </c>
      <c r="C23" s="1">
        <v>73</v>
      </c>
      <c r="D23" s="1"/>
      <c r="E23" s="8"/>
      <c r="F23" t="str">
        <f>_xlfn.CONCAT(A23,"-",B23)</f>
        <v>30-1</v>
      </c>
      <c r="G23" t="str">
        <f t="shared" ref="G23:G34" si="1">_xlfn.CONCAT("9-",C23)</f>
        <v>9-73</v>
      </c>
      <c r="H23" t="str">
        <f>_xlfn.CONCAT(F23,"_",G23)</f>
        <v>30-1_9-73</v>
      </c>
      <c r="I23" t="s">
        <v>119</v>
      </c>
      <c r="J23" t="s">
        <v>118</v>
      </c>
    </row>
    <row r="24" spans="1:10">
      <c r="A24" s="7">
        <v>30</v>
      </c>
      <c r="B24" s="2">
        <v>2</v>
      </c>
      <c r="C24" s="2">
        <v>74</v>
      </c>
      <c r="D24" s="2"/>
      <c r="E24" s="8"/>
      <c r="F24" t="str">
        <f>_xlfn.CONCAT(A24,"-",B24)</f>
        <v>30-2</v>
      </c>
      <c r="G24" t="str">
        <f t="shared" si="1"/>
        <v>9-74</v>
      </c>
      <c r="H24" t="str">
        <f>_xlfn.CONCAT(F24,"_",G24)</f>
        <v>30-2_9-74</v>
      </c>
      <c r="I24" t="s">
        <v>28</v>
      </c>
      <c r="J24" t="s">
        <v>120</v>
      </c>
    </row>
    <row r="25" spans="1:10">
      <c r="A25" s="7">
        <v>30</v>
      </c>
      <c r="B25" s="2">
        <v>3</v>
      </c>
      <c r="C25" s="2">
        <v>63</v>
      </c>
      <c r="D25" s="2"/>
      <c r="E25" s="8"/>
      <c r="F25" t="str">
        <f>_xlfn.CONCAT(A25,"-",B25)</f>
        <v>30-3</v>
      </c>
      <c r="G25" t="str">
        <f t="shared" si="1"/>
        <v>9-63</v>
      </c>
      <c r="H25" t="str">
        <f>_xlfn.CONCAT(F25,"_",G25)</f>
        <v>30-3_9-63</v>
      </c>
      <c r="I25" t="s">
        <v>29</v>
      </c>
      <c r="J25" t="s">
        <v>121</v>
      </c>
    </row>
    <row r="26" spans="1:10">
      <c r="A26" s="7">
        <v>30</v>
      </c>
      <c r="B26" s="2">
        <v>5</v>
      </c>
      <c r="C26" s="2">
        <v>64</v>
      </c>
      <c r="D26" s="2"/>
      <c r="E26" s="8"/>
      <c r="F26" t="str">
        <f>_xlfn.CONCAT(A26,"-",B26)</f>
        <v>30-5</v>
      </c>
      <c r="G26" t="str">
        <f t="shared" si="1"/>
        <v>9-64</v>
      </c>
      <c r="H26" t="str">
        <f>_xlfn.CONCAT(F26,"_",G26)</f>
        <v>30-5_9-64</v>
      </c>
      <c r="I26" t="s">
        <v>30</v>
      </c>
      <c r="J26" t="s">
        <v>122</v>
      </c>
    </row>
    <row r="27" spans="1:10">
      <c r="A27" s="7">
        <v>30</v>
      </c>
      <c r="B27" s="2">
        <v>7</v>
      </c>
      <c r="C27" s="2">
        <v>65</v>
      </c>
      <c r="D27" s="2"/>
      <c r="E27" s="8"/>
      <c r="F27" t="str">
        <f>_xlfn.CONCAT(A27,"-",B27)</f>
        <v>30-7</v>
      </c>
      <c r="G27" t="str">
        <f t="shared" si="1"/>
        <v>9-65</v>
      </c>
      <c r="H27" t="str">
        <f>_xlfn.CONCAT(F27,"_",G27)</f>
        <v>30-7_9-65</v>
      </c>
      <c r="I27" t="s">
        <v>31</v>
      </c>
      <c r="J27" t="s">
        <v>123</v>
      </c>
    </row>
    <row r="28" spans="1:10">
      <c r="A28" s="7">
        <v>30</v>
      </c>
      <c r="B28" s="2">
        <v>9</v>
      </c>
      <c r="C28" s="2">
        <v>66</v>
      </c>
      <c r="D28" s="2"/>
      <c r="E28" s="8"/>
      <c r="F28" t="str">
        <f>_xlfn.CONCAT(A28,"-",B28)</f>
        <v>30-9</v>
      </c>
      <c r="G28" t="str">
        <f t="shared" si="1"/>
        <v>9-66</v>
      </c>
      <c r="H28" t="str">
        <f>_xlfn.CONCAT(F28,"_",G28)</f>
        <v>30-9_9-66</v>
      </c>
      <c r="I28" t="s">
        <v>125</v>
      </c>
      <c r="J28" t="s">
        <v>124</v>
      </c>
    </row>
    <row r="29" spans="1:10">
      <c r="A29" s="7">
        <v>50</v>
      </c>
      <c r="B29" s="2">
        <v>1</v>
      </c>
      <c r="C29" s="2">
        <v>75</v>
      </c>
      <c r="D29" s="2"/>
      <c r="E29" s="8"/>
      <c r="F29" t="str">
        <f>_xlfn.CONCAT(A29,"-",B29)</f>
        <v>50-1</v>
      </c>
      <c r="G29" t="str">
        <f t="shared" si="1"/>
        <v>9-75</v>
      </c>
      <c r="H29" t="str">
        <f>_xlfn.CONCAT(F29,"_",G29)</f>
        <v>50-1_9-75</v>
      </c>
      <c r="I29" t="s">
        <v>32</v>
      </c>
      <c r="J29" t="s">
        <v>126</v>
      </c>
    </row>
    <row r="30" spans="1:10">
      <c r="A30" s="7">
        <v>50</v>
      </c>
      <c r="B30" s="2">
        <v>2</v>
      </c>
      <c r="C30" s="2">
        <v>76</v>
      </c>
      <c r="D30" s="2"/>
      <c r="E30" s="8"/>
      <c r="F30" t="str">
        <f>_xlfn.CONCAT(A30,"-",B30)</f>
        <v>50-2</v>
      </c>
      <c r="G30" t="str">
        <f t="shared" si="1"/>
        <v>9-76</v>
      </c>
      <c r="H30" t="str">
        <f>_xlfn.CONCAT(F30,"_",G30)</f>
        <v>50-2_9-76</v>
      </c>
      <c r="I30" t="s">
        <v>38</v>
      </c>
      <c r="J30" t="s">
        <v>127</v>
      </c>
    </row>
    <row r="31" spans="1:10">
      <c r="A31" s="7">
        <v>50</v>
      </c>
      <c r="B31" s="2">
        <v>3</v>
      </c>
      <c r="C31" s="2">
        <v>67</v>
      </c>
      <c r="D31" s="2"/>
      <c r="E31" s="8"/>
      <c r="F31" t="str">
        <f>_xlfn.CONCAT(A31,"-",B31)</f>
        <v>50-3</v>
      </c>
      <c r="G31" t="str">
        <f t="shared" si="1"/>
        <v>9-67</v>
      </c>
      <c r="H31" t="str">
        <f>_xlfn.CONCAT(F31,"_",G31)</f>
        <v>50-3_9-67</v>
      </c>
      <c r="I31" t="s">
        <v>33</v>
      </c>
      <c r="J31" t="s">
        <v>128</v>
      </c>
    </row>
    <row r="32" spans="1:10">
      <c r="A32" s="7">
        <v>50</v>
      </c>
      <c r="B32" s="2">
        <v>5</v>
      </c>
      <c r="C32" s="2">
        <v>68</v>
      </c>
      <c r="D32" s="2"/>
      <c r="E32" s="8"/>
      <c r="F32" t="str">
        <f>_xlfn.CONCAT(A32,"-",B32)</f>
        <v>50-5</v>
      </c>
      <c r="G32" t="str">
        <f t="shared" si="1"/>
        <v>9-68</v>
      </c>
      <c r="H32" t="str">
        <f>_xlfn.CONCAT(F32,"_",G32)</f>
        <v>50-5_9-68</v>
      </c>
      <c r="I32" t="s">
        <v>34</v>
      </c>
      <c r="J32" t="s">
        <v>129</v>
      </c>
    </row>
    <row r="33" spans="1:10">
      <c r="A33" s="7">
        <v>50</v>
      </c>
      <c r="B33" s="2">
        <v>7</v>
      </c>
      <c r="C33" s="2">
        <v>69</v>
      </c>
      <c r="D33" s="2"/>
      <c r="E33" s="8"/>
      <c r="F33" t="str">
        <f>_xlfn.CONCAT(A33,"-",B33)</f>
        <v>50-7</v>
      </c>
      <c r="G33" t="str">
        <f t="shared" si="1"/>
        <v>9-69</v>
      </c>
      <c r="H33" t="str">
        <f>_xlfn.CONCAT(F33,"_",G33)</f>
        <v>50-7_9-69</v>
      </c>
      <c r="I33" t="s">
        <v>35</v>
      </c>
      <c r="J33" t="s">
        <v>130</v>
      </c>
    </row>
    <row r="34" spans="1:10">
      <c r="A34" s="7">
        <v>50</v>
      </c>
      <c r="B34" s="2">
        <v>9</v>
      </c>
      <c r="C34" s="2">
        <v>70</v>
      </c>
      <c r="D34" s="2"/>
      <c r="E34" s="8"/>
      <c r="F34" t="str">
        <f>_xlfn.CONCAT(A34,"-",B34)</f>
        <v>50-9</v>
      </c>
      <c r="G34" t="str">
        <f t="shared" si="1"/>
        <v>9-70</v>
      </c>
      <c r="H34" t="str">
        <f>_xlfn.CONCAT(F34,"_",G34)</f>
        <v>50-9_9-70</v>
      </c>
      <c r="I34" t="s">
        <v>36</v>
      </c>
      <c r="J34" t="s">
        <v>131</v>
      </c>
    </row>
    <row r="35" spans="1:10">
      <c r="A35" s="41" t="s">
        <v>197</v>
      </c>
      <c r="B35" s="42">
        <v>3</v>
      </c>
      <c r="E35">
        <v>81</v>
      </c>
      <c r="F35" t="str">
        <f>_xlfn.CONCAT(A35,"-",B35)</f>
        <v>n15-3</v>
      </c>
      <c r="G35" t="str">
        <f>_xlfn.CONCAT("31-",E35)</f>
        <v>31-81</v>
      </c>
      <c r="H35" t="str">
        <f>_xlfn.CONCAT(F35,"_",G35)</f>
        <v>n15-3_31-81</v>
      </c>
      <c r="I35" t="s">
        <v>185</v>
      </c>
      <c r="J35" t="s">
        <v>186</v>
      </c>
    </row>
    <row r="36" spans="1:10">
      <c r="A36" s="41" t="s">
        <v>197</v>
      </c>
      <c r="B36" s="42">
        <v>5</v>
      </c>
      <c r="E36">
        <v>82</v>
      </c>
      <c r="F36" t="str">
        <f>_xlfn.CONCAT(A36,"-",B36)</f>
        <v>n15-5</v>
      </c>
      <c r="G36" t="str">
        <f>_xlfn.CONCAT("31-",E36)</f>
        <v>31-82</v>
      </c>
      <c r="H36" t="str">
        <f t="shared" ref="H36:H40" si="2">_xlfn.CONCAT(F36,"_",G36)</f>
        <v>n15-5_31-82</v>
      </c>
      <c r="I36" t="s">
        <v>187</v>
      </c>
      <c r="J36" t="s">
        <v>188</v>
      </c>
    </row>
    <row r="37" spans="1:10">
      <c r="A37" s="41" t="s">
        <v>198</v>
      </c>
      <c r="B37" s="42">
        <v>3</v>
      </c>
      <c r="E37">
        <v>83</v>
      </c>
      <c r="F37" t="str">
        <f>_xlfn.CONCAT(A37,"-",B37)</f>
        <v>n10-3</v>
      </c>
      <c r="G37" t="str">
        <f t="shared" ref="G37:G40" si="3">_xlfn.CONCAT("31-",E37)</f>
        <v>31-83</v>
      </c>
      <c r="H37" t="str">
        <f t="shared" si="2"/>
        <v>n10-3_31-83</v>
      </c>
      <c r="I37" t="s">
        <v>189</v>
      </c>
      <c r="J37" t="s">
        <v>190</v>
      </c>
    </row>
    <row r="38" spans="1:10">
      <c r="A38" s="41" t="s">
        <v>198</v>
      </c>
      <c r="B38" s="42">
        <v>5</v>
      </c>
      <c r="E38">
        <v>84</v>
      </c>
      <c r="F38" t="str">
        <f>_xlfn.CONCAT(A38,"-",B38)</f>
        <v>n10-5</v>
      </c>
      <c r="G38" t="str">
        <f t="shared" si="3"/>
        <v>31-84</v>
      </c>
      <c r="H38" t="str">
        <f t="shared" si="2"/>
        <v>n10-5_31-84</v>
      </c>
      <c r="I38" t="s">
        <v>191</v>
      </c>
      <c r="J38" t="s">
        <v>192</v>
      </c>
    </row>
    <row r="39" spans="1:10">
      <c r="A39" s="41" t="s">
        <v>199</v>
      </c>
      <c r="B39" s="42">
        <v>3</v>
      </c>
      <c r="E39">
        <v>85</v>
      </c>
      <c r="F39" t="str">
        <f>_xlfn.CONCAT(A39,"-",B39)</f>
        <v>n8-3</v>
      </c>
      <c r="G39" t="str">
        <f t="shared" si="3"/>
        <v>31-85</v>
      </c>
      <c r="H39" t="str">
        <f t="shared" si="2"/>
        <v>n8-3_31-85</v>
      </c>
      <c r="I39" t="s">
        <v>193</v>
      </c>
      <c r="J39" t="s">
        <v>194</v>
      </c>
    </row>
    <row r="40" spans="1:10">
      <c r="A40" s="41" t="s">
        <v>199</v>
      </c>
      <c r="B40" s="42">
        <v>5</v>
      </c>
      <c r="E40">
        <v>86</v>
      </c>
      <c r="F40" t="str">
        <f>_xlfn.CONCAT(A40,"-",B40)</f>
        <v>n8-5</v>
      </c>
      <c r="G40" t="str">
        <f t="shared" si="3"/>
        <v>31-86</v>
      </c>
      <c r="H40" t="str">
        <f t="shared" si="2"/>
        <v>n8-5_31-86</v>
      </c>
      <c r="I40" t="s">
        <v>195</v>
      </c>
      <c r="J40" t="s">
        <v>196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7B262-1961-B84C-83A6-19BF0C40B779}">
  <dimension ref="A1:G362"/>
  <sheetViews>
    <sheetView topLeftCell="A112" workbookViewId="0">
      <selection activeCell="G1" sqref="G1"/>
    </sheetView>
  </sheetViews>
  <sheetFormatPr baseColWidth="10" defaultRowHeight="16"/>
  <cols>
    <col min="1" max="1" width="10.83203125" style="9"/>
    <col min="5" max="6" width="10.83203125" style="9"/>
    <col min="7" max="7" width="30.1640625" customWidth="1"/>
  </cols>
  <sheetData>
    <row r="1" spans="1:7">
      <c r="A1" s="28">
        <v>62</v>
      </c>
      <c r="B1" s="10" t="s">
        <v>1</v>
      </c>
      <c r="C1" s="10">
        <v>2</v>
      </c>
      <c r="D1" s="10"/>
      <c r="E1" s="10" t="s">
        <v>3</v>
      </c>
      <c r="F1" s="10" t="s">
        <v>3</v>
      </c>
      <c r="G1" s="9" t="s">
        <v>13</v>
      </c>
    </row>
    <row r="2" spans="1:7">
      <c r="A2" s="29"/>
      <c r="B2" s="10" t="s">
        <v>1</v>
      </c>
      <c r="C2" s="9">
        <v>5</v>
      </c>
      <c r="D2" s="9"/>
      <c r="E2" s="9" t="s">
        <v>4</v>
      </c>
      <c r="F2" s="9" t="s">
        <v>4</v>
      </c>
    </row>
    <row r="3" spans="1:7">
      <c r="A3" s="29"/>
      <c r="B3" s="10" t="s">
        <v>1</v>
      </c>
      <c r="C3" s="9">
        <v>6</v>
      </c>
      <c r="D3" s="9"/>
      <c r="E3" s="9" t="s">
        <v>4</v>
      </c>
      <c r="F3" s="9" t="s">
        <v>4</v>
      </c>
    </row>
    <row r="4" spans="1:7">
      <c r="A4" s="29"/>
      <c r="B4" s="9" t="s">
        <v>2</v>
      </c>
      <c r="C4" s="9">
        <v>0</v>
      </c>
      <c r="D4" s="9">
        <v>0</v>
      </c>
      <c r="E4" s="9" t="s">
        <v>5</v>
      </c>
      <c r="F4" s="9" t="s">
        <v>4</v>
      </c>
    </row>
    <row r="5" spans="1:7">
      <c r="A5" s="29"/>
      <c r="B5" s="9" t="s">
        <v>2</v>
      </c>
      <c r="C5" s="9">
        <v>0</v>
      </c>
      <c r="D5" s="9">
        <v>1</v>
      </c>
      <c r="E5" s="9" t="s">
        <v>6</v>
      </c>
      <c r="F5" s="9" t="s">
        <v>4</v>
      </c>
    </row>
    <row r="6" spans="1:7">
      <c r="A6" s="29"/>
      <c r="B6" s="9" t="s">
        <v>2</v>
      </c>
      <c r="C6" s="9">
        <v>4</v>
      </c>
      <c r="D6" s="9">
        <v>0</v>
      </c>
      <c r="E6" s="9" t="s">
        <v>4</v>
      </c>
      <c r="F6" s="9" t="s">
        <v>4</v>
      </c>
    </row>
    <row r="7" spans="1:7">
      <c r="A7" s="30"/>
      <c r="B7" s="9" t="s">
        <v>2</v>
      </c>
      <c r="C7" s="11">
        <v>8</v>
      </c>
      <c r="D7" s="11">
        <v>0</v>
      </c>
      <c r="E7" s="11" t="s">
        <v>4</v>
      </c>
      <c r="F7" s="11" t="s">
        <v>4</v>
      </c>
    </row>
    <row r="8" spans="1:7">
      <c r="A8" s="28">
        <v>58</v>
      </c>
      <c r="B8" s="10" t="s">
        <v>1</v>
      </c>
      <c r="C8" s="10">
        <v>2</v>
      </c>
      <c r="D8" s="10"/>
      <c r="E8" s="10" t="s">
        <v>3</v>
      </c>
      <c r="F8" s="10"/>
    </row>
    <row r="9" spans="1:7">
      <c r="A9" s="29"/>
      <c r="B9" s="10" t="s">
        <v>1</v>
      </c>
      <c r="C9" s="9">
        <v>3</v>
      </c>
      <c r="D9" s="9"/>
      <c r="E9" s="9" t="s">
        <v>4</v>
      </c>
      <c r="F9" s="9" t="s">
        <v>4</v>
      </c>
    </row>
    <row r="10" spans="1:7">
      <c r="A10" s="29"/>
      <c r="B10" s="10" t="s">
        <v>1</v>
      </c>
      <c r="C10" s="9">
        <v>6</v>
      </c>
      <c r="D10" s="9"/>
      <c r="E10" s="9" t="s">
        <v>4</v>
      </c>
    </row>
    <row r="11" spans="1:7">
      <c r="A11" s="29"/>
      <c r="B11" s="10" t="s">
        <v>1</v>
      </c>
      <c r="C11" s="9">
        <v>7</v>
      </c>
      <c r="D11" s="9"/>
      <c r="E11" s="9" t="s">
        <v>4</v>
      </c>
    </row>
    <row r="12" spans="1:7">
      <c r="A12" s="29"/>
      <c r="B12" s="10" t="s">
        <v>1</v>
      </c>
      <c r="C12" s="9">
        <v>9</v>
      </c>
      <c r="D12" s="9"/>
      <c r="E12" s="9" t="s">
        <v>3</v>
      </c>
    </row>
    <row r="13" spans="1:7">
      <c r="A13" s="29"/>
      <c r="B13" s="10" t="s">
        <v>1</v>
      </c>
      <c r="C13" s="9">
        <v>11</v>
      </c>
      <c r="D13" s="9"/>
      <c r="E13" s="9" t="s">
        <v>4</v>
      </c>
    </row>
    <row r="14" spans="1:7">
      <c r="A14" s="29"/>
      <c r="B14" s="9" t="s">
        <v>2</v>
      </c>
      <c r="C14" s="9">
        <v>0</v>
      </c>
      <c r="D14" s="9">
        <v>0</v>
      </c>
      <c r="E14" s="9" t="s">
        <v>4</v>
      </c>
      <c r="F14" s="9" t="s">
        <v>4</v>
      </c>
    </row>
    <row r="15" spans="1:7">
      <c r="A15" s="29"/>
      <c r="B15" s="9" t="s">
        <v>2</v>
      </c>
      <c r="C15" s="9">
        <v>5</v>
      </c>
      <c r="D15" s="9">
        <v>0</v>
      </c>
      <c r="E15" s="9" t="s">
        <v>4</v>
      </c>
      <c r="F15" s="9" t="s">
        <v>4</v>
      </c>
    </row>
    <row r="16" spans="1:7">
      <c r="A16" s="29"/>
      <c r="B16" s="9" t="s">
        <v>2</v>
      </c>
      <c r="C16" s="9">
        <v>8</v>
      </c>
      <c r="D16" s="9">
        <v>0</v>
      </c>
      <c r="E16" s="9" t="s">
        <v>4</v>
      </c>
      <c r="F16" s="9" t="s">
        <v>4</v>
      </c>
    </row>
    <row r="17" spans="1:6">
      <c r="A17" s="28">
        <v>59</v>
      </c>
      <c r="B17" s="10" t="s">
        <v>1</v>
      </c>
      <c r="C17" s="10">
        <v>1</v>
      </c>
      <c r="D17" s="10"/>
      <c r="E17" s="10" t="s">
        <v>4</v>
      </c>
      <c r="F17" s="10" t="s">
        <v>4</v>
      </c>
    </row>
    <row r="18" spans="1:6">
      <c r="A18" s="29"/>
      <c r="B18" s="10" t="s">
        <v>1</v>
      </c>
      <c r="C18" s="9">
        <v>4</v>
      </c>
      <c r="D18" s="9"/>
      <c r="E18" s="9" t="s">
        <v>4</v>
      </c>
      <c r="F18" s="9" t="s">
        <v>4</v>
      </c>
    </row>
    <row r="19" spans="1:6">
      <c r="A19" s="29"/>
      <c r="B19" s="10" t="s">
        <v>1</v>
      </c>
      <c r="C19" s="9">
        <v>5</v>
      </c>
      <c r="D19" s="9"/>
      <c r="E19" s="9" t="s">
        <v>4</v>
      </c>
      <c r="F19" s="9" t="s">
        <v>4</v>
      </c>
    </row>
    <row r="20" spans="1:6">
      <c r="A20" s="29"/>
      <c r="B20" s="10" t="s">
        <v>1</v>
      </c>
      <c r="C20" s="9">
        <v>7</v>
      </c>
      <c r="D20" s="9"/>
      <c r="E20" s="9" t="s">
        <v>4</v>
      </c>
      <c r="F20" s="9" t="s">
        <v>4</v>
      </c>
    </row>
    <row r="21" spans="1:6">
      <c r="A21" s="29"/>
      <c r="B21" s="10" t="s">
        <v>1</v>
      </c>
      <c r="C21" s="9">
        <v>9</v>
      </c>
      <c r="D21" s="9"/>
      <c r="E21" s="9" t="s">
        <v>3</v>
      </c>
      <c r="F21" s="9" t="s">
        <v>4</v>
      </c>
    </row>
    <row r="22" spans="1:6">
      <c r="A22" s="29"/>
      <c r="B22" s="10" t="s">
        <v>1</v>
      </c>
      <c r="C22" s="9">
        <v>10</v>
      </c>
      <c r="D22" s="9"/>
      <c r="E22" s="9" t="s">
        <v>3</v>
      </c>
      <c r="F22" s="9" t="s">
        <v>3</v>
      </c>
    </row>
    <row r="23" spans="1:6">
      <c r="A23" s="30"/>
      <c r="B23" s="11" t="s">
        <v>2</v>
      </c>
      <c r="C23" s="11">
        <v>0</v>
      </c>
      <c r="D23" s="11">
        <v>0</v>
      </c>
      <c r="E23" s="11" t="s">
        <v>3</v>
      </c>
      <c r="F23" s="11" t="s">
        <v>4</v>
      </c>
    </row>
    <row r="24" spans="1:6">
      <c r="A24" s="28">
        <v>60</v>
      </c>
      <c r="B24" s="10" t="s">
        <v>1</v>
      </c>
      <c r="C24" s="10">
        <v>3</v>
      </c>
      <c r="D24" s="10"/>
      <c r="E24" s="10" t="s">
        <v>7</v>
      </c>
      <c r="F24" s="13" t="s">
        <v>4</v>
      </c>
    </row>
    <row r="25" spans="1:6">
      <c r="A25" s="29"/>
      <c r="B25" s="10" t="s">
        <v>1</v>
      </c>
      <c r="C25" s="9">
        <v>5</v>
      </c>
      <c r="D25" s="9"/>
      <c r="E25" s="9" t="s">
        <v>3</v>
      </c>
      <c r="F25" s="9" t="s">
        <v>3</v>
      </c>
    </row>
    <row r="26" spans="1:6">
      <c r="A26" s="29"/>
      <c r="B26" s="10" t="s">
        <v>1</v>
      </c>
      <c r="C26" s="9">
        <v>7</v>
      </c>
      <c r="D26" s="9"/>
      <c r="E26" s="9" t="s">
        <v>4</v>
      </c>
      <c r="F26" s="9" t="s">
        <v>4</v>
      </c>
    </row>
    <row r="27" spans="1:6">
      <c r="A27" s="29"/>
      <c r="B27" s="10" t="s">
        <v>1</v>
      </c>
      <c r="C27" s="9">
        <v>9</v>
      </c>
      <c r="D27" s="9"/>
      <c r="E27" s="9" t="s">
        <v>4</v>
      </c>
      <c r="F27" s="9" t="s">
        <v>4</v>
      </c>
    </row>
    <row r="28" spans="1:6">
      <c r="A28" s="29"/>
      <c r="B28" s="9" t="s">
        <v>2</v>
      </c>
      <c r="C28" s="9">
        <v>4</v>
      </c>
      <c r="D28" s="9">
        <v>0</v>
      </c>
      <c r="E28" s="9" t="s">
        <v>4</v>
      </c>
      <c r="F28" s="9" t="s">
        <v>4</v>
      </c>
    </row>
    <row r="29" spans="1:6">
      <c r="A29" s="30"/>
      <c r="B29" s="9" t="s">
        <v>2</v>
      </c>
      <c r="C29" s="11">
        <v>6</v>
      </c>
      <c r="D29" s="9">
        <v>0</v>
      </c>
      <c r="E29" s="11" t="s">
        <v>4</v>
      </c>
      <c r="F29" s="11" t="s">
        <v>4</v>
      </c>
    </row>
    <row r="30" spans="1:6">
      <c r="A30" s="28">
        <v>61</v>
      </c>
      <c r="B30" s="10" t="s">
        <v>1</v>
      </c>
      <c r="C30" s="10">
        <v>1</v>
      </c>
      <c r="D30" s="10"/>
      <c r="E30" s="10" t="s">
        <v>3</v>
      </c>
      <c r="F30" s="10" t="s">
        <v>3</v>
      </c>
    </row>
    <row r="31" spans="1:6">
      <c r="A31" s="29"/>
      <c r="B31" s="10" t="s">
        <v>1</v>
      </c>
      <c r="C31" s="9">
        <v>2</v>
      </c>
      <c r="D31" s="9"/>
      <c r="E31" s="9" t="s">
        <v>3</v>
      </c>
      <c r="F31" s="9" t="s">
        <v>3</v>
      </c>
    </row>
    <row r="32" spans="1:6">
      <c r="A32" s="29"/>
      <c r="B32" s="10" t="s">
        <v>1</v>
      </c>
      <c r="C32" s="9">
        <v>3</v>
      </c>
      <c r="D32" s="9"/>
      <c r="E32" s="9" t="s">
        <v>3</v>
      </c>
      <c r="F32" s="9" t="s">
        <v>3</v>
      </c>
    </row>
    <row r="33" spans="1:6">
      <c r="A33" s="29"/>
      <c r="B33" s="10" t="s">
        <v>1</v>
      </c>
      <c r="C33" s="9">
        <v>4</v>
      </c>
      <c r="D33" s="9"/>
      <c r="E33" s="9" t="s">
        <v>4</v>
      </c>
      <c r="F33" s="9" t="s">
        <v>4</v>
      </c>
    </row>
    <row r="34" spans="1:6">
      <c r="A34" s="29"/>
      <c r="B34" s="10" t="s">
        <v>1</v>
      </c>
      <c r="C34" s="9">
        <v>6</v>
      </c>
      <c r="D34" s="9"/>
      <c r="E34" s="9" t="s">
        <v>4</v>
      </c>
      <c r="F34" s="9" t="s">
        <v>4</v>
      </c>
    </row>
    <row r="35" spans="1:6">
      <c r="A35" s="29"/>
      <c r="B35" s="10" t="s">
        <v>1</v>
      </c>
      <c r="C35" s="9">
        <v>7</v>
      </c>
      <c r="D35" s="9"/>
      <c r="E35" s="9" t="s">
        <v>4</v>
      </c>
      <c r="F35" s="9" t="s">
        <v>4</v>
      </c>
    </row>
    <row r="36" spans="1:6">
      <c r="A36" s="29"/>
      <c r="B36" s="10" t="s">
        <v>1</v>
      </c>
      <c r="C36" s="9">
        <v>10</v>
      </c>
      <c r="D36" s="9"/>
      <c r="E36" s="9" t="s">
        <v>4</v>
      </c>
      <c r="F36" s="9" t="s">
        <v>4</v>
      </c>
    </row>
    <row r="37" spans="1:6">
      <c r="A37" s="30"/>
      <c r="B37" s="10" t="s">
        <v>1</v>
      </c>
      <c r="C37" s="11">
        <v>11</v>
      </c>
      <c r="D37" s="11"/>
      <c r="E37" s="11" t="s">
        <v>4</v>
      </c>
      <c r="F37" s="11" t="s">
        <v>4</v>
      </c>
    </row>
    <row r="38" spans="1:6">
      <c r="A38" s="28">
        <v>33</v>
      </c>
      <c r="B38" s="10" t="s">
        <v>1</v>
      </c>
      <c r="C38" s="10">
        <v>0</v>
      </c>
      <c r="D38" s="10"/>
      <c r="E38" s="10" t="s">
        <v>3</v>
      </c>
      <c r="F38" s="10" t="s">
        <v>3</v>
      </c>
    </row>
    <row r="39" spans="1:6">
      <c r="A39" s="29"/>
      <c r="B39" s="10" t="s">
        <v>1</v>
      </c>
      <c r="C39" s="9">
        <v>1</v>
      </c>
      <c r="D39" s="9"/>
      <c r="E39" s="9" t="s">
        <v>4</v>
      </c>
      <c r="F39" s="9" t="s">
        <v>4</v>
      </c>
    </row>
    <row r="40" spans="1:6">
      <c r="A40" s="29"/>
      <c r="B40" s="10" t="s">
        <v>1</v>
      </c>
      <c r="C40" s="9">
        <v>2</v>
      </c>
      <c r="D40" s="9"/>
      <c r="E40" s="9" t="s">
        <v>4</v>
      </c>
      <c r="F40" s="9" t="s">
        <v>4</v>
      </c>
    </row>
    <row r="41" spans="1:6">
      <c r="A41" s="29"/>
      <c r="B41" s="10" t="s">
        <v>1</v>
      </c>
      <c r="C41" s="9">
        <v>4</v>
      </c>
      <c r="D41" s="9"/>
      <c r="E41" s="9" t="s">
        <v>4</v>
      </c>
      <c r="F41" s="9" t="s">
        <v>4</v>
      </c>
    </row>
    <row r="42" spans="1:6">
      <c r="A42" s="29"/>
      <c r="B42" s="10" t="s">
        <v>1</v>
      </c>
      <c r="C42" s="9">
        <v>5</v>
      </c>
      <c r="D42" s="9"/>
      <c r="E42" s="9" t="s">
        <v>4</v>
      </c>
      <c r="F42" s="9" t="s">
        <v>4</v>
      </c>
    </row>
    <row r="43" spans="1:6">
      <c r="A43" s="29"/>
      <c r="B43" s="10" t="s">
        <v>1</v>
      </c>
      <c r="C43" s="9">
        <v>6</v>
      </c>
      <c r="D43" s="9"/>
      <c r="E43" s="9" t="s">
        <v>4</v>
      </c>
      <c r="F43" s="9" t="s">
        <v>4</v>
      </c>
    </row>
    <row r="44" spans="1:6">
      <c r="A44" s="29"/>
      <c r="B44" s="10" t="s">
        <v>1</v>
      </c>
      <c r="C44" s="9">
        <v>7</v>
      </c>
      <c r="D44" s="9"/>
      <c r="E44" s="9" t="s">
        <v>4</v>
      </c>
      <c r="F44" s="9" t="s">
        <v>4</v>
      </c>
    </row>
    <row r="45" spans="1:6">
      <c r="A45" s="29"/>
      <c r="B45" s="10" t="s">
        <v>1</v>
      </c>
      <c r="C45" s="9">
        <v>10</v>
      </c>
      <c r="D45" s="9"/>
      <c r="E45" s="9" t="s">
        <v>3</v>
      </c>
      <c r="F45" s="9" t="s">
        <v>3</v>
      </c>
    </row>
    <row r="46" spans="1:6">
      <c r="A46" s="29"/>
      <c r="B46" s="10" t="s">
        <v>1</v>
      </c>
      <c r="C46" s="9">
        <v>11</v>
      </c>
      <c r="D46" s="9"/>
      <c r="E46" s="9" t="s">
        <v>4</v>
      </c>
      <c r="F46" s="9" t="s">
        <v>4</v>
      </c>
    </row>
    <row r="47" spans="1:6">
      <c r="A47" s="29"/>
      <c r="B47" s="10" t="s">
        <v>1</v>
      </c>
      <c r="C47" s="9">
        <v>12</v>
      </c>
      <c r="D47" s="9"/>
      <c r="E47" s="9" t="s">
        <v>3</v>
      </c>
      <c r="F47" s="8" t="s">
        <v>3</v>
      </c>
    </row>
    <row r="48" spans="1:6">
      <c r="A48" s="29"/>
      <c r="B48" s="10" t="s">
        <v>1</v>
      </c>
      <c r="C48" s="9">
        <v>13</v>
      </c>
      <c r="D48" s="9"/>
      <c r="E48" s="9" t="s">
        <v>4</v>
      </c>
      <c r="F48" s="9" t="s">
        <v>4</v>
      </c>
    </row>
    <row r="49" spans="1:6">
      <c r="A49" s="29"/>
      <c r="B49" s="10" t="s">
        <v>1</v>
      </c>
      <c r="C49" s="9">
        <v>14</v>
      </c>
      <c r="D49" s="9"/>
      <c r="E49" s="9" t="s">
        <v>3</v>
      </c>
      <c r="F49" s="8" t="s">
        <v>3</v>
      </c>
    </row>
    <row r="50" spans="1:6">
      <c r="A50" s="29"/>
      <c r="B50" s="10" t="s">
        <v>1</v>
      </c>
      <c r="C50" s="9">
        <v>15</v>
      </c>
      <c r="D50" s="9"/>
      <c r="E50" s="9" t="s">
        <v>4</v>
      </c>
      <c r="F50" s="9" t="s">
        <v>4</v>
      </c>
    </row>
    <row r="51" spans="1:6">
      <c r="A51" s="29"/>
      <c r="B51" s="10" t="s">
        <v>1</v>
      </c>
      <c r="C51" s="9">
        <v>16</v>
      </c>
      <c r="D51" s="9"/>
      <c r="E51" s="9" t="s">
        <v>3</v>
      </c>
      <c r="F51" s="14" t="s">
        <v>3</v>
      </c>
    </row>
    <row r="52" spans="1:6">
      <c r="A52" s="29"/>
      <c r="B52" s="10" t="s">
        <v>1</v>
      </c>
      <c r="C52" s="9">
        <v>17</v>
      </c>
      <c r="D52" s="9"/>
      <c r="E52" s="9" t="s">
        <v>4</v>
      </c>
      <c r="F52" s="8" t="s">
        <v>4</v>
      </c>
    </row>
    <row r="53" spans="1:6">
      <c r="A53" s="29"/>
      <c r="B53" s="9" t="s">
        <v>2</v>
      </c>
      <c r="C53" s="9">
        <v>3</v>
      </c>
      <c r="D53" s="9">
        <v>0</v>
      </c>
    </row>
    <row r="54" spans="1:6">
      <c r="A54" s="29"/>
      <c r="B54" s="9" t="s">
        <v>2</v>
      </c>
      <c r="C54" s="9">
        <v>8</v>
      </c>
      <c r="D54" s="9">
        <v>0</v>
      </c>
      <c r="E54" s="9" t="s">
        <v>4</v>
      </c>
      <c r="F54" s="9" t="s">
        <v>4</v>
      </c>
    </row>
    <row r="55" spans="1:6">
      <c r="A55" s="30"/>
      <c r="B55" s="9" t="s">
        <v>2</v>
      </c>
      <c r="C55" s="11">
        <v>9</v>
      </c>
      <c r="D55" s="9">
        <v>0</v>
      </c>
      <c r="E55" s="11"/>
      <c r="F55" s="11"/>
    </row>
    <row r="56" spans="1:6">
      <c r="A56" s="28">
        <v>31</v>
      </c>
      <c r="B56" s="10" t="s">
        <v>1</v>
      </c>
      <c r="C56" s="10">
        <v>0</v>
      </c>
      <c r="D56" s="10"/>
      <c r="E56" s="10" t="s">
        <v>4</v>
      </c>
      <c r="F56" s="13" t="s">
        <v>4</v>
      </c>
    </row>
    <row r="57" spans="1:6">
      <c r="A57" s="29"/>
      <c r="B57" s="10" t="s">
        <v>1</v>
      </c>
      <c r="C57" s="9">
        <v>1</v>
      </c>
      <c r="D57" s="9"/>
      <c r="E57" s="9" t="s">
        <v>3</v>
      </c>
      <c r="F57" s="9" t="s">
        <v>3</v>
      </c>
    </row>
    <row r="58" spans="1:6">
      <c r="A58" s="29"/>
      <c r="B58" s="10" t="s">
        <v>1</v>
      </c>
      <c r="C58" s="9">
        <v>2</v>
      </c>
      <c r="D58" s="9"/>
      <c r="E58" s="9" t="s">
        <v>4</v>
      </c>
      <c r="F58" s="9" t="s">
        <v>4</v>
      </c>
    </row>
    <row r="59" spans="1:6">
      <c r="A59" s="29"/>
      <c r="B59" s="10" t="s">
        <v>1</v>
      </c>
      <c r="C59" s="9">
        <v>3</v>
      </c>
      <c r="D59" s="9"/>
      <c r="E59" s="9" t="s">
        <v>4</v>
      </c>
      <c r="F59" s="9" t="s">
        <v>4</v>
      </c>
    </row>
    <row r="60" spans="1:6">
      <c r="A60" s="29"/>
      <c r="B60" s="10" t="s">
        <v>1</v>
      </c>
      <c r="C60" s="9">
        <v>4</v>
      </c>
      <c r="D60" s="9"/>
      <c r="E60" s="9" t="s">
        <v>4</v>
      </c>
      <c r="F60" s="9" t="s">
        <v>4</v>
      </c>
    </row>
    <row r="61" spans="1:6">
      <c r="A61" s="29"/>
      <c r="B61" s="10" t="s">
        <v>1</v>
      </c>
      <c r="C61" s="9">
        <v>5</v>
      </c>
      <c r="D61" s="9"/>
      <c r="E61" s="9" t="s">
        <v>4</v>
      </c>
      <c r="F61" s="9" t="s">
        <v>4</v>
      </c>
    </row>
    <row r="62" spans="1:6">
      <c r="A62" s="29"/>
      <c r="B62" s="10" t="s">
        <v>1</v>
      </c>
      <c r="C62" s="9">
        <v>6</v>
      </c>
      <c r="D62" s="9"/>
      <c r="E62" s="9" t="s">
        <v>4</v>
      </c>
      <c r="F62" s="9" t="s">
        <v>4</v>
      </c>
    </row>
    <row r="63" spans="1:6">
      <c r="A63" s="29"/>
      <c r="B63" s="10" t="s">
        <v>1</v>
      </c>
      <c r="C63" s="9">
        <v>7</v>
      </c>
      <c r="D63" s="9"/>
      <c r="E63" s="9" t="s">
        <v>4</v>
      </c>
      <c r="F63" s="9" t="s">
        <v>4</v>
      </c>
    </row>
    <row r="64" spans="1:6">
      <c r="A64" s="29"/>
      <c r="B64" s="10" t="s">
        <v>1</v>
      </c>
      <c r="C64" s="9">
        <v>8</v>
      </c>
      <c r="D64" s="9"/>
      <c r="E64" s="9" t="s">
        <v>3</v>
      </c>
      <c r="F64" s="9" t="s">
        <v>3</v>
      </c>
    </row>
    <row r="65" spans="1:6">
      <c r="A65" s="29"/>
      <c r="B65" s="10" t="s">
        <v>1</v>
      </c>
      <c r="C65" s="9">
        <v>9</v>
      </c>
      <c r="D65" s="9"/>
      <c r="E65" s="9" t="s">
        <v>3</v>
      </c>
    </row>
    <row r="66" spans="1:6">
      <c r="A66" s="29"/>
      <c r="B66" s="10" t="s">
        <v>1</v>
      </c>
      <c r="C66" s="9">
        <v>10</v>
      </c>
      <c r="D66" s="9"/>
      <c r="E66" s="9" t="s">
        <v>4</v>
      </c>
      <c r="F66" s="9" t="s">
        <v>4</v>
      </c>
    </row>
    <row r="67" spans="1:6">
      <c r="A67" s="29"/>
      <c r="B67" s="10" t="s">
        <v>1</v>
      </c>
      <c r="C67" s="9">
        <v>11</v>
      </c>
      <c r="D67" s="9"/>
      <c r="E67" s="9" t="s">
        <v>4</v>
      </c>
      <c r="F67" s="9" t="s">
        <v>4</v>
      </c>
    </row>
    <row r="68" spans="1:6">
      <c r="A68" s="29"/>
      <c r="B68" s="10" t="s">
        <v>1</v>
      </c>
      <c r="C68" s="9">
        <v>12</v>
      </c>
      <c r="D68" s="9"/>
      <c r="E68" s="9" t="s">
        <v>4</v>
      </c>
      <c r="F68" s="9" t="s">
        <v>4</v>
      </c>
    </row>
    <row r="69" spans="1:6">
      <c r="A69" s="29"/>
      <c r="B69" s="10" t="s">
        <v>1</v>
      </c>
      <c r="C69" s="9">
        <v>13</v>
      </c>
      <c r="D69" s="9"/>
      <c r="E69" s="9" t="s">
        <v>4</v>
      </c>
      <c r="F69" s="9" t="s">
        <v>4</v>
      </c>
    </row>
    <row r="70" spans="1:6">
      <c r="A70" s="30"/>
      <c r="B70" s="10" t="s">
        <v>1</v>
      </c>
      <c r="C70" s="11">
        <v>14</v>
      </c>
      <c r="D70" s="11"/>
      <c r="E70" s="11" t="s">
        <v>4</v>
      </c>
      <c r="F70" s="11" t="s">
        <v>4</v>
      </c>
    </row>
    <row r="71" spans="1:6">
      <c r="A71" s="28">
        <v>54</v>
      </c>
      <c r="B71" s="10" t="s">
        <v>1</v>
      </c>
      <c r="C71" s="10">
        <v>3</v>
      </c>
      <c r="D71" s="10"/>
      <c r="E71" s="10" t="s">
        <v>4</v>
      </c>
      <c r="F71" s="10" t="s">
        <v>4</v>
      </c>
    </row>
    <row r="72" spans="1:6">
      <c r="A72" s="29"/>
      <c r="B72" s="10" t="s">
        <v>1</v>
      </c>
      <c r="C72" s="9">
        <v>5</v>
      </c>
      <c r="D72" s="9"/>
      <c r="E72" s="9" t="s">
        <v>3</v>
      </c>
      <c r="F72" s="9" t="s">
        <v>3</v>
      </c>
    </row>
    <row r="73" spans="1:6">
      <c r="A73" s="29"/>
      <c r="B73" s="10" t="s">
        <v>1</v>
      </c>
      <c r="C73" s="9">
        <v>6</v>
      </c>
      <c r="D73" s="9"/>
      <c r="E73" s="9" t="s">
        <v>3</v>
      </c>
      <c r="F73" s="9" t="s">
        <v>3</v>
      </c>
    </row>
    <row r="74" spans="1:6">
      <c r="A74" s="29"/>
      <c r="B74" s="10" t="s">
        <v>1</v>
      </c>
      <c r="C74" s="9">
        <v>7</v>
      </c>
      <c r="D74" s="9"/>
      <c r="E74" s="9" t="s">
        <v>4</v>
      </c>
      <c r="F74" s="9" t="s">
        <v>4</v>
      </c>
    </row>
    <row r="75" spans="1:6">
      <c r="A75" s="29"/>
      <c r="B75" s="10" t="s">
        <v>1</v>
      </c>
      <c r="C75" s="9">
        <v>10</v>
      </c>
      <c r="D75" s="9"/>
      <c r="E75" s="9" t="s">
        <v>4</v>
      </c>
      <c r="F75" s="9" t="s">
        <v>4</v>
      </c>
    </row>
    <row r="76" spans="1:6">
      <c r="A76" s="29"/>
      <c r="B76" s="10" t="s">
        <v>1</v>
      </c>
      <c r="C76" s="9">
        <v>11</v>
      </c>
      <c r="D76" s="9"/>
      <c r="E76" s="9" t="s">
        <v>4</v>
      </c>
      <c r="F76" s="9" t="s">
        <v>4</v>
      </c>
    </row>
    <row r="77" spans="1:6">
      <c r="A77" s="29"/>
      <c r="B77" s="10" t="s">
        <v>1</v>
      </c>
      <c r="C77" s="9">
        <v>12</v>
      </c>
      <c r="D77" s="9"/>
      <c r="E77" s="9" t="s">
        <v>4</v>
      </c>
      <c r="F77" s="9" t="s">
        <v>4</v>
      </c>
    </row>
    <row r="78" spans="1:6">
      <c r="A78" s="29"/>
      <c r="B78" s="10" t="s">
        <v>1</v>
      </c>
      <c r="C78" s="9">
        <v>13</v>
      </c>
      <c r="D78" s="9"/>
      <c r="E78" s="9" t="s">
        <v>3</v>
      </c>
      <c r="F78" s="9" t="s">
        <v>3</v>
      </c>
    </row>
    <row r="79" spans="1:6">
      <c r="A79" s="29"/>
      <c r="B79" s="9" t="s">
        <v>2</v>
      </c>
      <c r="C79" s="9">
        <v>4</v>
      </c>
      <c r="D79" s="9">
        <v>0</v>
      </c>
      <c r="E79" s="9" t="s">
        <v>4</v>
      </c>
      <c r="F79" s="9" t="s">
        <v>4</v>
      </c>
    </row>
    <row r="80" spans="1:6">
      <c r="A80" s="30"/>
      <c r="B80" s="9" t="s">
        <v>2</v>
      </c>
      <c r="C80" s="11">
        <v>8</v>
      </c>
      <c r="D80" s="9">
        <v>0</v>
      </c>
      <c r="E80" s="11" t="s">
        <v>4</v>
      </c>
      <c r="F80" s="11" t="s">
        <v>4</v>
      </c>
    </row>
    <row r="81" spans="1:6">
      <c r="A81" s="28">
        <v>55</v>
      </c>
      <c r="B81" s="10" t="s">
        <v>1</v>
      </c>
      <c r="C81" s="10">
        <v>1</v>
      </c>
      <c r="D81" s="10"/>
      <c r="E81" s="10" t="s">
        <v>4</v>
      </c>
      <c r="F81" s="10" t="s">
        <v>4</v>
      </c>
    </row>
    <row r="82" spans="1:6">
      <c r="A82" s="29"/>
      <c r="B82" s="10" t="s">
        <v>1</v>
      </c>
      <c r="C82" s="9">
        <v>3</v>
      </c>
      <c r="D82" s="9"/>
      <c r="E82" s="9" t="s">
        <v>4</v>
      </c>
      <c r="F82" s="9" t="s">
        <v>4</v>
      </c>
    </row>
    <row r="83" spans="1:6">
      <c r="A83" s="29"/>
      <c r="B83" s="10" t="s">
        <v>1</v>
      </c>
      <c r="C83" s="9">
        <v>5</v>
      </c>
      <c r="D83" s="9"/>
      <c r="E83" s="9" t="s">
        <v>4</v>
      </c>
      <c r="F83" s="9" t="s">
        <v>4</v>
      </c>
    </row>
    <row r="84" spans="1:6">
      <c r="A84" s="29"/>
      <c r="B84" s="10" t="s">
        <v>1</v>
      </c>
      <c r="C84" s="9">
        <v>6</v>
      </c>
      <c r="D84" s="9"/>
      <c r="E84" s="9" t="s">
        <v>4</v>
      </c>
      <c r="F84" s="9" t="s">
        <v>4</v>
      </c>
    </row>
    <row r="85" spans="1:6">
      <c r="A85" s="29"/>
      <c r="B85" s="10" t="s">
        <v>1</v>
      </c>
      <c r="C85" s="9">
        <v>7</v>
      </c>
      <c r="D85" s="9"/>
      <c r="E85" s="9" t="s">
        <v>4</v>
      </c>
      <c r="F85" s="8" t="s">
        <v>4</v>
      </c>
    </row>
    <row r="86" spans="1:6">
      <c r="A86" s="29"/>
      <c r="B86" s="10" t="s">
        <v>1</v>
      </c>
      <c r="C86" s="9">
        <v>9</v>
      </c>
      <c r="D86" s="9"/>
      <c r="E86" s="9" t="s">
        <v>4</v>
      </c>
      <c r="F86" s="9" t="s">
        <v>4</v>
      </c>
    </row>
    <row r="87" spans="1:6">
      <c r="A87" s="29"/>
      <c r="B87" s="9" t="s">
        <v>2</v>
      </c>
      <c r="C87" s="9">
        <v>4</v>
      </c>
      <c r="D87" s="9">
        <v>0</v>
      </c>
      <c r="E87" s="9" t="s">
        <v>4</v>
      </c>
      <c r="F87" s="9" t="s">
        <v>4</v>
      </c>
    </row>
    <row r="88" spans="1:6">
      <c r="A88" s="30"/>
      <c r="B88" s="9" t="s">
        <v>2</v>
      </c>
      <c r="C88" s="11">
        <v>8</v>
      </c>
      <c r="D88" s="9">
        <v>0</v>
      </c>
      <c r="E88" s="11" t="s">
        <v>4</v>
      </c>
      <c r="F88" s="11" t="s">
        <v>4</v>
      </c>
    </row>
    <row r="89" spans="1:6">
      <c r="A89" s="28">
        <v>56</v>
      </c>
      <c r="B89" s="10" t="s">
        <v>1</v>
      </c>
      <c r="C89" s="10">
        <v>0</v>
      </c>
      <c r="D89" s="10"/>
      <c r="E89" s="10" t="s">
        <v>4</v>
      </c>
      <c r="F89" s="10" t="s">
        <v>4</v>
      </c>
    </row>
    <row r="90" spans="1:6">
      <c r="A90" s="29"/>
      <c r="B90" s="10" t="s">
        <v>1</v>
      </c>
      <c r="C90" s="9">
        <v>1</v>
      </c>
      <c r="D90" s="9"/>
      <c r="E90" s="9" t="s">
        <v>3</v>
      </c>
      <c r="F90" s="9" t="s">
        <v>3</v>
      </c>
    </row>
    <row r="91" spans="1:6">
      <c r="A91" s="29"/>
      <c r="B91" s="10" t="s">
        <v>1</v>
      </c>
      <c r="C91" s="9">
        <v>2</v>
      </c>
      <c r="D91" s="9"/>
      <c r="E91" s="9" t="s">
        <v>3</v>
      </c>
      <c r="F91" s="9" t="s">
        <v>3</v>
      </c>
    </row>
    <row r="92" spans="1:6">
      <c r="A92" s="29"/>
      <c r="B92" s="10" t="s">
        <v>1</v>
      </c>
      <c r="C92" s="9">
        <v>4</v>
      </c>
      <c r="D92" s="9"/>
      <c r="E92" s="9" t="s">
        <v>4</v>
      </c>
      <c r="F92" s="9" t="s">
        <v>4</v>
      </c>
    </row>
    <row r="93" spans="1:6">
      <c r="A93" s="29"/>
      <c r="B93" s="10" t="s">
        <v>1</v>
      </c>
      <c r="C93" s="9">
        <v>5</v>
      </c>
      <c r="D93" s="9"/>
      <c r="E93" s="9" t="s">
        <v>3</v>
      </c>
      <c r="F93" s="8" t="s">
        <v>3</v>
      </c>
    </row>
    <row r="94" spans="1:6">
      <c r="A94" s="29"/>
      <c r="B94" s="10" t="s">
        <v>1</v>
      </c>
      <c r="C94" s="9">
        <v>8</v>
      </c>
      <c r="D94" s="9"/>
      <c r="E94" s="9" t="s">
        <v>4</v>
      </c>
      <c r="F94" s="9" t="s">
        <v>4</v>
      </c>
    </row>
    <row r="95" spans="1:6">
      <c r="A95" s="29"/>
      <c r="B95" s="10" t="s">
        <v>1</v>
      </c>
      <c r="C95" s="9">
        <v>9</v>
      </c>
      <c r="D95" s="9"/>
      <c r="E95" s="9" t="s">
        <v>4</v>
      </c>
      <c r="F95" s="9" t="s">
        <v>4</v>
      </c>
    </row>
    <row r="96" spans="1:6">
      <c r="A96" s="29"/>
      <c r="B96" s="9" t="s">
        <v>2</v>
      </c>
      <c r="C96" s="9">
        <v>3</v>
      </c>
      <c r="D96" s="9">
        <v>0</v>
      </c>
      <c r="E96" s="9" t="s">
        <v>3</v>
      </c>
      <c r="F96" s="9" t="s">
        <v>4</v>
      </c>
    </row>
    <row r="97" spans="1:6">
      <c r="A97" s="29"/>
      <c r="B97" s="9" t="s">
        <v>2</v>
      </c>
      <c r="C97" s="9">
        <v>3</v>
      </c>
      <c r="D97" s="9">
        <v>1</v>
      </c>
      <c r="E97" s="9" t="s">
        <v>3</v>
      </c>
      <c r="F97" s="9" t="s">
        <v>4</v>
      </c>
    </row>
    <row r="98" spans="1:6">
      <c r="A98" s="29"/>
      <c r="B98" s="9" t="s">
        <v>2</v>
      </c>
      <c r="C98" s="9">
        <v>6</v>
      </c>
      <c r="D98" s="9">
        <v>0</v>
      </c>
      <c r="E98" s="9" t="s">
        <v>3</v>
      </c>
      <c r="F98" s="9" t="s">
        <v>4</v>
      </c>
    </row>
    <row r="99" spans="1:6">
      <c r="A99" s="29"/>
      <c r="B99" s="9" t="s">
        <v>2</v>
      </c>
      <c r="C99" s="9">
        <v>6</v>
      </c>
      <c r="D99" s="9">
        <v>1</v>
      </c>
      <c r="E99" s="9" t="s">
        <v>3</v>
      </c>
      <c r="F99" s="9" t="s">
        <v>4</v>
      </c>
    </row>
    <row r="100" spans="1:6">
      <c r="A100" s="30"/>
      <c r="B100" s="9" t="s">
        <v>2</v>
      </c>
      <c r="C100" s="11">
        <v>7</v>
      </c>
      <c r="D100" s="11">
        <v>0</v>
      </c>
      <c r="E100" s="11" t="s">
        <v>3</v>
      </c>
      <c r="F100" s="11" t="s">
        <v>3</v>
      </c>
    </row>
    <row r="101" spans="1:6">
      <c r="A101" s="28">
        <v>57</v>
      </c>
      <c r="B101" s="10" t="s">
        <v>1</v>
      </c>
      <c r="C101" s="10">
        <v>0</v>
      </c>
      <c r="D101" s="10"/>
      <c r="E101" s="10" t="s">
        <v>3</v>
      </c>
      <c r="F101" s="13" t="s">
        <v>3</v>
      </c>
    </row>
    <row r="102" spans="1:6">
      <c r="A102" s="29"/>
      <c r="B102" s="10" t="s">
        <v>1</v>
      </c>
      <c r="C102" s="9">
        <v>1</v>
      </c>
      <c r="D102" s="9"/>
      <c r="E102" s="9" t="s">
        <v>4</v>
      </c>
      <c r="F102" s="9" t="s">
        <v>4</v>
      </c>
    </row>
    <row r="103" spans="1:6">
      <c r="A103" s="29"/>
      <c r="B103" s="10" t="s">
        <v>1</v>
      </c>
      <c r="C103" s="9">
        <v>2</v>
      </c>
      <c r="D103" s="9"/>
      <c r="E103" s="9" t="s">
        <v>4</v>
      </c>
      <c r="F103" s="9" t="s">
        <v>4</v>
      </c>
    </row>
    <row r="104" spans="1:6">
      <c r="A104" s="29"/>
      <c r="B104" s="10" t="s">
        <v>1</v>
      </c>
      <c r="C104" s="9">
        <v>3</v>
      </c>
      <c r="D104" s="9"/>
      <c r="E104" s="15" t="s">
        <v>8</v>
      </c>
      <c r="F104" s="15" t="s">
        <v>8</v>
      </c>
    </row>
    <row r="105" spans="1:6">
      <c r="A105" s="29"/>
      <c r="B105" s="10" t="s">
        <v>1</v>
      </c>
      <c r="C105" s="9">
        <v>4</v>
      </c>
      <c r="D105" s="9"/>
      <c r="E105" s="9" t="s">
        <v>4</v>
      </c>
      <c r="F105" s="9" t="s">
        <v>4</v>
      </c>
    </row>
    <row r="106" spans="1:6">
      <c r="A106" s="29"/>
      <c r="B106" s="10" t="s">
        <v>1</v>
      </c>
      <c r="C106" s="9">
        <v>5</v>
      </c>
      <c r="D106" s="9"/>
      <c r="E106" s="15" t="s">
        <v>8</v>
      </c>
      <c r="F106" s="15" t="s">
        <v>8</v>
      </c>
    </row>
    <row r="107" spans="1:6">
      <c r="A107" s="29"/>
      <c r="B107" s="10" t="s">
        <v>1</v>
      </c>
      <c r="C107" s="9">
        <v>6</v>
      </c>
      <c r="D107" s="9"/>
      <c r="E107" s="15" t="s">
        <v>8</v>
      </c>
      <c r="F107" s="15" t="s">
        <v>8</v>
      </c>
    </row>
    <row r="108" spans="1:6">
      <c r="A108" s="29"/>
      <c r="B108" s="10" t="s">
        <v>1</v>
      </c>
      <c r="C108" s="9">
        <v>7</v>
      </c>
      <c r="D108" s="9"/>
      <c r="E108" s="15" t="s">
        <v>8</v>
      </c>
      <c r="F108" s="15" t="s">
        <v>8</v>
      </c>
    </row>
    <row r="109" spans="1:6">
      <c r="A109" s="29"/>
      <c r="B109" s="10" t="s">
        <v>1</v>
      </c>
      <c r="C109" s="9">
        <v>8</v>
      </c>
      <c r="D109" s="9"/>
      <c r="E109" s="15" t="s">
        <v>8</v>
      </c>
      <c r="F109" s="15" t="s">
        <v>8</v>
      </c>
    </row>
    <row r="110" spans="1:6">
      <c r="A110" s="29"/>
      <c r="B110" s="10" t="s">
        <v>1</v>
      </c>
      <c r="C110" s="9">
        <v>9</v>
      </c>
      <c r="D110" s="9"/>
      <c r="E110" s="15" t="s">
        <v>8</v>
      </c>
      <c r="F110" s="15" t="s">
        <v>8</v>
      </c>
    </row>
    <row r="111" spans="1:6">
      <c r="A111" s="29"/>
      <c r="B111" s="10" t="s">
        <v>1</v>
      </c>
      <c r="C111" s="9">
        <v>11</v>
      </c>
      <c r="D111" s="9"/>
      <c r="E111" s="15" t="s">
        <v>8</v>
      </c>
      <c r="F111" s="15" t="s">
        <v>8</v>
      </c>
    </row>
    <row r="112" spans="1:6">
      <c r="A112" s="30"/>
      <c r="B112" s="11" t="s">
        <v>2</v>
      </c>
      <c r="C112" s="11">
        <v>10</v>
      </c>
      <c r="D112" s="11">
        <v>0</v>
      </c>
      <c r="E112" s="12" t="s">
        <v>8</v>
      </c>
      <c r="F112" s="12" t="s">
        <v>8</v>
      </c>
    </row>
    <row r="113" spans="1:6">
      <c r="A113" s="28">
        <v>37</v>
      </c>
      <c r="B113" s="10" t="s">
        <v>1</v>
      </c>
      <c r="C113" s="10">
        <v>0</v>
      </c>
      <c r="D113" s="10"/>
      <c r="E113" s="16" t="s">
        <v>8</v>
      </c>
      <c r="F113" s="16" t="s">
        <v>8</v>
      </c>
    </row>
    <row r="114" spans="1:6">
      <c r="A114" s="29"/>
      <c r="B114" s="10" t="s">
        <v>1</v>
      </c>
      <c r="C114" s="9">
        <v>1</v>
      </c>
      <c r="D114" s="9"/>
      <c r="E114" s="15" t="s">
        <v>8</v>
      </c>
      <c r="F114" s="15" t="s">
        <v>8</v>
      </c>
    </row>
    <row r="115" spans="1:6">
      <c r="A115" s="29"/>
      <c r="B115" s="10" t="s">
        <v>1</v>
      </c>
      <c r="C115" s="9">
        <v>3</v>
      </c>
      <c r="D115" s="9"/>
      <c r="E115" s="15" t="s">
        <v>8</v>
      </c>
      <c r="F115" s="15" t="s">
        <v>8</v>
      </c>
    </row>
    <row r="116" spans="1:6">
      <c r="A116" s="29"/>
      <c r="B116" s="10" t="s">
        <v>1</v>
      </c>
      <c r="C116" s="9">
        <v>5</v>
      </c>
      <c r="D116" s="9"/>
      <c r="E116" s="9" t="s">
        <v>4</v>
      </c>
      <c r="F116" s="8" t="s">
        <v>4</v>
      </c>
    </row>
    <row r="117" spans="1:6">
      <c r="A117" s="29"/>
      <c r="B117" s="10" t="s">
        <v>1</v>
      </c>
      <c r="C117" s="9">
        <v>6</v>
      </c>
      <c r="D117" s="9"/>
      <c r="E117" s="9" t="s">
        <v>3</v>
      </c>
      <c r="F117" s="9" t="s">
        <v>3</v>
      </c>
    </row>
    <row r="118" spans="1:6">
      <c r="A118" s="29"/>
      <c r="B118" s="10" t="s">
        <v>1</v>
      </c>
      <c r="C118" s="9">
        <v>7</v>
      </c>
      <c r="D118" s="9"/>
      <c r="E118" s="15" t="s">
        <v>8</v>
      </c>
      <c r="F118" s="15" t="s">
        <v>8</v>
      </c>
    </row>
    <row r="119" spans="1:6">
      <c r="A119" s="29"/>
      <c r="B119" s="10" t="s">
        <v>1</v>
      </c>
      <c r="C119" s="9">
        <v>8</v>
      </c>
      <c r="D119" s="9"/>
      <c r="E119" s="9" t="s">
        <v>4</v>
      </c>
      <c r="F119" s="8" t="s">
        <v>4</v>
      </c>
    </row>
    <row r="120" spans="1:6">
      <c r="A120" s="29"/>
      <c r="B120" s="10" t="s">
        <v>1</v>
      </c>
      <c r="C120" s="9">
        <v>9</v>
      </c>
      <c r="D120" s="9"/>
      <c r="E120" s="15" t="s">
        <v>8</v>
      </c>
      <c r="F120" s="15" t="s">
        <v>8</v>
      </c>
    </row>
    <row r="121" spans="1:6">
      <c r="A121" s="29"/>
      <c r="B121" s="10" t="s">
        <v>1</v>
      </c>
      <c r="C121" s="9">
        <v>10</v>
      </c>
      <c r="D121" s="9"/>
      <c r="E121" s="15" t="s">
        <v>8</v>
      </c>
      <c r="F121" s="15" t="s">
        <v>8</v>
      </c>
    </row>
    <row r="122" spans="1:6">
      <c r="A122" s="29"/>
      <c r="B122" s="10" t="s">
        <v>1</v>
      </c>
      <c r="C122" s="9">
        <v>11</v>
      </c>
      <c r="D122" s="9"/>
      <c r="E122" s="9" t="s">
        <v>3</v>
      </c>
      <c r="F122" s="9" t="s">
        <v>3</v>
      </c>
    </row>
    <row r="123" spans="1:6">
      <c r="A123" s="29"/>
      <c r="B123" s="10" t="s">
        <v>1</v>
      </c>
      <c r="C123" s="9">
        <v>13</v>
      </c>
      <c r="D123" s="9"/>
      <c r="E123" s="15" t="s">
        <v>8</v>
      </c>
      <c r="F123" s="15" t="s">
        <v>8</v>
      </c>
    </row>
    <row r="124" spans="1:6">
      <c r="A124" s="29"/>
      <c r="B124" s="10" t="s">
        <v>1</v>
      </c>
      <c r="C124" s="9">
        <v>14</v>
      </c>
      <c r="D124" s="9"/>
      <c r="E124" s="9" t="s">
        <v>3</v>
      </c>
      <c r="F124" s="9" t="s">
        <v>3</v>
      </c>
    </row>
    <row r="125" spans="1:6">
      <c r="A125" s="29"/>
      <c r="B125" s="9" t="s">
        <v>2</v>
      </c>
      <c r="C125" s="9">
        <v>2</v>
      </c>
      <c r="D125" s="9">
        <v>0</v>
      </c>
      <c r="E125" s="15" t="s">
        <v>8</v>
      </c>
      <c r="F125" s="15" t="s">
        <v>8</v>
      </c>
    </row>
    <row r="126" spans="1:6">
      <c r="A126" s="30"/>
      <c r="B126" s="9" t="s">
        <v>2</v>
      </c>
      <c r="C126" s="11">
        <v>4</v>
      </c>
      <c r="D126" s="9">
        <v>0</v>
      </c>
      <c r="E126" s="12" t="s">
        <v>8</v>
      </c>
      <c r="F126" s="17" t="s">
        <v>8</v>
      </c>
    </row>
    <row r="127" spans="1:6">
      <c r="A127" s="28">
        <v>38</v>
      </c>
      <c r="B127" s="10" t="s">
        <v>1</v>
      </c>
      <c r="C127" s="10">
        <v>0</v>
      </c>
      <c r="D127" s="10"/>
      <c r="E127" s="16" t="s">
        <v>8</v>
      </c>
      <c r="F127" s="16" t="s">
        <v>8</v>
      </c>
    </row>
    <row r="128" spans="1:6">
      <c r="A128" s="29"/>
      <c r="B128" s="10" t="s">
        <v>1</v>
      </c>
      <c r="C128" s="9">
        <v>1</v>
      </c>
      <c r="D128" s="9"/>
      <c r="E128" s="15" t="s">
        <v>8</v>
      </c>
      <c r="F128" s="15" t="s">
        <v>8</v>
      </c>
    </row>
    <row r="129" spans="1:6">
      <c r="A129" s="29"/>
      <c r="B129" s="10" t="s">
        <v>1</v>
      </c>
      <c r="C129" s="9">
        <v>2</v>
      </c>
      <c r="D129" s="9"/>
      <c r="E129" s="15" t="s">
        <v>8</v>
      </c>
      <c r="F129" s="15" t="s">
        <v>8</v>
      </c>
    </row>
    <row r="130" spans="1:6">
      <c r="A130" s="29"/>
      <c r="B130" s="10" t="s">
        <v>1</v>
      </c>
      <c r="C130" s="9">
        <v>3</v>
      </c>
      <c r="D130" s="9"/>
      <c r="E130" s="15" t="s">
        <v>8</v>
      </c>
      <c r="F130" s="15" t="s">
        <v>8</v>
      </c>
    </row>
    <row r="131" spans="1:6">
      <c r="A131" s="29"/>
      <c r="B131" s="10" t="s">
        <v>1</v>
      </c>
      <c r="C131" s="9">
        <v>5</v>
      </c>
      <c r="D131" s="9"/>
      <c r="E131" s="15" t="s">
        <v>8</v>
      </c>
      <c r="F131" s="15" t="s">
        <v>8</v>
      </c>
    </row>
    <row r="132" spans="1:6">
      <c r="A132" s="29"/>
      <c r="B132" s="10" t="s">
        <v>1</v>
      </c>
      <c r="C132" s="9">
        <v>6</v>
      </c>
      <c r="D132" s="9"/>
      <c r="E132" s="15" t="s">
        <v>8</v>
      </c>
      <c r="F132" s="15" t="s">
        <v>8</v>
      </c>
    </row>
    <row r="133" spans="1:6">
      <c r="A133" s="29"/>
      <c r="B133" s="10" t="s">
        <v>1</v>
      </c>
      <c r="C133" s="9">
        <v>7</v>
      </c>
      <c r="D133" s="9"/>
      <c r="E133" s="9" t="s">
        <v>4</v>
      </c>
      <c r="F133" s="9" t="s">
        <v>4</v>
      </c>
    </row>
    <row r="134" spans="1:6">
      <c r="A134" s="29"/>
      <c r="B134" s="10" t="s">
        <v>1</v>
      </c>
      <c r="C134" s="9">
        <v>8</v>
      </c>
      <c r="D134" s="9"/>
      <c r="E134" s="15" t="s">
        <v>8</v>
      </c>
      <c r="F134" s="15" t="s">
        <v>8</v>
      </c>
    </row>
    <row r="135" spans="1:6">
      <c r="A135" s="29"/>
      <c r="B135" s="10" t="s">
        <v>1</v>
      </c>
      <c r="C135" s="9">
        <v>9</v>
      </c>
      <c r="D135" s="9"/>
      <c r="E135" s="15" t="s">
        <v>8</v>
      </c>
      <c r="F135" s="15" t="s">
        <v>8</v>
      </c>
    </row>
    <row r="136" spans="1:6">
      <c r="A136" s="29"/>
      <c r="B136" s="9" t="s">
        <v>2</v>
      </c>
      <c r="C136" s="9">
        <v>4</v>
      </c>
      <c r="D136" s="9">
        <v>0</v>
      </c>
      <c r="E136" s="15" t="s">
        <v>8</v>
      </c>
      <c r="F136" s="15" t="s">
        <v>8</v>
      </c>
    </row>
    <row r="137" spans="1:6">
      <c r="A137" s="30"/>
      <c r="B137" s="9" t="s">
        <v>2</v>
      </c>
      <c r="C137" s="9">
        <v>4</v>
      </c>
      <c r="D137" s="11">
        <v>1</v>
      </c>
      <c r="E137" s="12" t="s">
        <v>8</v>
      </c>
      <c r="F137" s="12" t="s">
        <v>8</v>
      </c>
    </row>
    <row r="138" spans="1:6">
      <c r="A138" s="28">
        <v>53</v>
      </c>
      <c r="B138" s="10" t="s">
        <v>1</v>
      </c>
      <c r="C138" s="10">
        <v>1</v>
      </c>
      <c r="D138" s="10"/>
      <c r="E138" s="10" t="s">
        <v>8</v>
      </c>
      <c r="F138" s="10" t="s">
        <v>8</v>
      </c>
    </row>
    <row r="139" spans="1:6">
      <c r="A139" s="29"/>
      <c r="B139" s="10" t="s">
        <v>1</v>
      </c>
      <c r="C139" s="9">
        <v>2</v>
      </c>
      <c r="D139" s="9"/>
      <c r="E139" s="9" t="s">
        <v>8</v>
      </c>
      <c r="F139" s="9" t="s">
        <v>8</v>
      </c>
    </row>
    <row r="140" spans="1:6">
      <c r="A140" s="29"/>
      <c r="B140" s="10" t="s">
        <v>1</v>
      </c>
      <c r="C140" s="9">
        <v>4</v>
      </c>
      <c r="D140" s="9"/>
      <c r="E140" s="9" t="s">
        <v>8</v>
      </c>
      <c r="F140" s="9" t="s">
        <v>8</v>
      </c>
    </row>
    <row r="141" spans="1:6">
      <c r="A141" s="29"/>
      <c r="B141" s="10" t="s">
        <v>1</v>
      </c>
      <c r="C141" s="9">
        <v>5</v>
      </c>
      <c r="D141" s="9"/>
      <c r="E141" s="9" t="s">
        <v>3</v>
      </c>
      <c r="F141" s="9" t="s">
        <v>3</v>
      </c>
    </row>
    <row r="142" spans="1:6">
      <c r="A142" s="29"/>
      <c r="B142" s="10" t="s">
        <v>1</v>
      </c>
      <c r="C142" s="9">
        <v>7</v>
      </c>
      <c r="D142" s="9"/>
      <c r="E142" s="9" t="s">
        <v>8</v>
      </c>
      <c r="F142" s="9" t="s">
        <v>8</v>
      </c>
    </row>
    <row r="143" spans="1:6">
      <c r="A143" s="29"/>
      <c r="B143" s="10" t="s">
        <v>1</v>
      </c>
      <c r="C143" s="9">
        <v>10</v>
      </c>
      <c r="D143" s="9"/>
      <c r="E143" s="9" t="s">
        <v>8</v>
      </c>
      <c r="F143" s="9" t="s">
        <v>8</v>
      </c>
    </row>
    <row r="144" spans="1:6">
      <c r="A144" s="29"/>
      <c r="B144" s="10" t="s">
        <v>1</v>
      </c>
      <c r="C144" s="9">
        <v>13</v>
      </c>
      <c r="D144" s="9"/>
      <c r="E144" s="9" t="s">
        <v>8</v>
      </c>
      <c r="F144" s="9" t="s">
        <v>8</v>
      </c>
    </row>
    <row r="145" spans="1:6">
      <c r="A145" s="29"/>
      <c r="B145" s="9" t="s">
        <v>2</v>
      </c>
      <c r="C145" s="9">
        <v>0</v>
      </c>
      <c r="D145" s="9"/>
      <c r="E145" s="9" t="s">
        <v>8</v>
      </c>
      <c r="F145" s="8" t="s">
        <v>4</v>
      </c>
    </row>
    <row r="146" spans="1:6">
      <c r="A146" s="29"/>
      <c r="B146" s="9" t="s">
        <v>2</v>
      </c>
      <c r="C146" s="9">
        <v>3</v>
      </c>
      <c r="D146" s="9"/>
      <c r="E146" s="9" t="s">
        <v>3</v>
      </c>
      <c r="F146" s="9" t="s">
        <v>3</v>
      </c>
    </row>
    <row r="147" spans="1:6">
      <c r="A147" s="29"/>
      <c r="B147" s="9" t="s">
        <v>2</v>
      </c>
      <c r="C147" s="9">
        <v>6</v>
      </c>
      <c r="D147" s="9">
        <v>0</v>
      </c>
      <c r="E147" s="9" t="s">
        <v>8</v>
      </c>
      <c r="F147" s="9" t="s">
        <v>8</v>
      </c>
    </row>
    <row r="148" spans="1:6">
      <c r="A148" s="29"/>
      <c r="B148" s="9" t="s">
        <v>2</v>
      </c>
      <c r="C148" s="9">
        <v>6</v>
      </c>
      <c r="D148" s="9">
        <v>1</v>
      </c>
      <c r="E148" s="9" t="s">
        <v>3</v>
      </c>
      <c r="F148" s="9" t="s">
        <v>3</v>
      </c>
    </row>
    <row r="149" spans="1:6">
      <c r="A149" s="29"/>
      <c r="B149" s="9" t="s">
        <v>2</v>
      </c>
      <c r="C149" s="9">
        <v>6</v>
      </c>
      <c r="D149" s="9">
        <v>2</v>
      </c>
      <c r="E149" s="9" t="s">
        <v>3</v>
      </c>
      <c r="F149" s="9" t="s">
        <v>3</v>
      </c>
    </row>
    <row r="150" spans="1:6">
      <c r="A150" s="29"/>
      <c r="B150" s="9" t="s">
        <v>2</v>
      </c>
      <c r="C150" s="9">
        <v>9</v>
      </c>
      <c r="D150" s="9">
        <v>0</v>
      </c>
      <c r="E150" s="9" t="s">
        <v>3</v>
      </c>
      <c r="F150" s="9" t="s">
        <v>3</v>
      </c>
    </row>
    <row r="151" spans="1:6">
      <c r="A151" s="29"/>
      <c r="B151" s="9" t="s">
        <v>2</v>
      </c>
      <c r="C151" s="9">
        <v>9</v>
      </c>
      <c r="D151" s="9">
        <v>1</v>
      </c>
      <c r="E151" s="9" t="s">
        <v>3</v>
      </c>
      <c r="F151" s="9" t="s">
        <v>3</v>
      </c>
    </row>
    <row r="152" spans="1:6">
      <c r="A152" s="29"/>
      <c r="B152" s="9" t="s">
        <v>2</v>
      </c>
      <c r="C152" s="9">
        <v>8</v>
      </c>
      <c r="D152" s="9">
        <v>0</v>
      </c>
      <c r="E152" s="9" t="s">
        <v>8</v>
      </c>
      <c r="F152" s="9" t="s">
        <v>8</v>
      </c>
    </row>
    <row r="153" spans="1:6">
      <c r="A153" s="29"/>
      <c r="B153" s="9" t="s">
        <v>2</v>
      </c>
      <c r="C153" s="9">
        <v>8</v>
      </c>
      <c r="D153" s="9">
        <v>1</v>
      </c>
      <c r="E153" s="9" t="s">
        <v>8</v>
      </c>
      <c r="F153" s="9" t="s">
        <v>8</v>
      </c>
    </row>
    <row r="154" spans="1:6">
      <c r="A154" s="29"/>
      <c r="B154" s="9" t="s">
        <v>2</v>
      </c>
      <c r="C154" s="9">
        <v>12</v>
      </c>
      <c r="D154" s="9">
        <v>0</v>
      </c>
    </row>
    <row r="155" spans="1:6">
      <c r="A155" s="29"/>
      <c r="B155" s="9" t="s">
        <v>2</v>
      </c>
      <c r="C155" s="9">
        <v>12</v>
      </c>
      <c r="D155" s="9">
        <v>1</v>
      </c>
    </row>
    <row r="156" spans="1:6">
      <c r="A156" s="29"/>
      <c r="B156" s="9" t="s">
        <v>2</v>
      </c>
      <c r="C156" s="9">
        <v>14</v>
      </c>
      <c r="D156" s="9">
        <v>0</v>
      </c>
      <c r="E156" s="9" t="s">
        <v>3</v>
      </c>
      <c r="F156" s="9" t="s">
        <v>3</v>
      </c>
    </row>
    <row r="157" spans="1:6">
      <c r="A157" s="30"/>
      <c r="B157" s="9" t="s">
        <v>2</v>
      </c>
      <c r="C157" s="9">
        <v>14</v>
      </c>
      <c r="D157" s="11">
        <v>1</v>
      </c>
      <c r="E157" s="11" t="s">
        <v>3</v>
      </c>
      <c r="F157" s="11" t="s">
        <v>3</v>
      </c>
    </row>
    <row r="158" spans="1:6">
      <c r="A158" s="28">
        <v>52</v>
      </c>
      <c r="B158" s="10" t="s">
        <v>1</v>
      </c>
      <c r="C158" s="10">
        <v>3</v>
      </c>
      <c r="D158" s="10"/>
      <c r="E158" s="10" t="s">
        <v>8</v>
      </c>
      <c r="F158" s="10" t="s">
        <v>8</v>
      </c>
    </row>
    <row r="159" spans="1:6">
      <c r="A159" s="29"/>
      <c r="B159" s="10" t="s">
        <v>1</v>
      </c>
      <c r="C159" s="9">
        <v>7</v>
      </c>
      <c r="D159" s="9"/>
      <c r="E159" s="9" t="s">
        <v>8</v>
      </c>
      <c r="F159" s="9" t="s">
        <v>8</v>
      </c>
    </row>
    <row r="160" spans="1:6">
      <c r="A160" s="29"/>
      <c r="B160" s="10" t="s">
        <v>1</v>
      </c>
      <c r="C160" s="9">
        <v>8</v>
      </c>
      <c r="D160" s="9"/>
      <c r="E160" s="9" t="s">
        <v>3</v>
      </c>
      <c r="F160" s="9" t="s">
        <v>3</v>
      </c>
    </row>
    <row r="161" spans="1:6">
      <c r="A161" s="29"/>
      <c r="B161" s="10" t="s">
        <v>1</v>
      </c>
      <c r="C161" s="9">
        <v>10</v>
      </c>
      <c r="D161" s="9"/>
      <c r="E161" s="9" t="s">
        <v>8</v>
      </c>
      <c r="F161" s="9" t="s">
        <v>8</v>
      </c>
    </row>
    <row r="162" spans="1:6">
      <c r="A162" s="29"/>
      <c r="B162" s="10" t="s">
        <v>1</v>
      </c>
      <c r="C162" s="9">
        <v>12</v>
      </c>
      <c r="D162" s="9"/>
      <c r="E162" s="9" t="s">
        <v>8</v>
      </c>
      <c r="F162" s="9" t="s">
        <v>8</v>
      </c>
    </row>
    <row r="163" spans="1:6">
      <c r="A163" s="29"/>
      <c r="B163" s="10" t="s">
        <v>1</v>
      </c>
      <c r="C163" s="9">
        <v>13</v>
      </c>
      <c r="D163" s="9"/>
      <c r="E163" s="9" t="s">
        <v>3</v>
      </c>
      <c r="F163" s="9" t="s">
        <v>3</v>
      </c>
    </row>
    <row r="164" spans="1:6">
      <c r="A164" s="29"/>
      <c r="B164" s="10" t="s">
        <v>1</v>
      </c>
      <c r="C164" s="9">
        <v>14</v>
      </c>
      <c r="D164" s="9"/>
      <c r="E164" s="9" t="s">
        <v>8</v>
      </c>
      <c r="F164" s="9" t="s">
        <v>8</v>
      </c>
    </row>
    <row r="165" spans="1:6">
      <c r="A165" s="29"/>
      <c r="B165" s="9" t="s">
        <v>2</v>
      </c>
      <c r="C165" s="9">
        <v>1</v>
      </c>
      <c r="D165" s="9">
        <v>0</v>
      </c>
      <c r="E165" s="9" t="s">
        <v>3</v>
      </c>
      <c r="F165" s="9" t="s">
        <v>3</v>
      </c>
    </row>
    <row r="166" spans="1:6">
      <c r="A166" s="29"/>
      <c r="B166" s="9" t="s">
        <v>2</v>
      </c>
      <c r="C166" s="9">
        <v>1</v>
      </c>
      <c r="D166" s="9">
        <v>1</v>
      </c>
      <c r="E166" s="9" t="s">
        <v>8</v>
      </c>
      <c r="F166" s="9" t="s">
        <v>8</v>
      </c>
    </row>
    <row r="167" spans="1:6">
      <c r="A167" s="29"/>
      <c r="B167" s="9" t="s">
        <v>2</v>
      </c>
      <c r="C167" s="9">
        <v>1</v>
      </c>
      <c r="D167" s="9">
        <v>2</v>
      </c>
      <c r="E167" s="9" t="s">
        <v>3</v>
      </c>
      <c r="F167" s="9" t="s">
        <v>3</v>
      </c>
    </row>
    <row r="168" spans="1:6">
      <c r="A168" s="29"/>
      <c r="B168" s="9" t="s">
        <v>2</v>
      </c>
      <c r="C168" s="9">
        <v>6</v>
      </c>
      <c r="D168" s="9">
        <v>0</v>
      </c>
      <c r="E168" s="9" t="s">
        <v>8</v>
      </c>
      <c r="F168" s="9" t="s">
        <v>8</v>
      </c>
    </row>
    <row r="169" spans="1:6">
      <c r="A169" s="29"/>
      <c r="B169" s="9" t="s">
        <v>2</v>
      </c>
      <c r="C169" s="9">
        <v>6</v>
      </c>
      <c r="D169" s="9">
        <v>1</v>
      </c>
      <c r="E169" s="9" t="s">
        <v>3</v>
      </c>
      <c r="F169" s="9" t="s">
        <v>3</v>
      </c>
    </row>
    <row r="170" spans="1:6">
      <c r="A170" s="29"/>
      <c r="B170" s="9" t="s">
        <v>2</v>
      </c>
      <c r="C170" s="9">
        <v>9</v>
      </c>
      <c r="D170" s="9">
        <v>0</v>
      </c>
      <c r="E170" s="9" t="s">
        <v>8</v>
      </c>
      <c r="F170" s="9" t="s">
        <v>8</v>
      </c>
    </row>
    <row r="171" spans="1:6">
      <c r="A171" s="30"/>
      <c r="B171" s="9" t="s">
        <v>2</v>
      </c>
      <c r="C171" s="9">
        <v>9</v>
      </c>
      <c r="D171" s="11">
        <v>1</v>
      </c>
      <c r="E171" s="11" t="s">
        <v>3</v>
      </c>
      <c r="F171" s="11" t="s">
        <v>3</v>
      </c>
    </row>
    <row r="172" spans="1:6">
      <c r="A172" s="28">
        <v>51</v>
      </c>
      <c r="B172" s="10" t="s">
        <v>1</v>
      </c>
      <c r="C172" s="10">
        <v>0</v>
      </c>
      <c r="D172" s="10"/>
      <c r="E172" s="10" t="s">
        <v>3</v>
      </c>
      <c r="F172" s="10" t="s">
        <v>3</v>
      </c>
    </row>
    <row r="173" spans="1:6">
      <c r="A173" s="29"/>
      <c r="B173" s="10" t="s">
        <v>1</v>
      </c>
      <c r="C173" s="9">
        <v>1</v>
      </c>
      <c r="D173" s="9"/>
      <c r="E173" s="9" t="s">
        <v>3</v>
      </c>
      <c r="F173" s="9" t="s">
        <v>3</v>
      </c>
    </row>
    <row r="174" spans="1:6">
      <c r="A174" s="29"/>
      <c r="B174" s="10" t="s">
        <v>1</v>
      </c>
      <c r="C174" s="9">
        <v>3</v>
      </c>
      <c r="D174" s="9"/>
      <c r="E174" s="9" t="s">
        <v>8</v>
      </c>
      <c r="F174" s="9" t="s">
        <v>8</v>
      </c>
    </row>
    <row r="175" spans="1:6">
      <c r="A175" s="29"/>
      <c r="B175" s="10" t="s">
        <v>1</v>
      </c>
      <c r="C175" s="9">
        <v>5</v>
      </c>
      <c r="D175" s="9"/>
      <c r="E175" s="9" t="s">
        <v>3</v>
      </c>
      <c r="F175" s="9" t="s">
        <v>3</v>
      </c>
    </row>
    <row r="176" spans="1:6">
      <c r="A176" s="29"/>
      <c r="B176" s="10" t="s">
        <v>1</v>
      </c>
      <c r="C176" s="9">
        <v>7</v>
      </c>
      <c r="D176" s="9"/>
      <c r="E176" s="9" t="s">
        <v>3</v>
      </c>
      <c r="F176" s="9" t="s">
        <v>3</v>
      </c>
    </row>
    <row r="177" spans="1:6">
      <c r="A177" s="29"/>
      <c r="B177" s="10" t="s">
        <v>1</v>
      </c>
      <c r="C177" s="9">
        <v>8</v>
      </c>
      <c r="D177" s="9"/>
      <c r="E177" s="9" t="s">
        <v>8</v>
      </c>
      <c r="F177" s="8" t="s">
        <v>8</v>
      </c>
    </row>
    <row r="178" spans="1:6">
      <c r="A178" s="29"/>
      <c r="B178" s="10" t="s">
        <v>1</v>
      </c>
      <c r="C178" s="9">
        <v>12</v>
      </c>
      <c r="D178" s="9"/>
      <c r="E178" s="9" t="s">
        <v>8</v>
      </c>
      <c r="F178" s="9" t="s">
        <v>8</v>
      </c>
    </row>
    <row r="179" spans="1:6">
      <c r="A179" s="29"/>
      <c r="B179" s="10" t="s">
        <v>1</v>
      </c>
      <c r="C179" s="9">
        <v>13</v>
      </c>
      <c r="D179" s="9"/>
      <c r="E179" s="9" t="s">
        <v>8</v>
      </c>
      <c r="F179" s="9" t="s">
        <v>8</v>
      </c>
    </row>
    <row r="180" spans="1:6">
      <c r="A180" s="29"/>
      <c r="B180" s="9" t="s">
        <v>2</v>
      </c>
      <c r="C180" s="9">
        <v>2</v>
      </c>
      <c r="D180" s="9"/>
      <c r="E180" s="9" t="s">
        <v>8</v>
      </c>
      <c r="F180" s="9" t="s">
        <v>8</v>
      </c>
    </row>
    <row r="181" spans="1:6">
      <c r="A181" s="29"/>
      <c r="B181" s="9" t="s">
        <v>2</v>
      </c>
      <c r="C181" s="9">
        <v>4</v>
      </c>
      <c r="D181" s="9"/>
      <c r="E181" s="9" t="s">
        <v>8</v>
      </c>
      <c r="F181" s="9" t="s">
        <v>8</v>
      </c>
    </row>
    <row r="182" spans="1:6">
      <c r="A182" s="29"/>
      <c r="B182" s="9" t="s">
        <v>2</v>
      </c>
      <c r="C182" s="9">
        <v>6</v>
      </c>
      <c r="D182" s="9">
        <v>0</v>
      </c>
      <c r="E182" s="9" t="s">
        <v>8</v>
      </c>
      <c r="F182" s="9" t="s">
        <v>8</v>
      </c>
    </row>
    <row r="183" spans="1:6">
      <c r="A183" s="29"/>
      <c r="B183" s="9" t="s">
        <v>2</v>
      </c>
      <c r="C183" s="9">
        <v>6</v>
      </c>
      <c r="D183" s="9">
        <v>1</v>
      </c>
      <c r="E183" s="9" t="s">
        <v>3</v>
      </c>
      <c r="F183" s="9" t="s">
        <v>3</v>
      </c>
    </row>
    <row r="184" spans="1:6">
      <c r="A184" s="29"/>
      <c r="B184" s="9" t="s">
        <v>2</v>
      </c>
      <c r="C184" s="9">
        <v>10</v>
      </c>
      <c r="D184" s="9">
        <v>0</v>
      </c>
      <c r="E184" s="9" t="s">
        <v>8</v>
      </c>
      <c r="F184" s="9" t="s">
        <v>8</v>
      </c>
    </row>
    <row r="185" spans="1:6">
      <c r="A185" s="29"/>
      <c r="B185" s="9" t="s">
        <v>2</v>
      </c>
      <c r="C185" s="9">
        <v>10</v>
      </c>
      <c r="D185" s="9">
        <v>1</v>
      </c>
      <c r="E185" s="9" t="s">
        <v>8</v>
      </c>
      <c r="F185" s="9" t="s">
        <v>8</v>
      </c>
    </row>
    <row r="186" spans="1:6">
      <c r="A186" s="29"/>
      <c r="B186" s="9" t="s">
        <v>2</v>
      </c>
      <c r="C186" s="9">
        <v>11</v>
      </c>
      <c r="D186" s="9">
        <v>0</v>
      </c>
      <c r="E186" s="9" t="s">
        <v>8</v>
      </c>
      <c r="F186" s="9" t="s">
        <v>8</v>
      </c>
    </row>
    <row r="187" spans="1:6">
      <c r="A187" s="30"/>
      <c r="B187" s="9" t="s">
        <v>2</v>
      </c>
      <c r="C187" s="9">
        <v>11</v>
      </c>
      <c r="D187" s="11">
        <v>1</v>
      </c>
      <c r="E187" s="11" t="s">
        <v>8</v>
      </c>
      <c r="F187" s="18" t="s">
        <v>8</v>
      </c>
    </row>
    <row r="188" spans="1:6">
      <c r="A188" s="28">
        <v>49</v>
      </c>
      <c r="B188" s="10" t="s">
        <v>1</v>
      </c>
      <c r="C188" s="10">
        <v>1</v>
      </c>
      <c r="D188" s="9"/>
      <c r="E188" s="10" t="s">
        <v>8</v>
      </c>
      <c r="F188" s="10" t="s">
        <v>8</v>
      </c>
    </row>
    <row r="189" spans="1:6">
      <c r="A189" s="29"/>
      <c r="B189" s="10" t="s">
        <v>1</v>
      </c>
      <c r="C189" s="9">
        <v>2</v>
      </c>
      <c r="D189" s="9"/>
      <c r="E189" s="9" t="s">
        <v>8</v>
      </c>
      <c r="F189" s="9" t="s">
        <v>8</v>
      </c>
    </row>
    <row r="190" spans="1:6">
      <c r="A190" s="29"/>
      <c r="B190" s="10" t="s">
        <v>1</v>
      </c>
      <c r="C190" s="9">
        <v>3</v>
      </c>
      <c r="D190" s="9"/>
      <c r="E190" s="9" t="s">
        <v>8</v>
      </c>
      <c r="F190" s="9" t="s">
        <v>8</v>
      </c>
    </row>
    <row r="191" spans="1:6">
      <c r="A191" s="29"/>
      <c r="B191" s="10" t="s">
        <v>1</v>
      </c>
      <c r="C191" s="9">
        <v>7</v>
      </c>
      <c r="D191" s="9"/>
      <c r="E191" s="9" t="s">
        <v>8</v>
      </c>
      <c r="F191" s="9" t="s">
        <v>8</v>
      </c>
    </row>
    <row r="192" spans="1:6">
      <c r="A192" s="29"/>
      <c r="B192" s="10" t="s">
        <v>1</v>
      </c>
      <c r="C192" s="9">
        <v>8</v>
      </c>
      <c r="D192" s="9"/>
      <c r="E192" s="9" t="s">
        <v>8</v>
      </c>
      <c r="F192" s="9" t="s">
        <v>8</v>
      </c>
    </row>
    <row r="193" spans="1:6">
      <c r="A193" s="29"/>
      <c r="B193" s="10" t="s">
        <v>1</v>
      </c>
      <c r="C193" s="9">
        <v>12</v>
      </c>
      <c r="D193" s="9"/>
      <c r="E193" s="15" t="s">
        <v>8</v>
      </c>
      <c r="F193" s="15" t="s">
        <v>8</v>
      </c>
    </row>
    <row r="194" spans="1:6">
      <c r="A194" s="29"/>
      <c r="B194" s="10" t="s">
        <v>1</v>
      </c>
      <c r="C194" s="9">
        <v>13</v>
      </c>
      <c r="D194" s="9"/>
      <c r="E194" s="15" t="s">
        <v>8</v>
      </c>
      <c r="F194" s="15" t="s">
        <v>8</v>
      </c>
    </row>
    <row r="195" spans="1:6">
      <c r="A195" s="29"/>
      <c r="B195" s="10" t="s">
        <v>1</v>
      </c>
      <c r="C195" s="9">
        <v>14</v>
      </c>
      <c r="D195" s="9"/>
      <c r="E195" s="15" t="s">
        <v>8</v>
      </c>
      <c r="F195" s="15" t="s">
        <v>8</v>
      </c>
    </row>
    <row r="196" spans="1:6">
      <c r="A196" s="29"/>
      <c r="B196" s="10" t="s">
        <v>1</v>
      </c>
      <c r="C196" s="9">
        <v>15</v>
      </c>
      <c r="D196" s="9"/>
      <c r="E196" s="15" t="s">
        <v>8</v>
      </c>
      <c r="F196" s="15" t="s">
        <v>8</v>
      </c>
    </row>
    <row r="197" spans="1:6">
      <c r="A197" s="29"/>
      <c r="B197" s="10" t="s">
        <v>1</v>
      </c>
      <c r="C197" s="9">
        <v>16</v>
      </c>
      <c r="D197" s="9"/>
      <c r="E197" s="15" t="s">
        <v>8</v>
      </c>
      <c r="F197" s="15" t="s">
        <v>8</v>
      </c>
    </row>
    <row r="198" spans="1:6">
      <c r="A198" s="29"/>
      <c r="B198" s="10" t="s">
        <v>1</v>
      </c>
      <c r="C198" s="9">
        <v>18</v>
      </c>
      <c r="D198" s="9"/>
      <c r="E198" s="15" t="s">
        <v>8</v>
      </c>
      <c r="F198" s="15" t="s">
        <v>8</v>
      </c>
    </row>
    <row r="199" spans="1:6">
      <c r="A199" s="29"/>
      <c r="B199" s="10" t="s">
        <v>1</v>
      </c>
      <c r="C199" s="9">
        <v>19</v>
      </c>
      <c r="D199" s="9"/>
      <c r="E199" s="9" t="s">
        <v>3</v>
      </c>
      <c r="F199" s="9" t="s">
        <v>3</v>
      </c>
    </row>
    <row r="200" spans="1:6">
      <c r="A200" s="29"/>
      <c r="B200" s="10" t="s">
        <v>1</v>
      </c>
      <c r="C200" s="9">
        <v>22</v>
      </c>
      <c r="D200" s="9"/>
      <c r="E200" s="15" t="s">
        <v>8</v>
      </c>
      <c r="F200" s="15" t="s">
        <v>8</v>
      </c>
    </row>
    <row r="201" spans="1:6">
      <c r="A201" s="29"/>
      <c r="B201" s="9" t="s">
        <v>2</v>
      </c>
      <c r="C201" s="9">
        <v>4</v>
      </c>
      <c r="D201" s="9">
        <v>0</v>
      </c>
    </row>
    <row r="202" spans="1:6">
      <c r="A202" s="29"/>
      <c r="B202" s="9" t="s">
        <v>2</v>
      </c>
      <c r="C202" s="9">
        <v>5</v>
      </c>
      <c r="D202" s="9">
        <v>0</v>
      </c>
    </row>
    <row r="203" spans="1:6">
      <c r="A203" s="29"/>
      <c r="B203" s="9" t="s">
        <v>2</v>
      </c>
      <c r="C203" s="9">
        <v>9</v>
      </c>
      <c r="D203" s="9">
        <v>0</v>
      </c>
    </row>
    <row r="204" spans="1:6">
      <c r="A204" s="29"/>
      <c r="B204" s="9" t="s">
        <v>2</v>
      </c>
      <c r="C204" s="9">
        <v>10</v>
      </c>
      <c r="D204" s="9">
        <v>0</v>
      </c>
    </row>
    <row r="205" spans="1:6">
      <c r="A205" s="29"/>
      <c r="B205" s="9" t="s">
        <v>2</v>
      </c>
      <c r="C205" s="9">
        <v>17</v>
      </c>
      <c r="D205" s="9">
        <v>0</v>
      </c>
    </row>
    <row r="206" spans="1:6">
      <c r="A206" s="30"/>
      <c r="B206" s="9" t="s">
        <v>2</v>
      </c>
      <c r="C206" s="11">
        <v>20</v>
      </c>
      <c r="D206" s="9">
        <v>0</v>
      </c>
      <c r="E206" s="12" t="s">
        <v>8</v>
      </c>
      <c r="F206" s="12" t="s">
        <v>8</v>
      </c>
    </row>
    <row r="207" spans="1:6">
      <c r="A207" s="28">
        <v>50</v>
      </c>
      <c r="B207" s="10" t="s">
        <v>1</v>
      </c>
      <c r="C207" s="10">
        <v>1</v>
      </c>
      <c r="D207" s="10"/>
      <c r="E207" s="10" t="s">
        <v>8</v>
      </c>
      <c r="F207" s="10" t="s">
        <v>8</v>
      </c>
    </row>
    <row r="208" spans="1:6">
      <c r="A208" s="29"/>
      <c r="B208" s="10" t="s">
        <v>1</v>
      </c>
      <c r="C208" s="9">
        <v>2</v>
      </c>
      <c r="D208" s="9"/>
      <c r="E208" s="9" t="s">
        <v>8</v>
      </c>
      <c r="F208" s="9" t="s">
        <v>8</v>
      </c>
    </row>
    <row r="209" spans="1:6">
      <c r="A209" s="29"/>
      <c r="B209" s="10" t="s">
        <v>1</v>
      </c>
      <c r="C209" s="9">
        <v>3</v>
      </c>
      <c r="D209" s="9"/>
      <c r="E209" s="9" t="s">
        <v>8</v>
      </c>
      <c r="F209" s="9" t="s">
        <v>8</v>
      </c>
    </row>
    <row r="210" spans="1:6">
      <c r="A210" s="29"/>
      <c r="B210" s="10" t="s">
        <v>1</v>
      </c>
      <c r="C210" s="9">
        <v>7</v>
      </c>
      <c r="D210" s="9"/>
      <c r="E210" s="9" t="s">
        <v>3</v>
      </c>
      <c r="F210" s="9" t="s">
        <v>3</v>
      </c>
    </row>
    <row r="211" spans="1:6">
      <c r="A211" s="29"/>
      <c r="B211" s="10" t="s">
        <v>1</v>
      </c>
      <c r="C211" s="9">
        <v>8</v>
      </c>
      <c r="D211" s="9"/>
      <c r="E211" s="9" t="s">
        <v>4</v>
      </c>
      <c r="F211" s="9" t="s">
        <v>4</v>
      </c>
    </row>
    <row r="212" spans="1:6">
      <c r="A212" s="29"/>
      <c r="B212" s="10" t="s">
        <v>1</v>
      </c>
      <c r="C212" s="9">
        <v>9</v>
      </c>
      <c r="D212" s="9"/>
      <c r="E212" s="9" t="s">
        <v>4</v>
      </c>
      <c r="F212" s="9" t="s">
        <v>4</v>
      </c>
    </row>
    <row r="213" spans="1:6">
      <c r="A213" s="29"/>
      <c r="B213" s="10" t="s">
        <v>1</v>
      </c>
      <c r="C213" s="9">
        <v>10</v>
      </c>
      <c r="D213" s="9"/>
      <c r="E213" s="9" t="s">
        <v>4</v>
      </c>
      <c r="F213" s="9" t="s">
        <v>4</v>
      </c>
    </row>
    <row r="214" spans="1:6">
      <c r="A214" s="29"/>
      <c r="B214" s="10" t="s">
        <v>1</v>
      </c>
      <c r="C214" s="9">
        <v>13</v>
      </c>
      <c r="D214" s="9"/>
      <c r="E214" s="9" t="s">
        <v>4</v>
      </c>
      <c r="F214" s="9" t="s">
        <v>4</v>
      </c>
    </row>
    <row r="215" spans="1:6">
      <c r="A215" s="29"/>
      <c r="B215" s="10" t="s">
        <v>1</v>
      </c>
      <c r="C215" s="9">
        <v>14</v>
      </c>
      <c r="D215" s="9"/>
      <c r="E215" s="9" t="s">
        <v>3</v>
      </c>
      <c r="F215" s="9" t="s">
        <v>3</v>
      </c>
    </row>
    <row r="216" spans="1:6">
      <c r="A216" s="29"/>
      <c r="B216" s="10" t="s">
        <v>1</v>
      </c>
      <c r="C216" s="9">
        <v>15</v>
      </c>
      <c r="D216" s="9"/>
      <c r="E216" s="9" t="s">
        <v>4</v>
      </c>
      <c r="F216" s="9" t="s">
        <v>4</v>
      </c>
    </row>
    <row r="217" spans="1:6">
      <c r="A217" s="29"/>
      <c r="B217" s="10" t="s">
        <v>1</v>
      </c>
      <c r="C217" s="9">
        <v>16</v>
      </c>
      <c r="D217" s="9"/>
      <c r="E217" s="9" t="s">
        <v>3</v>
      </c>
      <c r="F217" s="9" t="s">
        <v>3</v>
      </c>
    </row>
    <row r="218" spans="1:6">
      <c r="A218" s="29"/>
      <c r="B218" s="10" t="s">
        <v>1</v>
      </c>
      <c r="C218" s="9">
        <v>17</v>
      </c>
      <c r="D218" s="9"/>
      <c r="E218" s="9" t="s">
        <v>3</v>
      </c>
      <c r="F218" s="9" t="s">
        <v>3</v>
      </c>
    </row>
    <row r="219" spans="1:6">
      <c r="A219" s="29"/>
      <c r="B219" s="10" t="s">
        <v>1</v>
      </c>
      <c r="C219" s="9">
        <v>18</v>
      </c>
      <c r="D219" s="9"/>
      <c r="E219" s="9" t="s">
        <v>4</v>
      </c>
      <c r="F219" s="9" t="s">
        <v>4</v>
      </c>
    </row>
    <row r="220" spans="1:6">
      <c r="A220" s="29"/>
      <c r="B220" s="10" t="s">
        <v>1</v>
      </c>
      <c r="C220" s="9">
        <v>19</v>
      </c>
      <c r="D220" s="9"/>
      <c r="E220" s="9" t="s">
        <v>4</v>
      </c>
      <c r="F220" s="8" t="s">
        <v>4</v>
      </c>
    </row>
    <row r="221" spans="1:6">
      <c r="A221" s="29"/>
      <c r="B221" s="10" t="s">
        <v>1</v>
      </c>
      <c r="C221" s="9">
        <v>20</v>
      </c>
      <c r="D221" s="9"/>
      <c r="E221" s="9" t="s">
        <v>4</v>
      </c>
      <c r="F221" s="9" t="s">
        <v>4</v>
      </c>
    </row>
    <row r="222" spans="1:6">
      <c r="A222" s="29"/>
      <c r="B222" s="10" t="s">
        <v>1</v>
      </c>
      <c r="C222" s="9">
        <v>21</v>
      </c>
      <c r="D222" s="9"/>
      <c r="E222" s="9" t="s">
        <v>4</v>
      </c>
      <c r="F222" s="9" t="s">
        <v>4</v>
      </c>
    </row>
    <row r="223" spans="1:6">
      <c r="A223" s="29"/>
      <c r="B223" s="10" t="s">
        <v>1</v>
      </c>
      <c r="C223" s="9">
        <v>22</v>
      </c>
      <c r="D223" s="9"/>
      <c r="E223" s="9" t="s">
        <v>4</v>
      </c>
      <c r="F223" s="9" t="s">
        <v>4</v>
      </c>
    </row>
    <row r="224" spans="1:6">
      <c r="A224" s="29"/>
      <c r="B224" s="10" t="s">
        <v>1</v>
      </c>
      <c r="C224" s="9">
        <v>24</v>
      </c>
      <c r="D224" s="9"/>
      <c r="E224" s="9" t="s">
        <v>3</v>
      </c>
      <c r="F224" s="9" t="s">
        <v>3</v>
      </c>
    </row>
    <row r="225" spans="1:6">
      <c r="A225" s="29"/>
      <c r="B225" s="9" t="s">
        <v>2</v>
      </c>
      <c r="C225" s="9">
        <v>4</v>
      </c>
      <c r="D225" s="9"/>
      <c r="E225" s="9" t="s">
        <v>4</v>
      </c>
      <c r="F225" s="9" t="s">
        <v>4</v>
      </c>
    </row>
    <row r="226" spans="1:6">
      <c r="A226" s="29"/>
      <c r="B226" s="9" t="s">
        <v>2</v>
      </c>
      <c r="C226" s="9">
        <v>11</v>
      </c>
      <c r="D226" s="9"/>
      <c r="E226" s="9" t="s">
        <v>4</v>
      </c>
      <c r="F226" s="9" t="s">
        <v>4</v>
      </c>
    </row>
    <row r="227" spans="1:6">
      <c r="A227" s="29"/>
      <c r="B227" s="9" t="s">
        <v>2</v>
      </c>
      <c r="C227" s="9">
        <v>6</v>
      </c>
      <c r="D227" s="9">
        <v>0</v>
      </c>
      <c r="E227" s="9" t="s">
        <v>4</v>
      </c>
      <c r="F227" s="8" t="s">
        <v>4</v>
      </c>
    </row>
    <row r="228" spans="1:6">
      <c r="A228" s="30"/>
      <c r="B228" s="9" t="s">
        <v>2</v>
      </c>
      <c r="C228" s="9">
        <v>6</v>
      </c>
      <c r="D228" s="11">
        <v>1</v>
      </c>
      <c r="E228" s="11" t="s">
        <v>3</v>
      </c>
      <c r="F228" s="11" t="s">
        <v>3</v>
      </c>
    </row>
    <row r="229" spans="1:6">
      <c r="A229" s="28">
        <v>39</v>
      </c>
      <c r="B229" s="10" t="s">
        <v>1</v>
      </c>
      <c r="C229" s="10">
        <v>2</v>
      </c>
      <c r="D229" s="10"/>
      <c r="E229" s="10" t="s">
        <v>4</v>
      </c>
      <c r="F229" s="10" t="s">
        <v>4</v>
      </c>
    </row>
    <row r="230" spans="1:6">
      <c r="A230" s="29"/>
      <c r="B230" s="10" t="s">
        <v>1</v>
      </c>
      <c r="C230" s="9">
        <v>3</v>
      </c>
      <c r="D230" s="9"/>
      <c r="E230" s="9" t="s">
        <v>4</v>
      </c>
      <c r="F230" s="9" t="s">
        <v>4</v>
      </c>
    </row>
    <row r="231" spans="1:6">
      <c r="A231" s="29"/>
      <c r="B231" s="10" t="s">
        <v>1</v>
      </c>
      <c r="C231" s="9">
        <v>6</v>
      </c>
      <c r="D231" s="9"/>
      <c r="E231" s="9" t="s">
        <v>3</v>
      </c>
      <c r="F231" s="9" t="s">
        <v>3</v>
      </c>
    </row>
    <row r="232" spans="1:6">
      <c r="A232" s="29"/>
      <c r="B232" s="10" t="s">
        <v>1</v>
      </c>
      <c r="C232" s="9">
        <v>7</v>
      </c>
      <c r="D232" s="9"/>
      <c r="E232" s="9" t="s">
        <v>4</v>
      </c>
      <c r="F232" s="9" t="s">
        <v>4</v>
      </c>
    </row>
    <row r="233" spans="1:6">
      <c r="A233" s="29"/>
      <c r="B233" s="10" t="s">
        <v>1</v>
      </c>
      <c r="C233" s="9">
        <v>8</v>
      </c>
      <c r="D233" s="9"/>
      <c r="E233" s="9" t="s">
        <v>4</v>
      </c>
      <c r="F233" s="9" t="s">
        <v>4</v>
      </c>
    </row>
    <row r="234" spans="1:6">
      <c r="A234" s="29"/>
      <c r="B234" s="10" t="s">
        <v>1</v>
      </c>
      <c r="C234" s="9">
        <v>11</v>
      </c>
      <c r="D234" s="9"/>
      <c r="E234" s="9" t="s">
        <v>3</v>
      </c>
      <c r="F234" s="9" t="s">
        <v>3</v>
      </c>
    </row>
    <row r="235" spans="1:6">
      <c r="A235" s="29"/>
      <c r="B235" s="9" t="s">
        <v>2</v>
      </c>
      <c r="C235" s="9">
        <v>9</v>
      </c>
      <c r="D235" s="9">
        <v>0</v>
      </c>
      <c r="E235" s="9" t="s">
        <v>4</v>
      </c>
      <c r="F235" s="9" t="s">
        <v>4</v>
      </c>
    </row>
    <row r="236" spans="1:6">
      <c r="A236" s="29"/>
      <c r="B236" s="9" t="s">
        <v>2</v>
      </c>
      <c r="C236" s="9">
        <v>9</v>
      </c>
      <c r="D236" s="9">
        <v>1</v>
      </c>
      <c r="E236" s="9" t="s">
        <v>4</v>
      </c>
      <c r="F236" s="9" t="s">
        <v>4</v>
      </c>
    </row>
    <row r="237" spans="1:6">
      <c r="A237" s="30"/>
      <c r="B237" s="9" t="s">
        <v>2</v>
      </c>
      <c r="C237" s="11">
        <v>10</v>
      </c>
      <c r="D237" s="11">
        <v>0</v>
      </c>
      <c r="E237" s="11" t="s">
        <v>4</v>
      </c>
      <c r="F237" s="11" t="s">
        <v>4</v>
      </c>
    </row>
    <row r="238" spans="1:6">
      <c r="A238" s="28">
        <v>40</v>
      </c>
      <c r="B238" s="10" t="s">
        <v>1</v>
      </c>
      <c r="C238" s="10">
        <v>1</v>
      </c>
      <c r="D238" s="10"/>
      <c r="E238" s="10" t="s">
        <v>4</v>
      </c>
      <c r="F238" s="10" t="s">
        <v>4</v>
      </c>
    </row>
    <row r="239" spans="1:6">
      <c r="A239" s="29"/>
      <c r="B239" s="10" t="s">
        <v>1</v>
      </c>
      <c r="C239" s="9">
        <v>2</v>
      </c>
      <c r="D239" s="9"/>
      <c r="E239" s="9" t="s">
        <v>4</v>
      </c>
      <c r="F239" s="9" t="s">
        <v>4</v>
      </c>
    </row>
    <row r="240" spans="1:6">
      <c r="A240" s="29"/>
      <c r="B240" s="10" t="s">
        <v>1</v>
      </c>
      <c r="C240" s="9">
        <v>5</v>
      </c>
      <c r="D240" s="9"/>
      <c r="E240" s="9" t="s">
        <v>4</v>
      </c>
      <c r="F240" s="9" t="s">
        <v>4</v>
      </c>
    </row>
    <row r="241" spans="1:6">
      <c r="A241" s="29"/>
      <c r="B241" s="10" t="s">
        <v>1</v>
      </c>
      <c r="C241" s="9">
        <v>6</v>
      </c>
      <c r="D241" s="9"/>
      <c r="E241" s="9" t="s">
        <v>4</v>
      </c>
      <c r="F241" s="9" t="s">
        <v>4</v>
      </c>
    </row>
    <row r="242" spans="1:6">
      <c r="A242" s="29"/>
      <c r="B242" s="10" t="s">
        <v>1</v>
      </c>
      <c r="C242" s="9">
        <v>7</v>
      </c>
      <c r="D242" s="9"/>
      <c r="E242" s="9" t="s">
        <v>3</v>
      </c>
      <c r="F242" s="9" t="s">
        <v>3</v>
      </c>
    </row>
    <row r="243" spans="1:6">
      <c r="A243" s="29"/>
      <c r="B243" s="10" t="s">
        <v>1</v>
      </c>
      <c r="C243" s="9">
        <v>8</v>
      </c>
      <c r="D243" s="9"/>
      <c r="E243" s="9" t="s">
        <v>4</v>
      </c>
      <c r="F243" s="9" t="s">
        <v>4</v>
      </c>
    </row>
    <row r="244" spans="1:6">
      <c r="A244" s="29"/>
      <c r="B244" s="10" t="s">
        <v>1</v>
      </c>
      <c r="C244" s="9">
        <v>9</v>
      </c>
      <c r="D244" s="9"/>
      <c r="E244" s="9" t="s">
        <v>3</v>
      </c>
      <c r="F244" s="9" t="s">
        <v>3</v>
      </c>
    </row>
    <row r="245" spans="1:6">
      <c r="A245" s="29"/>
      <c r="B245" s="9" t="s">
        <v>2</v>
      </c>
      <c r="C245" s="9">
        <v>3</v>
      </c>
      <c r="D245" s="9">
        <v>0</v>
      </c>
      <c r="E245" s="9" t="s">
        <v>4</v>
      </c>
      <c r="F245" s="9" t="s">
        <v>4</v>
      </c>
    </row>
    <row r="246" spans="1:6">
      <c r="A246" s="29"/>
      <c r="B246" s="9" t="s">
        <v>2</v>
      </c>
      <c r="C246" s="9">
        <v>10</v>
      </c>
      <c r="D246" s="9">
        <v>0</v>
      </c>
      <c r="E246" s="9" t="s">
        <v>4</v>
      </c>
      <c r="F246" s="9" t="s">
        <v>4</v>
      </c>
    </row>
    <row r="247" spans="1:6">
      <c r="A247" s="29"/>
      <c r="B247" s="9" t="s">
        <v>2</v>
      </c>
      <c r="C247" s="9">
        <v>10</v>
      </c>
      <c r="D247" s="9">
        <v>1</v>
      </c>
      <c r="E247" s="9" t="s">
        <v>3</v>
      </c>
      <c r="F247" s="9" t="s">
        <v>3</v>
      </c>
    </row>
    <row r="248" spans="1:6">
      <c r="A248" s="29"/>
      <c r="B248" s="9" t="s">
        <v>2</v>
      </c>
      <c r="C248" s="9">
        <v>4</v>
      </c>
      <c r="D248" s="9">
        <v>0</v>
      </c>
      <c r="E248" s="9" t="s">
        <v>4</v>
      </c>
      <c r="F248" s="9" t="s">
        <v>4</v>
      </c>
    </row>
    <row r="249" spans="1:6">
      <c r="A249" s="29"/>
      <c r="B249" s="9" t="s">
        <v>2</v>
      </c>
      <c r="C249" s="9" t="s">
        <v>0</v>
      </c>
      <c r="D249" s="9">
        <v>0</v>
      </c>
      <c r="E249" s="9" t="s">
        <v>4</v>
      </c>
      <c r="F249" s="9" t="s">
        <v>4</v>
      </c>
    </row>
    <row r="250" spans="1:6">
      <c r="A250" s="30"/>
      <c r="B250" s="9" t="s">
        <v>2</v>
      </c>
      <c r="C250" s="9" t="s">
        <v>10</v>
      </c>
      <c r="D250" s="11">
        <v>1</v>
      </c>
      <c r="E250" s="11" t="s">
        <v>3</v>
      </c>
      <c r="F250" s="11" t="s">
        <v>3</v>
      </c>
    </row>
    <row r="251" spans="1:6">
      <c r="A251" s="28">
        <v>73</v>
      </c>
      <c r="B251" s="10" t="s">
        <v>1</v>
      </c>
      <c r="C251" s="10">
        <v>2</v>
      </c>
      <c r="D251" s="10"/>
      <c r="E251" s="10" t="s">
        <v>3</v>
      </c>
      <c r="F251" s="10" t="s">
        <v>3</v>
      </c>
    </row>
    <row r="252" spans="1:6">
      <c r="A252" s="29"/>
      <c r="B252" s="10" t="s">
        <v>1</v>
      </c>
      <c r="C252" s="9">
        <v>4</v>
      </c>
      <c r="D252" s="9"/>
      <c r="E252" s="9" t="s">
        <v>4</v>
      </c>
      <c r="F252" s="9" t="s">
        <v>4</v>
      </c>
    </row>
    <row r="253" spans="1:6">
      <c r="A253" s="29"/>
      <c r="B253" s="10" t="s">
        <v>1</v>
      </c>
      <c r="C253" s="9">
        <v>5</v>
      </c>
      <c r="D253" s="9"/>
      <c r="E253" s="9" t="s">
        <v>4</v>
      </c>
      <c r="F253" s="9" t="s">
        <v>4</v>
      </c>
    </row>
    <row r="254" spans="1:6">
      <c r="A254" s="29"/>
      <c r="B254" s="10" t="s">
        <v>1</v>
      </c>
      <c r="C254" s="9">
        <v>6</v>
      </c>
      <c r="D254" s="9"/>
      <c r="E254" s="9" t="s">
        <v>4</v>
      </c>
      <c r="F254" s="9" t="s">
        <v>4</v>
      </c>
    </row>
    <row r="255" spans="1:6">
      <c r="A255" s="29"/>
      <c r="B255" s="10" t="s">
        <v>1</v>
      </c>
      <c r="C255" s="9">
        <v>8</v>
      </c>
      <c r="D255" s="9"/>
      <c r="E255" s="9" t="s">
        <v>4</v>
      </c>
      <c r="F255" s="9" t="s">
        <v>4</v>
      </c>
    </row>
    <row r="256" spans="1:6">
      <c r="A256" s="29"/>
      <c r="B256" s="10" t="s">
        <v>1</v>
      </c>
      <c r="C256" s="9">
        <v>10</v>
      </c>
      <c r="D256" s="9"/>
      <c r="E256" s="9" t="s">
        <v>4</v>
      </c>
      <c r="F256" s="9" t="s">
        <v>4</v>
      </c>
    </row>
    <row r="257" spans="1:6">
      <c r="A257" s="29"/>
      <c r="B257" s="9" t="s">
        <v>2</v>
      </c>
      <c r="C257" s="9">
        <v>0</v>
      </c>
      <c r="D257" s="9">
        <v>0</v>
      </c>
      <c r="E257" s="9" t="s">
        <v>4</v>
      </c>
      <c r="F257" s="9" t="s">
        <v>4</v>
      </c>
    </row>
    <row r="258" spans="1:6">
      <c r="A258" s="29"/>
      <c r="B258" s="9" t="s">
        <v>2</v>
      </c>
      <c r="C258" s="9">
        <v>3</v>
      </c>
      <c r="D258" s="9">
        <v>0</v>
      </c>
      <c r="E258" s="9" t="s">
        <v>4</v>
      </c>
      <c r="F258" s="9" t="s">
        <v>4</v>
      </c>
    </row>
    <row r="259" spans="1:6">
      <c r="A259" s="29"/>
      <c r="B259" s="9" t="s">
        <v>2</v>
      </c>
      <c r="C259" s="9">
        <v>7</v>
      </c>
      <c r="D259" s="9">
        <v>0</v>
      </c>
      <c r="E259" s="9" t="s">
        <v>3</v>
      </c>
      <c r="F259" s="9" t="s">
        <v>3</v>
      </c>
    </row>
    <row r="260" spans="1:6">
      <c r="A260" s="29"/>
      <c r="B260" s="9" t="s">
        <v>2</v>
      </c>
      <c r="C260" s="9">
        <v>9</v>
      </c>
      <c r="D260" s="9">
        <v>0</v>
      </c>
      <c r="E260" s="9" t="s">
        <v>4</v>
      </c>
      <c r="F260" s="9" t="s">
        <v>4</v>
      </c>
    </row>
    <row r="261" spans="1:6">
      <c r="A261" s="29"/>
      <c r="B261" s="9" t="s">
        <v>2</v>
      </c>
      <c r="C261" s="9">
        <v>11</v>
      </c>
      <c r="D261" s="9">
        <v>0</v>
      </c>
      <c r="E261" s="9" t="s">
        <v>4</v>
      </c>
      <c r="F261" s="9" t="s">
        <v>4</v>
      </c>
    </row>
    <row r="262" spans="1:6">
      <c r="A262" s="30"/>
      <c r="B262" s="9" t="s">
        <v>2</v>
      </c>
      <c r="C262" s="11">
        <v>12</v>
      </c>
      <c r="D262" s="9">
        <v>0</v>
      </c>
      <c r="E262" s="11" t="s">
        <v>4</v>
      </c>
      <c r="F262" s="11" t="s">
        <v>4</v>
      </c>
    </row>
    <row r="263" spans="1:6">
      <c r="A263" s="28">
        <v>74</v>
      </c>
      <c r="B263" s="10" t="s">
        <v>1</v>
      </c>
      <c r="C263" s="10">
        <v>1</v>
      </c>
      <c r="D263" s="10"/>
      <c r="E263" s="10" t="s">
        <v>4</v>
      </c>
      <c r="F263" s="13" t="s">
        <v>4</v>
      </c>
    </row>
    <row r="264" spans="1:6">
      <c r="A264" s="29"/>
      <c r="B264" s="10" t="s">
        <v>1</v>
      </c>
      <c r="C264" s="9">
        <v>3</v>
      </c>
      <c r="D264" s="9"/>
      <c r="E264" s="9" t="s">
        <v>4</v>
      </c>
      <c r="F264" s="9" t="s">
        <v>4</v>
      </c>
    </row>
    <row r="265" spans="1:6">
      <c r="A265" s="29"/>
      <c r="B265" s="9" t="s">
        <v>2</v>
      </c>
      <c r="C265" s="9">
        <v>0</v>
      </c>
      <c r="D265" s="9">
        <v>0</v>
      </c>
      <c r="E265" s="9" t="s">
        <v>4</v>
      </c>
      <c r="F265" s="8" t="s">
        <v>4</v>
      </c>
    </row>
    <row r="266" spans="1:6">
      <c r="A266" s="29"/>
      <c r="B266" s="9" t="s">
        <v>2</v>
      </c>
      <c r="C266" s="9">
        <v>2</v>
      </c>
      <c r="D266" s="9">
        <v>0</v>
      </c>
      <c r="E266" s="9" t="s">
        <v>4</v>
      </c>
      <c r="F266" s="9" t="s">
        <v>4</v>
      </c>
    </row>
    <row r="267" spans="1:6">
      <c r="A267" s="29"/>
      <c r="B267" s="9" t="s">
        <v>2</v>
      </c>
      <c r="C267" s="9">
        <v>7</v>
      </c>
      <c r="D267" s="9">
        <v>0</v>
      </c>
      <c r="E267" s="9" t="s">
        <v>4</v>
      </c>
      <c r="F267" s="9" t="s">
        <v>4</v>
      </c>
    </row>
    <row r="268" spans="1:6">
      <c r="A268" s="29"/>
      <c r="B268" s="9" t="s">
        <v>2</v>
      </c>
      <c r="C268" s="9">
        <v>5</v>
      </c>
      <c r="D268" s="9">
        <v>0</v>
      </c>
      <c r="E268" s="9" t="s">
        <v>4</v>
      </c>
      <c r="F268" s="9" t="s">
        <v>4</v>
      </c>
    </row>
    <row r="269" spans="1:6">
      <c r="A269" s="29"/>
      <c r="B269" s="9" t="s">
        <v>2</v>
      </c>
      <c r="C269" s="9">
        <v>5</v>
      </c>
      <c r="D269" s="9">
        <v>1</v>
      </c>
      <c r="E269" s="9" t="s">
        <v>3</v>
      </c>
      <c r="F269" s="9" t="s">
        <v>3</v>
      </c>
    </row>
    <row r="270" spans="1:6">
      <c r="A270" s="29"/>
      <c r="B270" s="9" t="s">
        <v>2</v>
      </c>
      <c r="C270" s="9">
        <v>6</v>
      </c>
      <c r="D270" s="9">
        <v>0</v>
      </c>
      <c r="E270" s="9" t="s">
        <v>4</v>
      </c>
      <c r="F270" s="9" t="s">
        <v>4</v>
      </c>
    </row>
    <row r="271" spans="1:6">
      <c r="A271" s="30"/>
      <c r="B271" s="9" t="s">
        <v>2</v>
      </c>
      <c r="C271" s="9">
        <v>6</v>
      </c>
      <c r="D271" s="11">
        <v>1</v>
      </c>
      <c r="E271" s="11" t="s">
        <v>3</v>
      </c>
      <c r="F271" s="11" t="s">
        <v>3</v>
      </c>
    </row>
    <row r="272" spans="1:6">
      <c r="A272" s="28">
        <v>63</v>
      </c>
      <c r="B272" s="10" t="s">
        <v>1</v>
      </c>
      <c r="C272" s="10">
        <v>1</v>
      </c>
      <c r="D272" s="10"/>
      <c r="E272" s="10" t="s">
        <v>4</v>
      </c>
      <c r="F272" s="10" t="s">
        <v>4</v>
      </c>
    </row>
    <row r="273" spans="1:6">
      <c r="A273" s="29"/>
      <c r="B273" s="10" t="s">
        <v>1</v>
      </c>
      <c r="C273" s="9">
        <v>2</v>
      </c>
      <c r="D273" s="9"/>
      <c r="E273" s="9" t="s">
        <v>4</v>
      </c>
      <c r="F273" s="9" t="s">
        <v>4</v>
      </c>
    </row>
    <row r="274" spans="1:6">
      <c r="A274" s="29"/>
      <c r="B274" s="10" t="s">
        <v>1</v>
      </c>
      <c r="C274" s="9">
        <v>4</v>
      </c>
      <c r="D274" s="9"/>
      <c r="E274" s="15" t="s">
        <v>8</v>
      </c>
      <c r="F274" s="15" t="s">
        <v>8</v>
      </c>
    </row>
    <row r="275" spans="1:6">
      <c r="A275" s="29"/>
      <c r="B275" s="10" t="s">
        <v>1</v>
      </c>
      <c r="C275" s="9">
        <v>5</v>
      </c>
      <c r="D275" s="9"/>
      <c r="E275" s="15" t="s">
        <v>8</v>
      </c>
      <c r="F275" s="15" t="s">
        <v>8</v>
      </c>
    </row>
    <row r="276" spans="1:6">
      <c r="A276" s="29"/>
      <c r="B276" s="10" t="s">
        <v>1</v>
      </c>
      <c r="C276" s="9">
        <v>7</v>
      </c>
      <c r="D276" s="9"/>
      <c r="E276" s="15" t="s">
        <v>8</v>
      </c>
      <c r="F276" s="15" t="s">
        <v>8</v>
      </c>
    </row>
    <row r="277" spans="1:6">
      <c r="A277" s="29"/>
      <c r="B277" s="9" t="s">
        <v>2</v>
      </c>
      <c r="C277" s="9">
        <v>3</v>
      </c>
      <c r="D277" s="9">
        <v>0</v>
      </c>
      <c r="E277" s="9" t="s">
        <v>3</v>
      </c>
      <c r="F277" s="9" t="s">
        <v>3</v>
      </c>
    </row>
    <row r="278" spans="1:6">
      <c r="A278" s="29"/>
      <c r="B278" s="9" t="s">
        <v>2</v>
      </c>
      <c r="C278" s="9">
        <v>3</v>
      </c>
      <c r="D278" s="9">
        <v>1</v>
      </c>
      <c r="E278" s="9" t="s">
        <v>3</v>
      </c>
      <c r="F278" s="9" t="s">
        <v>3</v>
      </c>
    </row>
    <row r="279" spans="1:6">
      <c r="A279" s="29"/>
      <c r="B279" s="9" t="s">
        <v>2</v>
      </c>
      <c r="C279" s="9">
        <v>6</v>
      </c>
      <c r="D279" s="9">
        <v>0</v>
      </c>
      <c r="E279" s="15" t="s">
        <v>8</v>
      </c>
      <c r="F279" s="15" t="s">
        <v>8</v>
      </c>
    </row>
    <row r="280" spans="1:6">
      <c r="A280" s="30"/>
      <c r="B280" s="9" t="s">
        <v>2</v>
      </c>
      <c r="C280" s="9">
        <v>6</v>
      </c>
      <c r="D280" s="11">
        <v>1</v>
      </c>
      <c r="E280" s="12" t="s">
        <v>8</v>
      </c>
      <c r="F280" s="12" t="s">
        <v>8</v>
      </c>
    </row>
    <row r="281" spans="1:6">
      <c r="A281" s="28">
        <v>64</v>
      </c>
      <c r="B281" s="10" t="s">
        <v>1</v>
      </c>
      <c r="C281" s="10">
        <v>1</v>
      </c>
      <c r="D281" s="10"/>
      <c r="E281" s="10" t="s">
        <v>3</v>
      </c>
      <c r="F281" s="10" t="s">
        <v>3</v>
      </c>
    </row>
    <row r="282" spans="1:6">
      <c r="A282" s="29"/>
      <c r="B282" s="10" t="s">
        <v>1</v>
      </c>
      <c r="C282" s="9">
        <v>2</v>
      </c>
      <c r="D282" s="9"/>
      <c r="E282" s="15" t="s">
        <v>8</v>
      </c>
      <c r="F282" s="15" t="s">
        <v>8</v>
      </c>
    </row>
    <row r="283" spans="1:6">
      <c r="A283" s="29"/>
      <c r="B283" s="10" t="s">
        <v>1</v>
      </c>
      <c r="C283" s="9">
        <v>3</v>
      </c>
      <c r="D283" s="9"/>
      <c r="E283" s="15" t="s">
        <v>8</v>
      </c>
      <c r="F283" s="15" t="s">
        <v>8</v>
      </c>
    </row>
    <row r="284" spans="1:6">
      <c r="A284" s="29"/>
      <c r="B284" s="10" t="s">
        <v>1</v>
      </c>
      <c r="C284" s="9">
        <v>4</v>
      </c>
      <c r="D284" s="9"/>
      <c r="E284" s="15" t="s">
        <v>8</v>
      </c>
      <c r="F284" s="15" t="s">
        <v>8</v>
      </c>
    </row>
    <row r="285" spans="1:6">
      <c r="A285" s="29"/>
      <c r="B285" s="10" t="s">
        <v>1</v>
      </c>
      <c r="C285" s="9">
        <v>5</v>
      </c>
      <c r="D285" s="9"/>
      <c r="E285" s="15" t="s">
        <v>8</v>
      </c>
      <c r="F285" s="15" t="s">
        <v>8</v>
      </c>
    </row>
    <row r="286" spans="1:6">
      <c r="A286" s="29"/>
      <c r="B286" s="10" t="s">
        <v>1</v>
      </c>
      <c r="C286" s="9">
        <v>7</v>
      </c>
      <c r="D286" s="9"/>
      <c r="E286" s="9" t="s">
        <v>3</v>
      </c>
      <c r="F286" s="9" t="s">
        <v>3</v>
      </c>
    </row>
    <row r="287" spans="1:6">
      <c r="A287" s="29"/>
      <c r="B287" s="10" t="s">
        <v>1</v>
      </c>
      <c r="C287" s="9">
        <v>8</v>
      </c>
      <c r="D287" s="9"/>
      <c r="E287" s="15" t="s">
        <v>8</v>
      </c>
      <c r="F287" s="15" t="s">
        <v>8</v>
      </c>
    </row>
    <row r="288" spans="1:6">
      <c r="A288" s="29"/>
      <c r="B288" s="10" t="s">
        <v>1</v>
      </c>
      <c r="C288" s="9">
        <v>11</v>
      </c>
      <c r="D288" s="9"/>
      <c r="E288" s="9" t="s">
        <v>3</v>
      </c>
      <c r="F288" s="9" t="s">
        <v>3</v>
      </c>
    </row>
    <row r="289" spans="1:6">
      <c r="A289" s="29"/>
      <c r="B289" s="9" t="s">
        <v>2</v>
      </c>
      <c r="C289" s="9">
        <v>6</v>
      </c>
      <c r="D289" s="9">
        <v>0</v>
      </c>
      <c r="E289" s="15" t="s">
        <v>8</v>
      </c>
      <c r="F289" s="15" t="s">
        <v>8</v>
      </c>
    </row>
    <row r="290" spans="1:6">
      <c r="A290" s="29"/>
      <c r="B290" s="9" t="s">
        <v>2</v>
      </c>
      <c r="C290" s="9">
        <v>0</v>
      </c>
      <c r="D290" s="9">
        <v>0</v>
      </c>
      <c r="E290" s="15" t="s">
        <v>8</v>
      </c>
      <c r="F290" s="15" t="s">
        <v>8</v>
      </c>
    </row>
    <row r="291" spans="1:6">
      <c r="A291" s="30"/>
      <c r="B291" s="9" t="s">
        <v>2</v>
      </c>
      <c r="C291" s="9">
        <v>0</v>
      </c>
      <c r="D291" s="11">
        <v>1</v>
      </c>
      <c r="E291" s="11" t="s">
        <v>3</v>
      </c>
      <c r="F291" s="11" t="s">
        <v>3</v>
      </c>
    </row>
    <row r="292" spans="1:6">
      <c r="A292" s="28">
        <v>65</v>
      </c>
      <c r="B292" s="10" t="s">
        <v>1</v>
      </c>
      <c r="C292" s="10">
        <v>0</v>
      </c>
      <c r="D292" s="10"/>
      <c r="E292" s="16" t="s">
        <v>8</v>
      </c>
      <c r="F292" s="19" t="s">
        <v>8</v>
      </c>
    </row>
    <row r="293" spans="1:6">
      <c r="A293" s="29"/>
      <c r="B293" s="10" t="s">
        <v>1</v>
      </c>
      <c r="C293" s="9">
        <v>1</v>
      </c>
      <c r="D293" s="9"/>
      <c r="E293" s="15" t="s">
        <v>8</v>
      </c>
      <c r="F293" s="20" t="s">
        <v>8</v>
      </c>
    </row>
    <row r="294" spans="1:6">
      <c r="A294" s="29"/>
      <c r="B294" s="10" t="s">
        <v>1</v>
      </c>
      <c r="C294" s="9">
        <v>2</v>
      </c>
      <c r="D294" s="9"/>
      <c r="E294" s="9" t="s">
        <v>3</v>
      </c>
      <c r="F294" s="9" t="s">
        <v>3</v>
      </c>
    </row>
    <row r="295" spans="1:6">
      <c r="A295" s="29"/>
      <c r="B295" s="10" t="s">
        <v>1</v>
      </c>
      <c r="C295" s="9">
        <v>3</v>
      </c>
      <c r="D295" s="9"/>
      <c r="E295" s="15" t="s">
        <v>8</v>
      </c>
      <c r="F295" s="15" t="s">
        <v>8</v>
      </c>
    </row>
    <row r="296" spans="1:6">
      <c r="A296" s="29"/>
      <c r="B296" s="10" t="s">
        <v>1</v>
      </c>
      <c r="C296" s="9">
        <v>4</v>
      </c>
      <c r="D296" s="9"/>
      <c r="E296" s="15" t="s">
        <v>8</v>
      </c>
      <c r="F296" s="15" t="s">
        <v>8</v>
      </c>
    </row>
    <row r="297" spans="1:6">
      <c r="A297" s="29"/>
      <c r="B297" s="10" t="s">
        <v>1</v>
      </c>
      <c r="C297" s="9">
        <v>6</v>
      </c>
      <c r="D297" s="9"/>
      <c r="E297" s="15" t="s">
        <v>8</v>
      </c>
      <c r="F297" s="15" t="s">
        <v>8</v>
      </c>
    </row>
    <row r="298" spans="1:6">
      <c r="A298" s="29"/>
      <c r="B298" s="10" t="s">
        <v>1</v>
      </c>
      <c r="C298" s="9">
        <v>7</v>
      </c>
      <c r="D298" s="9"/>
      <c r="E298" s="15" t="s">
        <v>8</v>
      </c>
      <c r="F298" s="15" t="s">
        <v>8</v>
      </c>
    </row>
    <row r="299" spans="1:6">
      <c r="A299" s="29"/>
      <c r="B299" s="10" t="s">
        <v>1</v>
      </c>
      <c r="C299" s="9">
        <v>8</v>
      </c>
      <c r="D299" s="9"/>
      <c r="E299" s="15" t="s">
        <v>8</v>
      </c>
      <c r="F299" s="15" t="s">
        <v>8</v>
      </c>
    </row>
    <row r="300" spans="1:6">
      <c r="A300" s="29"/>
      <c r="B300" s="10" t="s">
        <v>1</v>
      </c>
      <c r="C300" s="9">
        <v>9</v>
      </c>
      <c r="D300" s="9"/>
      <c r="E300" s="9" t="s">
        <v>3</v>
      </c>
      <c r="F300" s="9" t="s">
        <v>3</v>
      </c>
    </row>
    <row r="301" spans="1:6">
      <c r="A301" s="29"/>
      <c r="B301" s="10" t="s">
        <v>1</v>
      </c>
      <c r="C301" s="9">
        <v>10</v>
      </c>
      <c r="D301" s="9"/>
      <c r="E301" s="15" t="s">
        <v>8</v>
      </c>
      <c r="F301" s="15" t="s">
        <v>8</v>
      </c>
    </row>
    <row r="302" spans="1:6">
      <c r="A302" s="29"/>
      <c r="B302" s="10" t="s">
        <v>1</v>
      </c>
      <c r="C302" s="9">
        <v>11</v>
      </c>
      <c r="D302" s="9"/>
      <c r="E302" s="15" t="s">
        <v>8</v>
      </c>
      <c r="F302" s="15" t="s">
        <v>8</v>
      </c>
    </row>
    <row r="303" spans="1:6">
      <c r="A303" s="29"/>
      <c r="B303" s="10" t="s">
        <v>1</v>
      </c>
      <c r="C303" s="9">
        <v>12</v>
      </c>
      <c r="D303" s="9"/>
      <c r="E303" s="9" t="s">
        <v>3</v>
      </c>
      <c r="F303" s="9" t="s">
        <v>3</v>
      </c>
    </row>
    <row r="304" spans="1:6">
      <c r="A304" s="29"/>
      <c r="B304" s="10" t="s">
        <v>1</v>
      </c>
      <c r="C304" s="9">
        <v>13</v>
      </c>
      <c r="D304" s="9"/>
      <c r="E304" s="9" t="s">
        <v>3</v>
      </c>
      <c r="F304" s="9" t="s">
        <v>3</v>
      </c>
    </row>
    <row r="305" spans="1:6">
      <c r="A305" s="30"/>
      <c r="B305" s="11" t="s">
        <v>2</v>
      </c>
      <c r="C305" s="11">
        <v>5</v>
      </c>
      <c r="D305" s="11">
        <v>0</v>
      </c>
      <c r="E305" s="11" t="s">
        <v>3</v>
      </c>
      <c r="F305" s="11" t="s">
        <v>3</v>
      </c>
    </row>
    <row r="306" spans="1:6">
      <c r="A306" s="28">
        <v>66</v>
      </c>
      <c r="B306" s="10" t="s">
        <v>1</v>
      </c>
      <c r="C306" s="10">
        <v>0</v>
      </c>
      <c r="D306" s="10"/>
      <c r="E306" s="16" t="s">
        <v>8</v>
      </c>
      <c r="F306" s="16" t="s">
        <v>8</v>
      </c>
    </row>
    <row r="307" spans="1:6">
      <c r="A307" s="29"/>
      <c r="B307" s="10" t="s">
        <v>1</v>
      </c>
      <c r="C307" s="9">
        <v>1</v>
      </c>
      <c r="D307" s="9"/>
      <c r="E307" s="15" t="s">
        <v>8</v>
      </c>
      <c r="F307" s="15" t="s">
        <v>8</v>
      </c>
    </row>
    <row r="308" spans="1:6">
      <c r="A308" s="29"/>
      <c r="B308" s="10" t="s">
        <v>1</v>
      </c>
      <c r="C308" s="9">
        <v>2</v>
      </c>
      <c r="D308" s="9"/>
      <c r="E308" s="15" t="s">
        <v>8</v>
      </c>
      <c r="F308" s="15" t="s">
        <v>8</v>
      </c>
    </row>
    <row r="309" spans="1:6">
      <c r="A309" s="29"/>
      <c r="B309" s="10" t="s">
        <v>1</v>
      </c>
      <c r="C309" s="9">
        <v>4</v>
      </c>
      <c r="D309" s="9"/>
      <c r="E309" s="15" t="s">
        <v>8</v>
      </c>
      <c r="F309" s="15" t="s">
        <v>8</v>
      </c>
    </row>
    <row r="310" spans="1:6">
      <c r="A310" s="29"/>
      <c r="B310" s="10" t="s">
        <v>1</v>
      </c>
      <c r="C310" s="9">
        <v>5</v>
      </c>
      <c r="D310" s="9"/>
      <c r="E310" s="15" t="s">
        <v>8</v>
      </c>
      <c r="F310" s="15" t="s">
        <v>8</v>
      </c>
    </row>
    <row r="311" spans="1:6">
      <c r="A311" s="29"/>
      <c r="B311" s="10" t="s">
        <v>1</v>
      </c>
      <c r="C311" s="9">
        <v>7</v>
      </c>
      <c r="D311" s="9"/>
      <c r="E311" s="15" t="s">
        <v>8</v>
      </c>
      <c r="F311" s="15" t="s">
        <v>8</v>
      </c>
    </row>
    <row r="312" spans="1:6">
      <c r="A312" s="29"/>
      <c r="B312" s="9" t="s">
        <v>2</v>
      </c>
      <c r="C312" s="9">
        <v>3</v>
      </c>
      <c r="D312" s="9">
        <v>0</v>
      </c>
      <c r="E312" s="15" t="s">
        <v>8</v>
      </c>
      <c r="F312" s="15" t="s">
        <v>8</v>
      </c>
    </row>
    <row r="313" spans="1:6">
      <c r="A313" s="29"/>
      <c r="B313" s="9" t="s">
        <v>2</v>
      </c>
      <c r="C313" s="9">
        <v>6</v>
      </c>
      <c r="D313" s="9">
        <v>0</v>
      </c>
      <c r="E313" s="9" t="s">
        <v>3</v>
      </c>
      <c r="F313" s="9" t="s">
        <v>3</v>
      </c>
    </row>
    <row r="314" spans="1:6">
      <c r="A314" s="29"/>
      <c r="B314" s="9" t="s">
        <v>2</v>
      </c>
      <c r="C314" s="9">
        <v>8</v>
      </c>
      <c r="D314" s="9">
        <v>0</v>
      </c>
      <c r="E314" s="15" t="s">
        <v>8</v>
      </c>
      <c r="F314" s="15" t="s">
        <v>8</v>
      </c>
    </row>
    <row r="315" spans="1:6">
      <c r="A315" s="30"/>
      <c r="B315" s="9" t="s">
        <v>2</v>
      </c>
      <c r="C315" s="11">
        <v>9</v>
      </c>
      <c r="D315" s="9">
        <v>0</v>
      </c>
      <c r="E315" s="12" t="s">
        <v>8</v>
      </c>
      <c r="F315" s="12" t="s">
        <v>8</v>
      </c>
    </row>
    <row r="316" spans="1:6">
      <c r="A316" s="28">
        <v>75</v>
      </c>
      <c r="B316" s="10" t="s">
        <v>1</v>
      </c>
      <c r="C316" s="10">
        <v>4</v>
      </c>
      <c r="D316" s="10"/>
      <c r="E316" s="16" t="s">
        <v>9</v>
      </c>
      <c r="F316" s="16" t="s">
        <v>9</v>
      </c>
    </row>
    <row r="317" spans="1:6">
      <c r="A317" s="29"/>
      <c r="B317" s="10" t="s">
        <v>1</v>
      </c>
      <c r="C317" s="9">
        <v>6</v>
      </c>
      <c r="D317" s="9"/>
      <c r="E317" s="15" t="s">
        <v>9</v>
      </c>
      <c r="F317" s="15" t="s">
        <v>9</v>
      </c>
    </row>
    <row r="318" spans="1:6">
      <c r="A318" s="29"/>
      <c r="B318" s="10" t="s">
        <v>1</v>
      </c>
      <c r="C318" s="9">
        <v>7</v>
      </c>
      <c r="D318" s="9"/>
      <c r="E318" s="15" t="s">
        <v>8</v>
      </c>
      <c r="F318" s="15" t="s">
        <v>8</v>
      </c>
    </row>
    <row r="319" spans="1:6">
      <c r="A319" s="29"/>
      <c r="B319" s="10" t="s">
        <v>1</v>
      </c>
      <c r="C319" s="9">
        <v>8</v>
      </c>
      <c r="D319" s="9"/>
      <c r="E319" s="15" t="s">
        <v>9</v>
      </c>
      <c r="F319" s="15" t="s">
        <v>9</v>
      </c>
    </row>
    <row r="320" spans="1:6">
      <c r="A320" s="29"/>
      <c r="B320" s="10" t="s">
        <v>1</v>
      </c>
      <c r="C320" s="9">
        <v>10</v>
      </c>
      <c r="D320" s="9"/>
      <c r="E320" s="15" t="s">
        <v>8</v>
      </c>
      <c r="F320" s="15" t="s">
        <v>8</v>
      </c>
    </row>
    <row r="321" spans="1:6">
      <c r="A321" s="29"/>
      <c r="B321" s="10" t="s">
        <v>1</v>
      </c>
      <c r="C321" s="9">
        <v>11</v>
      </c>
      <c r="D321" s="9"/>
      <c r="E321" s="15" t="s">
        <v>8</v>
      </c>
      <c r="F321" s="15" t="s">
        <v>8</v>
      </c>
    </row>
    <row r="322" spans="1:6">
      <c r="A322" s="29"/>
      <c r="B322" s="10" t="s">
        <v>1</v>
      </c>
      <c r="C322" s="9">
        <v>12</v>
      </c>
      <c r="D322" s="9"/>
      <c r="E322" s="15" t="s">
        <v>9</v>
      </c>
      <c r="F322" s="20" t="s">
        <v>9</v>
      </c>
    </row>
    <row r="323" spans="1:6">
      <c r="A323" s="29"/>
      <c r="B323" s="9" t="s">
        <v>2</v>
      </c>
      <c r="C323" s="9">
        <v>1</v>
      </c>
      <c r="D323" s="9">
        <v>0</v>
      </c>
      <c r="E323" s="15" t="s">
        <v>8</v>
      </c>
      <c r="F323" s="15" t="s">
        <v>8</v>
      </c>
    </row>
    <row r="324" spans="1:6">
      <c r="A324" s="29"/>
      <c r="B324" s="9" t="s">
        <v>2</v>
      </c>
      <c r="C324" s="9">
        <v>3</v>
      </c>
      <c r="D324" s="9">
        <v>0</v>
      </c>
      <c r="E324" s="15" t="s">
        <v>8</v>
      </c>
      <c r="F324" s="15" t="s">
        <v>8</v>
      </c>
    </row>
    <row r="325" spans="1:6">
      <c r="A325" s="29"/>
      <c r="B325" s="9" t="s">
        <v>2</v>
      </c>
      <c r="C325" s="9">
        <v>5</v>
      </c>
      <c r="D325" s="9">
        <v>0</v>
      </c>
      <c r="E325" s="15" t="s">
        <v>9</v>
      </c>
      <c r="F325" s="15" t="s">
        <v>9</v>
      </c>
    </row>
    <row r="326" spans="1:6">
      <c r="A326" s="29"/>
      <c r="B326" s="9" t="s">
        <v>2</v>
      </c>
      <c r="C326" s="9">
        <v>9</v>
      </c>
      <c r="D326" s="9">
        <v>0</v>
      </c>
      <c r="E326" s="15" t="s">
        <v>8</v>
      </c>
      <c r="F326" s="15" t="s">
        <v>8</v>
      </c>
    </row>
    <row r="327" spans="1:6">
      <c r="A327" s="29"/>
      <c r="B327" s="9" t="s">
        <v>2</v>
      </c>
      <c r="C327" s="9">
        <v>9</v>
      </c>
      <c r="D327" s="9">
        <v>1</v>
      </c>
      <c r="E327" s="15" t="s">
        <v>8</v>
      </c>
      <c r="F327" s="15" t="s">
        <v>8</v>
      </c>
    </row>
    <row r="328" spans="1:6">
      <c r="A328" s="30"/>
      <c r="B328" s="9" t="s">
        <v>2</v>
      </c>
      <c r="C328" s="9">
        <v>9</v>
      </c>
      <c r="D328" s="11">
        <v>2</v>
      </c>
      <c r="E328" s="12" t="s">
        <v>9</v>
      </c>
      <c r="F328" s="12" t="s">
        <v>9</v>
      </c>
    </row>
    <row r="329" spans="1:6">
      <c r="A329" s="28">
        <v>76</v>
      </c>
      <c r="B329" s="10" t="s">
        <v>1</v>
      </c>
      <c r="C329" s="10">
        <v>3</v>
      </c>
      <c r="D329" s="10"/>
      <c r="E329" s="16" t="s">
        <v>8</v>
      </c>
      <c r="F329" s="16" t="s">
        <v>8</v>
      </c>
    </row>
    <row r="330" spans="1:6">
      <c r="A330" s="29"/>
      <c r="B330" s="10" t="s">
        <v>1</v>
      </c>
      <c r="C330" s="9">
        <v>4</v>
      </c>
      <c r="D330" s="9"/>
      <c r="E330" s="15" t="s">
        <v>9</v>
      </c>
      <c r="F330" s="15" t="s">
        <v>9</v>
      </c>
    </row>
    <row r="331" spans="1:6">
      <c r="A331" s="29"/>
      <c r="B331" s="10" t="s">
        <v>1</v>
      </c>
      <c r="C331" s="9">
        <v>5</v>
      </c>
      <c r="D331" s="9"/>
      <c r="E331" s="15" t="s">
        <v>8</v>
      </c>
      <c r="F331" s="15" t="s">
        <v>8</v>
      </c>
    </row>
    <row r="332" spans="1:6">
      <c r="A332" s="29"/>
      <c r="B332" s="10" t="s">
        <v>1</v>
      </c>
      <c r="C332" s="9">
        <v>9</v>
      </c>
      <c r="D332" s="9"/>
      <c r="E332" s="15" t="s">
        <v>9</v>
      </c>
      <c r="F332" s="15" t="s">
        <v>9</v>
      </c>
    </row>
    <row r="333" spans="1:6">
      <c r="A333" s="29"/>
      <c r="B333" s="10" t="s">
        <v>1</v>
      </c>
      <c r="C333" s="9">
        <v>13</v>
      </c>
      <c r="D333" s="9"/>
      <c r="E333" s="15" t="s">
        <v>8</v>
      </c>
      <c r="F333" s="15" t="s">
        <v>8</v>
      </c>
    </row>
    <row r="334" spans="1:6">
      <c r="A334" s="29"/>
      <c r="B334" s="10" t="s">
        <v>1</v>
      </c>
      <c r="C334" s="9">
        <v>14</v>
      </c>
      <c r="D334" s="9"/>
      <c r="E334" s="15" t="s">
        <v>8</v>
      </c>
      <c r="F334" s="20" t="s">
        <v>8</v>
      </c>
    </row>
    <row r="335" spans="1:6">
      <c r="A335" s="29"/>
      <c r="B335" s="9" t="s">
        <v>2</v>
      </c>
      <c r="C335" s="9">
        <v>0</v>
      </c>
      <c r="D335" s="9">
        <v>0</v>
      </c>
      <c r="E335" s="15" t="s">
        <v>8</v>
      </c>
      <c r="F335" s="15" t="s">
        <v>8</v>
      </c>
    </row>
    <row r="336" spans="1:6">
      <c r="A336" s="29"/>
      <c r="B336" s="9" t="s">
        <v>2</v>
      </c>
      <c r="C336" s="9">
        <v>1</v>
      </c>
      <c r="D336" s="9">
        <v>0</v>
      </c>
      <c r="E336" s="15" t="s">
        <v>9</v>
      </c>
      <c r="F336" s="15" t="s">
        <v>9</v>
      </c>
    </row>
    <row r="337" spans="1:6">
      <c r="A337" s="29"/>
      <c r="B337" s="9" t="s">
        <v>2</v>
      </c>
      <c r="C337" s="9">
        <v>6</v>
      </c>
      <c r="D337" s="9">
        <v>0</v>
      </c>
      <c r="E337" s="15"/>
      <c r="F337" s="15"/>
    </row>
    <row r="338" spans="1:6">
      <c r="A338" s="29"/>
      <c r="B338" s="9" t="s">
        <v>2</v>
      </c>
      <c r="C338" s="9">
        <v>7</v>
      </c>
      <c r="D338" s="9">
        <v>0</v>
      </c>
      <c r="E338" s="15" t="s">
        <v>8</v>
      </c>
      <c r="F338" s="15" t="s">
        <v>8</v>
      </c>
    </row>
    <row r="339" spans="1:6">
      <c r="A339" s="29"/>
      <c r="B339" s="9" t="s">
        <v>2</v>
      </c>
      <c r="C339" s="9">
        <v>7</v>
      </c>
      <c r="D339" s="9">
        <v>1</v>
      </c>
      <c r="E339" s="15" t="s">
        <v>9</v>
      </c>
      <c r="F339" s="15" t="s">
        <v>9</v>
      </c>
    </row>
    <row r="340" spans="1:6">
      <c r="A340" s="29"/>
      <c r="B340" s="9" t="s">
        <v>2</v>
      </c>
      <c r="C340" s="9">
        <v>8</v>
      </c>
      <c r="D340" s="9">
        <v>1</v>
      </c>
      <c r="E340" s="15" t="s">
        <v>8</v>
      </c>
      <c r="F340" s="15" t="s">
        <v>8</v>
      </c>
    </row>
    <row r="341" spans="1:6">
      <c r="A341" s="29"/>
      <c r="B341" s="9" t="s">
        <v>2</v>
      </c>
      <c r="C341" s="9">
        <v>8</v>
      </c>
      <c r="D341" s="9">
        <v>0</v>
      </c>
      <c r="E341" s="15" t="s">
        <v>9</v>
      </c>
      <c r="F341" s="15" t="s">
        <v>9</v>
      </c>
    </row>
    <row r="342" spans="1:6">
      <c r="A342" s="29"/>
      <c r="B342" s="9" t="s">
        <v>2</v>
      </c>
      <c r="C342" s="9">
        <v>10</v>
      </c>
      <c r="D342" s="9">
        <v>0</v>
      </c>
      <c r="E342" s="15" t="s">
        <v>9</v>
      </c>
      <c r="F342" s="15" t="s">
        <v>9</v>
      </c>
    </row>
    <row r="343" spans="1:6">
      <c r="A343" s="29"/>
      <c r="B343" s="9" t="s">
        <v>2</v>
      </c>
      <c r="C343" s="9">
        <v>11</v>
      </c>
      <c r="D343" s="9">
        <v>0</v>
      </c>
      <c r="E343" s="15" t="s">
        <v>9</v>
      </c>
      <c r="F343" s="15" t="s">
        <v>9</v>
      </c>
    </row>
    <row r="344" spans="1:6">
      <c r="A344" s="30"/>
      <c r="B344" s="9" t="s">
        <v>2</v>
      </c>
      <c r="C344" s="11">
        <v>12</v>
      </c>
      <c r="D344" s="9">
        <v>0</v>
      </c>
      <c r="E344" s="12" t="s">
        <v>9</v>
      </c>
      <c r="F344" s="12" t="s">
        <v>9</v>
      </c>
    </row>
    <row r="345" spans="1:6">
      <c r="A345" s="28">
        <v>67</v>
      </c>
      <c r="B345" s="10" t="s">
        <v>1</v>
      </c>
      <c r="C345" s="10">
        <v>1</v>
      </c>
      <c r="D345" s="10"/>
      <c r="E345" s="16" t="s">
        <v>8</v>
      </c>
      <c r="F345" s="16" t="s">
        <v>8</v>
      </c>
    </row>
    <row r="346" spans="1:6">
      <c r="A346" s="29"/>
      <c r="B346" s="10" t="s">
        <v>1</v>
      </c>
      <c r="C346" s="9">
        <v>2</v>
      </c>
      <c r="D346" s="9"/>
      <c r="E346" s="15" t="s">
        <v>8</v>
      </c>
      <c r="F346" s="15" t="s">
        <v>8</v>
      </c>
    </row>
    <row r="347" spans="1:6">
      <c r="A347" s="29"/>
      <c r="B347" s="9" t="s">
        <v>2</v>
      </c>
      <c r="C347" s="9">
        <v>3</v>
      </c>
      <c r="D347" s="9">
        <v>0</v>
      </c>
      <c r="E347" s="15" t="s">
        <v>8</v>
      </c>
      <c r="F347" s="15" t="s">
        <v>8</v>
      </c>
    </row>
    <row r="348" spans="1:6">
      <c r="A348" s="29"/>
      <c r="B348" s="9" t="s">
        <v>2</v>
      </c>
      <c r="C348" s="9">
        <v>4</v>
      </c>
      <c r="D348" s="9">
        <v>0</v>
      </c>
      <c r="E348" s="15" t="s">
        <v>8</v>
      </c>
      <c r="F348" s="15" t="s">
        <v>8</v>
      </c>
    </row>
    <row r="349" spans="1:6">
      <c r="A349" s="30"/>
      <c r="B349" s="9" t="s">
        <v>2</v>
      </c>
      <c r="C349" s="11">
        <v>5</v>
      </c>
      <c r="D349" s="9">
        <v>0</v>
      </c>
      <c r="E349" s="12" t="s">
        <v>9</v>
      </c>
      <c r="F349" s="12" t="s">
        <v>9</v>
      </c>
    </row>
    <row r="350" spans="1:6">
      <c r="A350" s="28">
        <v>68</v>
      </c>
      <c r="B350" s="10" t="s">
        <v>1</v>
      </c>
      <c r="C350" s="10">
        <v>2</v>
      </c>
      <c r="D350" s="10"/>
      <c r="E350" s="16" t="s">
        <v>8</v>
      </c>
      <c r="F350" s="16" t="s">
        <v>8</v>
      </c>
    </row>
    <row r="351" spans="1:6">
      <c r="A351" s="29"/>
      <c r="B351" s="10" t="s">
        <v>1</v>
      </c>
      <c r="C351" s="9">
        <v>3</v>
      </c>
      <c r="D351" s="9"/>
      <c r="E351" s="15" t="s">
        <v>8</v>
      </c>
      <c r="F351" s="20" t="s">
        <v>4</v>
      </c>
    </row>
    <row r="352" spans="1:6">
      <c r="A352" s="30"/>
      <c r="B352" s="11" t="s">
        <v>2</v>
      </c>
      <c r="C352" s="11">
        <v>4</v>
      </c>
      <c r="D352" s="11">
        <v>0</v>
      </c>
      <c r="E352" s="12" t="s">
        <v>8</v>
      </c>
      <c r="F352" s="12" t="s">
        <v>8</v>
      </c>
    </row>
    <row r="353" spans="1:6">
      <c r="A353" s="28">
        <v>69</v>
      </c>
      <c r="B353" s="10" t="s">
        <v>1</v>
      </c>
      <c r="C353" s="10">
        <v>1</v>
      </c>
      <c r="D353" s="10"/>
      <c r="E353" s="16" t="s">
        <v>8</v>
      </c>
      <c r="F353" s="16" t="s">
        <v>8</v>
      </c>
    </row>
    <row r="354" spans="1:6">
      <c r="A354" s="29"/>
      <c r="B354" s="10" t="s">
        <v>1</v>
      </c>
      <c r="C354" s="9">
        <v>2</v>
      </c>
      <c r="D354" s="9"/>
      <c r="E354" s="15" t="s">
        <v>8</v>
      </c>
      <c r="F354" s="15" t="s">
        <v>8</v>
      </c>
    </row>
    <row r="355" spans="1:6">
      <c r="A355" s="29"/>
      <c r="B355" s="10" t="s">
        <v>1</v>
      </c>
      <c r="C355" s="9">
        <v>4</v>
      </c>
      <c r="D355" s="9"/>
      <c r="E355" s="15" t="s">
        <v>8</v>
      </c>
      <c r="F355" s="15" t="s">
        <v>8</v>
      </c>
    </row>
    <row r="356" spans="1:6">
      <c r="A356" s="29"/>
      <c r="B356" s="9" t="s">
        <v>2</v>
      </c>
      <c r="C356" s="9">
        <v>0</v>
      </c>
      <c r="D356" s="9">
        <v>0</v>
      </c>
      <c r="E356" s="15" t="s">
        <v>8</v>
      </c>
      <c r="F356" s="15" t="s">
        <v>8</v>
      </c>
    </row>
    <row r="357" spans="1:6">
      <c r="A357" s="29"/>
      <c r="B357" s="9" t="s">
        <v>2</v>
      </c>
      <c r="C357" s="9">
        <v>0</v>
      </c>
      <c r="D357" s="9">
        <v>1</v>
      </c>
      <c r="E357" s="15" t="s">
        <v>9</v>
      </c>
      <c r="F357" s="15" t="s">
        <v>9</v>
      </c>
    </row>
    <row r="358" spans="1:6">
      <c r="A358" s="30"/>
      <c r="B358" s="9" t="s">
        <v>2</v>
      </c>
      <c r="C358" s="11">
        <v>3</v>
      </c>
      <c r="D358" s="11">
        <v>0</v>
      </c>
      <c r="E358" s="12" t="s">
        <v>8</v>
      </c>
      <c r="F358" s="12" t="s">
        <v>8</v>
      </c>
    </row>
    <row r="359" spans="1:6">
      <c r="A359" s="28">
        <v>70</v>
      </c>
      <c r="B359" s="10" t="s">
        <v>1</v>
      </c>
      <c r="C359" s="10">
        <v>2</v>
      </c>
      <c r="D359" s="10"/>
      <c r="E359" s="16" t="s">
        <v>8</v>
      </c>
      <c r="F359" s="16" t="s">
        <v>8</v>
      </c>
    </row>
    <row r="360" spans="1:6">
      <c r="A360" s="29"/>
      <c r="B360" s="9" t="s">
        <v>2</v>
      </c>
      <c r="C360" s="9">
        <v>0</v>
      </c>
      <c r="D360" s="9">
        <v>0</v>
      </c>
      <c r="E360" s="15" t="s">
        <v>8</v>
      </c>
      <c r="F360" s="15" t="s">
        <v>8</v>
      </c>
    </row>
    <row r="361" spans="1:6">
      <c r="A361" s="29"/>
      <c r="B361" s="9" t="s">
        <v>2</v>
      </c>
      <c r="C361" s="9">
        <v>0</v>
      </c>
      <c r="D361" s="9">
        <v>1</v>
      </c>
      <c r="E361" s="15" t="s">
        <v>8</v>
      </c>
      <c r="F361" s="15" t="s">
        <v>8</v>
      </c>
    </row>
    <row r="362" spans="1:6">
      <c r="A362" s="30"/>
      <c r="B362" s="9" t="s">
        <v>2</v>
      </c>
      <c r="C362" s="11">
        <v>1</v>
      </c>
      <c r="D362" s="11">
        <v>0</v>
      </c>
      <c r="E362" s="12" t="s">
        <v>8</v>
      </c>
      <c r="F362" s="12" t="s">
        <v>8</v>
      </c>
    </row>
  </sheetData>
  <mergeCells count="32">
    <mergeCell ref="A38:A55"/>
    <mergeCell ref="A329:A344"/>
    <mergeCell ref="A345:A349"/>
    <mergeCell ref="A350:A352"/>
    <mergeCell ref="A353:A358"/>
    <mergeCell ref="A306:A315"/>
    <mergeCell ref="A316:A328"/>
    <mergeCell ref="A229:A237"/>
    <mergeCell ref="A207:A228"/>
    <mergeCell ref="A56:A70"/>
    <mergeCell ref="A71:A80"/>
    <mergeCell ref="A81:A88"/>
    <mergeCell ref="A89:A100"/>
    <mergeCell ref="A101:A112"/>
    <mergeCell ref="A113:A126"/>
    <mergeCell ref="A127:A137"/>
    <mergeCell ref="A1:A7"/>
    <mergeCell ref="A8:A16"/>
    <mergeCell ref="A17:A23"/>
    <mergeCell ref="A24:A29"/>
    <mergeCell ref="A30:A37"/>
    <mergeCell ref="A138:A157"/>
    <mergeCell ref="A158:A171"/>
    <mergeCell ref="A172:A187"/>
    <mergeCell ref="A188:A206"/>
    <mergeCell ref="A359:A362"/>
    <mergeCell ref="A238:A250"/>
    <mergeCell ref="A251:A262"/>
    <mergeCell ref="A263:A271"/>
    <mergeCell ref="A272:A280"/>
    <mergeCell ref="A281:A291"/>
    <mergeCell ref="A292:A305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B90D66-A0E0-7F40-AAC6-2C246ED3355E}">
  <dimension ref="A1:N312"/>
  <sheetViews>
    <sheetView topLeftCell="A296" workbookViewId="0">
      <selection activeCell="I303" sqref="I303:J312"/>
    </sheetView>
  </sheetViews>
  <sheetFormatPr baseColWidth="10" defaultRowHeight="16"/>
  <cols>
    <col min="8" max="10" width="10.83203125" style="9"/>
    <col min="12" max="12" width="19.6640625" customWidth="1"/>
  </cols>
  <sheetData>
    <row r="1" spans="1:14">
      <c r="A1" s="29">
        <v>62</v>
      </c>
      <c r="B1" s="29">
        <v>4</v>
      </c>
      <c r="C1" s="10" t="s">
        <v>1</v>
      </c>
      <c r="D1" s="9">
        <v>5</v>
      </c>
      <c r="E1" s="9"/>
      <c r="F1" s="9" t="s">
        <v>4</v>
      </c>
      <c r="G1" s="9" t="s">
        <v>4</v>
      </c>
      <c r="I1" s="9" t="str">
        <f>_xlfn.CONCAT(D1)</f>
        <v>5</v>
      </c>
      <c r="J1" s="9">
        <v>0</v>
      </c>
      <c r="K1" s="9">
        <v>0</v>
      </c>
      <c r="L1" s="9">
        <v>1</v>
      </c>
      <c r="M1" s="9">
        <v>2</v>
      </c>
      <c r="N1" s="9">
        <v>3</v>
      </c>
    </row>
    <row r="2" spans="1:14">
      <c r="A2" s="29"/>
      <c r="B2" s="29"/>
      <c r="C2" s="10" t="s">
        <v>1</v>
      </c>
      <c r="D2" s="9">
        <v>6</v>
      </c>
      <c r="E2" s="9"/>
      <c r="F2" s="9" t="s">
        <v>4</v>
      </c>
      <c r="G2" s="9" t="s">
        <v>4</v>
      </c>
      <c r="I2" s="9" t="str">
        <f>_xlfn.CONCAT(D2)</f>
        <v>6</v>
      </c>
      <c r="J2" s="9">
        <v>0</v>
      </c>
      <c r="K2" s="9" t="s">
        <v>39</v>
      </c>
      <c r="L2" s="9" t="s">
        <v>40</v>
      </c>
      <c r="M2" s="9" t="s">
        <v>41</v>
      </c>
      <c r="N2" s="9" t="s">
        <v>42</v>
      </c>
    </row>
    <row r="3" spans="1:14">
      <c r="A3" s="29"/>
      <c r="B3" s="29"/>
      <c r="C3" s="9" t="s">
        <v>2</v>
      </c>
      <c r="D3" s="9">
        <v>4</v>
      </c>
      <c r="E3" s="9">
        <v>0</v>
      </c>
      <c r="F3" s="9" t="s">
        <v>4</v>
      </c>
      <c r="G3" s="9" t="s">
        <v>4</v>
      </c>
      <c r="I3" s="9" t="str">
        <f t="shared" ref="I3:I4" si="0">_xlfn.CONCAT(D3,".",E3)</f>
        <v>4.0</v>
      </c>
      <c r="J3" s="9">
        <v>0</v>
      </c>
    </row>
    <row r="4" spans="1:14">
      <c r="A4" s="30"/>
      <c r="B4" s="30"/>
      <c r="C4" s="9" t="s">
        <v>2</v>
      </c>
      <c r="D4" s="11">
        <v>8</v>
      </c>
      <c r="E4" s="11">
        <v>0</v>
      </c>
      <c r="F4" s="11" t="s">
        <v>4</v>
      </c>
      <c r="G4" s="11" t="s">
        <v>4</v>
      </c>
      <c r="H4" s="11"/>
      <c r="I4" s="11" t="str">
        <f t="shared" si="0"/>
        <v>8.0</v>
      </c>
      <c r="J4" s="11">
        <v>0</v>
      </c>
    </row>
    <row r="5" spans="1:14">
      <c r="A5" s="29">
        <v>58</v>
      </c>
      <c r="B5" s="29">
        <v>7</v>
      </c>
      <c r="C5" s="10" t="s">
        <v>1</v>
      </c>
      <c r="D5" s="9">
        <v>3</v>
      </c>
      <c r="E5" s="9"/>
      <c r="F5" s="9" t="s">
        <v>4</v>
      </c>
      <c r="G5" s="9" t="s">
        <v>4</v>
      </c>
      <c r="I5" s="9" t="str">
        <f t="shared" ref="I5:I8" si="1">_xlfn.CONCAT(D5)</f>
        <v>3</v>
      </c>
      <c r="J5" s="9">
        <v>2</v>
      </c>
    </row>
    <row r="6" spans="1:14">
      <c r="A6" s="29"/>
      <c r="B6" s="29"/>
      <c r="C6" s="10" t="s">
        <v>1</v>
      </c>
      <c r="D6" s="9">
        <v>6</v>
      </c>
      <c r="E6" s="9"/>
      <c r="F6" s="9" t="s">
        <v>4</v>
      </c>
      <c r="G6" s="9" t="s">
        <v>4</v>
      </c>
      <c r="I6" s="9" t="str">
        <f t="shared" si="1"/>
        <v>6</v>
      </c>
      <c r="J6" s="9">
        <v>0</v>
      </c>
    </row>
    <row r="7" spans="1:14">
      <c r="A7" s="29"/>
      <c r="B7" s="29"/>
      <c r="C7" s="10" t="s">
        <v>1</v>
      </c>
      <c r="D7" s="9">
        <v>7</v>
      </c>
      <c r="E7" s="9"/>
      <c r="F7" s="9" t="s">
        <v>4</v>
      </c>
      <c r="G7" s="9" t="s">
        <v>4</v>
      </c>
      <c r="I7" s="9" t="str">
        <f t="shared" si="1"/>
        <v>7</v>
      </c>
      <c r="J7" s="9">
        <v>0</v>
      </c>
    </row>
    <row r="8" spans="1:14">
      <c r="A8" s="29"/>
      <c r="B8" s="29"/>
      <c r="C8" s="10" t="s">
        <v>1</v>
      </c>
      <c r="D8" s="9">
        <v>11</v>
      </c>
      <c r="E8" s="9"/>
      <c r="F8" s="9" t="s">
        <v>4</v>
      </c>
      <c r="G8" s="9" t="s">
        <v>4</v>
      </c>
      <c r="I8" s="9" t="str">
        <f t="shared" si="1"/>
        <v>11</v>
      </c>
      <c r="J8" s="9">
        <v>0</v>
      </c>
    </row>
    <row r="9" spans="1:14">
      <c r="A9" s="29"/>
      <c r="B9" s="29"/>
      <c r="C9" s="9" t="s">
        <v>2</v>
      </c>
      <c r="D9" s="9">
        <v>0</v>
      </c>
      <c r="E9" s="9">
        <v>0</v>
      </c>
      <c r="F9" s="9" t="s">
        <v>4</v>
      </c>
      <c r="G9" s="9" t="s">
        <v>4</v>
      </c>
      <c r="H9" s="9" t="s">
        <v>3</v>
      </c>
      <c r="I9" s="9" t="str">
        <f>_xlfn.CONCAT(D9,".",E9)</f>
        <v>0.0</v>
      </c>
      <c r="J9" s="9">
        <v>0</v>
      </c>
    </row>
    <row r="10" spans="1:14">
      <c r="A10" s="29"/>
      <c r="B10" s="29"/>
      <c r="C10" s="9" t="s">
        <v>2</v>
      </c>
      <c r="D10" s="9">
        <v>5</v>
      </c>
      <c r="E10" s="9">
        <v>0</v>
      </c>
      <c r="F10" s="9" t="s">
        <v>4</v>
      </c>
      <c r="G10" s="9" t="s">
        <v>4</v>
      </c>
      <c r="I10" s="9" t="str">
        <f t="shared" ref="I10:I11" si="2">_xlfn.CONCAT(D10,".",E10)</f>
        <v>5.0</v>
      </c>
      <c r="J10" s="9">
        <v>0</v>
      </c>
    </row>
    <row r="11" spans="1:14">
      <c r="A11" s="29"/>
      <c r="B11" s="29"/>
      <c r="C11" s="9" t="s">
        <v>2</v>
      </c>
      <c r="D11" s="9">
        <v>8</v>
      </c>
      <c r="E11" s="9">
        <v>0</v>
      </c>
      <c r="F11" s="9" t="s">
        <v>4</v>
      </c>
      <c r="G11" s="9" t="s">
        <v>4</v>
      </c>
      <c r="H11" s="9" t="s">
        <v>3</v>
      </c>
      <c r="I11" s="11" t="str">
        <f t="shared" si="2"/>
        <v>8.0</v>
      </c>
      <c r="J11" s="11">
        <v>5</v>
      </c>
      <c r="K11" s="9" t="s">
        <v>43</v>
      </c>
      <c r="L11" s="9" t="s">
        <v>62</v>
      </c>
    </row>
    <row r="12" spans="1:14">
      <c r="A12" s="28">
        <v>59</v>
      </c>
      <c r="B12" s="28">
        <v>6</v>
      </c>
      <c r="C12" s="10" t="s">
        <v>1</v>
      </c>
      <c r="D12" s="10">
        <v>1</v>
      </c>
      <c r="E12" s="10"/>
      <c r="F12" s="10" t="s">
        <v>4</v>
      </c>
      <c r="G12" s="10" t="s">
        <v>4</v>
      </c>
      <c r="H12" s="10"/>
      <c r="I12" s="9" t="str">
        <f t="shared" ref="I12:I16" si="3">_xlfn.CONCAT(D12)</f>
        <v>1</v>
      </c>
      <c r="J12" s="9">
        <v>2</v>
      </c>
    </row>
    <row r="13" spans="1:14">
      <c r="A13" s="29"/>
      <c r="B13" s="29"/>
      <c r="C13" s="10" t="s">
        <v>1</v>
      </c>
      <c r="D13" s="9">
        <v>4</v>
      </c>
      <c r="E13" s="9"/>
      <c r="F13" s="9" t="s">
        <v>4</v>
      </c>
      <c r="G13" s="9" t="s">
        <v>4</v>
      </c>
      <c r="I13" s="9" t="str">
        <f t="shared" si="3"/>
        <v>4</v>
      </c>
      <c r="J13" s="9">
        <v>0</v>
      </c>
    </row>
    <row r="14" spans="1:14">
      <c r="A14" s="29"/>
      <c r="B14" s="29"/>
      <c r="C14" s="10" t="s">
        <v>1</v>
      </c>
      <c r="D14" s="9">
        <v>5</v>
      </c>
      <c r="E14" s="9"/>
      <c r="F14" s="9" t="s">
        <v>4</v>
      </c>
      <c r="G14" s="9" t="s">
        <v>4</v>
      </c>
      <c r="I14" s="9" t="str">
        <f t="shared" si="3"/>
        <v>5</v>
      </c>
      <c r="J14" s="9">
        <v>0</v>
      </c>
    </row>
    <row r="15" spans="1:14">
      <c r="A15" s="29"/>
      <c r="B15" s="29"/>
      <c r="C15" s="10" t="s">
        <v>1</v>
      </c>
      <c r="D15" s="9">
        <v>7</v>
      </c>
      <c r="E15" s="9"/>
      <c r="F15" s="9" t="s">
        <v>4</v>
      </c>
      <c r="G15" s="9" t="s">
        <v>4</v>
      </c>
      <c r="I15" s="9" t="str">
        <f t="shared" si="3"/>
        <v>7</v>
      </c>
      <c r="J15" s="9">
        <v>0</v>
      </c>
    </row>
    <row r="16" spans="1:14">
      <c r="A16" s="29"/>
      <c r="B16" s="29"/>
      <c r="C16" s="10" t="s">
        <v>1</v>
      </c>
      <c r="D16" s="9">
        <v>9</v>
      </c>
      <c r="E16" s="9"/>
      <c r="F16" s="9" t="s">
        <v>3</v>
      </c>
      <c r="G16" s="9" t="s">
        <v>4</v>
      </c>
      <c r="I16" s="9" t="str">
        <f t="shared" si="3"/>
        <v>9</v>
      </c>
      <c r="J16" s="9">
        <v>0</v>
      </c>
      <c r="L16" t="s">
        <v>45</v>
      </c>
    </row>
    <row r="17" spans="1:12">
      <c r="A17" s="30"/>
      <c r="B17" s="30"/>
      <c r="C17" s="11" t="s">
        <v>2</v>
      </c>
      <c r="D17" s="11">
        <v>0</v>
      </c>
      <c r="E17" s="11">
        <v>0</v>
      </c>
      <c r="F17" s="11" t="s">
        <v>3</v>
      </c>
      <c r="G17" s="11" t="s">
        <v>4</v>
      </c>
      <c r="H17" s="11" t="s">
        <v>3</v>
      </c>
      <c r="I17" s="11" t="str">
        <f>_xlfn.CONCAT(D17,".",E17)</f>
        <v>0.0</v>
      </c>
      <c r="J17" s="11">
        <v>0</v>
      </c>
      <c r="L17" t="s">
        <v>45</v>
      </c>
    </row>
    <row r="18" spans="1:12">
      <c r="A18" s="28">
        <v>60</v>
      </c>
      <c r="B18" s="28">
        <v>5</v>
      </c>
      <c r="C18" s="10" t="s">
        <v>1</v>
      </c>
      <c r="D18" s="10">
        <v>3</v>
      </c>
      <c r="E18" s="10"/>
      <c r="F18" s="10" t="s">
        <v>7</v>
      </c>
      <c r="G18" s="13" t="s">
        <v>4</v>
      </c>
      <c r="H18" s="10"/>
      <c r="I18" s="9" t="str">
        <f t="shared" ref="I18:I20" si="4">_xlfn.CONCAT(D18)</f>
        <v>3</v>
      </c>
      <c r="J18" s="9">
        <v>2</v>
      </c>
      <c r="L18" t="s">
        <v>47</v>
      </c>
    </row>
    <row r="19" spans="1:12">
      <c r="A19" s="29"/>
      <c r="B19" s="29"/>
      <c r="C19" s="10" t="s">
        <v>1</v>
      </c>
      <c r="D19" s="9">
        <v>7</v>
      </c>
      <c r="E19" s="9"/>
      <c r="F19" s="9" t="s">
        <v>4</v>
      </c>
      <c r="G19" s="9" t="s">
        <v>4</v>
      </c>
      <c r="I19" s="9" t="str">
        <f t="shared" si="4"/>
        <v>7</v>
      </c>
      <c r="J19" s="9">
        <v>0</v>
      </c>
    </row>
    <row r="20" spans="1:12">
      <c r="A20" s="29"/>
      <c r="B20" s="29"/>
      <c r="C20" s="10" t="s">
        <v>1</v>
      </c>
      <c r="D20" s="9">
        <v>9</v>
      </c>
      <c r="E20" s="9"/>
      <c r="F20" s="9" t="s">
        <v>4</v>
      </c>
      <c r="G20" s="9" t="s">
        <v>4</v>
      </c>
      <c r="I20" s="9" t="str">
        <f t="shared" si="4"/>
        <v>9</v>
      </c>
      <c r="J20" s="9">
        <v>0</v>
      </c>
    </row>
    <row r="21" spans="1:12">
      <c r="A21" s="29"/>
      <c r="B21" s="29"/>
      <c r="C21" s="9" t="s">
        <v>2</v>
      </c>
      <c r="D21" s="9">
        <v>4</v>
      </c>
      <c r="E21" s="9">
        <v>0</v>
      </c>
      <c r="F21" s="9" t="s">
        <v>4</v>
      </c>
      <c r="G21" s="9" t="s">
        <v>4</v>
      </c>
      <c r="H21" s="9" t="s">
        <v>3</v>
      </c>
      <c r="I21" s="9" t="str">
        <f>_xlfn.CONCAT(D21,".",E21)</f>
        <v>4.0</v>
      </c>
      <c r="J21" s="9">
        <v>0</v>
      </c>
      <c r="L21" t="s">
        <v>46</v>
      </c>
    </row>
    <row r="22" spans="1:12">
      <c r="A22" s="30"/>
      <c r="B22" s="30"/>
      <c r="C22" s="9" t="s">
        <v>2</v>
      </c>
      <c r="D22" s="11">
        <v>6</v>
      </c>
      <c r="E22" s="9">
        <v>0</v>
      </c>
      <c r="F22" s="11" t="s">
        <v>4</v>
      </c>
      <c r="G22" s="11" t="s">
        <v>4</v>
      </c>
      <c r="H22" s="11"/>
      <c r="I22" s="11" t="str">
        <f>_xlfn.CONCAT(D22,".",E22)</f>
        <v>6.0</v>
      </c>
      <c r="J22" s="11">
        <v>0</v>
      </c>
      <c r="L22" t="s">
        <v>45</v>
      </c>
    </row>
    <row r="23" spans="1:12">
      <c r="A23" s="29">
        <v>61</v>
      </c>
      <c r="B23" s="29">
        <v>5</v>
      </c>
      <c r="C23" s="10" t="s">
        <v>1</v>
      </c>
      <c r="D23" s="9">
        <v>4</v>
      </c>
      <c r="E23" s="9"/>
      <c r="F23" s="9" t="s">
        <v>4</v>
      </c>
      <c r="G23" s="9" t="s">
        <v>4</v>
      </c>
      <c r="H23" s="10"/>
      <c r="I23" s="9" t="str">
        <f t="shared" ref="I23:I37" si="5">_xlfn.CONCAT(D23)</f>
        <v>4</v>
      </c>
      <c r="J23" s="9">
        <v>0</v>
      </c>
      <c r="L23" t="s">
        <v>45</v>
      </c>
    </row>
    <row r="24" spans="1:12">
      <c r="A24" s="29"/>
      <c r="B24" s="29"/>
      <c r="C24" s="10" t="s">
        <v>1</v>
      </c>
      <c r="D24" s="9">
        <v>6</v>
      </c>
      <c r="E24" s="9"/>
      <c r="F24" s="9" t="s">
        <v>4</v>
      </c>
      <c r="G24" s="9" t="s">
        <v>4</v>
      </c>
      <c r="I24" s="9" t="str">
        <f t="shared" si="5"/>
        <v>6</v>
      </c>
      <c r="J24" s="9">
        <v>0</v>
      </c>
    </row>
    <row r="25" spans="1:12">
      <c r="A25" s="29"/>
      <c r="B25" s="29"/>
      <c r="C25" s="10" t="s">
        <v>1</v>
      </c>
      <c r="D25" s="9">
        <v>7</v>
      </c>
      <c r="E25" s="9"/>
      <c r="F25" s="9" t="s">
        <v>4</v>
      </c>
      <c r="G25" s="9" t="s">
        <v>4</v>
      </c>
      <c r="I25" s="9" t="str">
        <f t="shared" si="5"/>
        <v>7</v>
      </c>
      <c r="J25" s="9">
        <v>0</v>
      </c>
    </row>
    <row r="26" spans="1:12">
      <c r="A26" s="29"/>
      <c r="B26" s="29"/>
      <c r="C26" s="10" t="s">
        <v>1</v>
      </c>
      <c r="D26" s="9">
        <v>10</v>
      </c>
      <c r="E26" s="9"/>
      <c r="F26" s="9" t="s">
        <v>4</v>
      </c>
      <c r="G26" s="9" t="s">
        <v>4</v>
      </c>
      <c r="I26" s="9" t="str">
        <f t="shared" si="5"/>
        <v>10</v>
      </c>
      <c r="J26" s="9">
        <v>0</v>
      </c>
      <c r="L26" t="s">
        <v>48</v>
      </c>
    </row>
    <row r="27" spans="1:12">
      <c r="A27" s="30"/>
      <c r="B27" s="30"/>
      <c r="C27" s="10" t="s">
        <v>1</v>
      </c>
      <c r="D27" s="11">
        <v>11</v>
      </c>
      <c r="E27" s="11"/>
      <c r="F27" s="11" t="s">
        <v>4</v>
      </c>
      <c r="G27" s="11" t="s">
        <v>4</v>
      </c>
      <c r="H27" s="11" t="s">
        <v>12</v>
      </c>
      <c r="I27" s="11" t="str">
        <f t="shared" si="5"/>
        <v>11</v>
      </c>
      <c r="J27" s="11">
        <v>2</v>
      </c>
    </row>
    <row r="28" spans="1:12">
      <c r="A28" s="29">
        <v>33</v>
      </c>
      <c r="B28" s="29">
        <v>11</v>
      </c>
      <c r="C28" s="10" t="s">
        <v>1</v>
      </c>
      <c r="D28" s="9">
        <v>1</v>
      </c>
      <c r="E28" s="9"/>
      <c r="F28" s="9" t="s">
        <v>4</v>
      </c>
      <c r="G28" s="9" t="s">
        <v>4</v>
      </c>
      <c r="H28" s="10"/>
      <c r="I28" s="9" t="str">
        <f t="shared" si="5"/>
        <v>1</v>
      </c>
      <c r="J28" s="9">
        <v>0</v>
      </c>
    </row>
    <row r="29" spans="1:12">
      <c r="A29" s="29"/>
      <c r="B29" s="29"/>
      <c r="C29" s="10" t="s">
        <v>1</v>
      </c>
      <c r="D29" s="9">
        <v>2</v>
      </c>
      <c r="E29" s="9"/>
      <c r="F29" s="9" t="s">
        <v>4</v>
      </c>
      <c r="G29" s="9" t="s">
        <v>4</v>
      </c>
      <c r="I29" s="9" t="str">
        <f t="shared" si="5"/>
        <v>2</v>
      </c>
      <c r="J29" s="9">
        <v>0</v>
      </c>
      <c r="L29" s="21" t="s">
        <v>44</v>
      </c>
    </row>
    <row r="30" spans="1:12">
      <c r="A30" s="29"/>
      <c r="B30" s="29"/>
      <c r="C30" s="10" t="s">
        <v>1</v>
      </c>
      <c r="D30" s="9">
        <v>4</v>
      </c>
      <c r="E30" s="9"/>
      <c r="F30" s="9" t="s">
        <v>4</v>
      </c>
      <c r="G30" s="9" t="s">
        <v>4</v>
      </c>
      <c r="I30" s="9" t="str">
        <f t="shared" si="5"/>
        <v>4</v>
      </c>
      <c r="J30" s="9">
        <v>0</v>
      </c>
    </row>
    <row r="31" spans="1:12">
      <c r="A31" s="29"/>
      <c r="B31" s="29"/>
      <c r="C31" s="10" t="s">
        <v>1</v>
      </c>
      <c r="D31" s="9">
        <v>5</v>
      </c>
      <c r="E31" s="9"/>
      <c r="F31" s="9" t="s">
        <v>4</v>
      </c>
      <c r="G31" s="9" t="s">
        <v>4</v>
      </c>
      <c r="I31" s="9" t="str">
        <f t="shared" si="5"/>
        <v>5</v>
      </c>
      <c r="J31" s="9">
        <v>0</v>
      </c>
      <c r="L31" t="s">
        <v>49</v>
      </c>
    </row>
    <row r="32" spans="1:12">
      <c r="A32" s="29"/>
      <c r="B32" s="29"/>
      <c r="C32" s="10" t="s">
        <v>1</v>
      </c>
      <c r="D32" s="9">
        <v>6</v>
      </c>
      <c r="E32" s="9"/>
      <c r="F32" s="9" t="s">
        <v>4</v>
      </c>
      <c r="G32" s="9" t="s">
        <v>4</v>
      </c>
      <c r="I32" s="9" t="str">
        <f t="shared" si="5"/>
        <v>6</v>
      </c>
      <c r="J32" s="9">
        <v>0</v>
      </c>
    </row>
    <row r="33" spans="1:12">
      <c r="A33" s="29"/>
      <c r="B33" s="29"/>
      <c r="C33" s="10" t="s">
        <v>1</v>
      </c>
      <c r="D33" s="9">
        <v>7</v>
      </c>
      <c r="E33" s="9"/>
      <c r="F33" s="9" t="s">
        <v>4</v>
      </c>
      <c r="G33" s="9" t="s">
        <v>4</v>
      </c>
      <c r="I33" s="9" t="str">
        <f t="shared" si="5"/>
        <v>7</v>
      </c>
      <c r="J33" s="9">
        <v>1</v>
      </c>
    </row>
    <row r="34" spans="1:12">
      <c r="A34" s="29"/>
      <c r="B34" s="29"/>
      <c r="C34" s="10" t="s">
        <v>1</v>
      </c>
      <c r="D34" s="9">
        <v>11</v>
      </c>
      <c r="E34" s="9"/>
      <c r="F34" s="9" t="s">
        <v>4</v>
      </c>
      <c r="G34" s="9" t="s">
        <v>4</v>
      </c>
      <c r="I34" s="9" t="str">
        <f t="shared" si="5"/>
        <v>11</v>
      </c>
      <c r="J34" s="9">
        <v>0</v>
      </c>
      <c r="L34" t="s">
        <v>49</v>
      </c>
    </row>
    <row r="35" spans="1:12">
      <c r="A35" s="29"/>
      <c r="B35" s="29"/>
      <c r="C35" s="10" t="s">
        <v>1</v>
      </c>
      <c r="D35" s="9">
        <v>13</v>
      </c>
      <c r="E35" s="9"/>
      <c r="F35" s="9" t="s">
        <v>4</v>
      </c>
      <c r="G35" s="9" t="s">
        <v>4</v>
      </c>
      <c r="I35" s="9" t="str">
        <f t="shared" si="5"/>
        <v>13</v>
      </c>
      <c r="J35" s="9">
        <v>2</v>
      </c>
    </row>
    <row r="36" spans="1:12">
      <c r="A36" s="29"/>
      <c r="B36" s="29"/>
      <c r="C36" s="10" t="s">
        <v>1</v>
      </c>
      <c r="D36" s="9">
        <v>15</v>
      </c>
      <c r="E36" s="9"/>
      <c r="F36" s="9" t="s">
        <v>4</v>
      </c>
      <c r="G36" s="9" t="s">
        <v>4</v>
      </c>
      <c r="I36" s="9" t="str">
        <f t="shared" si="5"/>
        <v>15</v>
      </c>
      <c r="J36" s="9">
        <v>1</v>
      </c>
    </row>
    <row r="37" spans="1:12">
      <c r="A37" s="29"/>
      <c r="B37" s="29"/>
      <c r="C37" s="10" t="s">
        <v>1</v>
      </c>
      <c r="D37" s="9">
        <v>17</v>
      </c>
      <c r="E37" s="9"/>
      <c r="F37" s="9" t="s">
        <v>4</v>
      </c>
      <c r="G37" s="8" t="s">
        <v>4</v>
      </c>
      <c r="I37" s="9" t="str">
        <f t="shared" si="5"/>
        <v>17</v>
      </c>
      <c r="J37" s="9">
        <v>3</v>
      </c>
      <c r="L37" t="s">
        <v>50</v>
      </c>
    </row>
    <row r="38" spans="1:12">
      <c r="A38" s="29"/>
      <c r="B38" s="29"/>
      <c r="C38" s="9" t="s">
        <v>2</v>
      </c>
      <c r="D38" s="9">
        <v>8</v>
      </c>
      <c r="E38" s="9">
        <v>0</v>
      </c>
      <c r="F38" s="9" t="s">
        <v>4</v>
      </c>
      <c r="G38" s="9" t="s">
        <v>4</v>
      </c>
      <c r="H38" s="11"/>
      <c r="I38" s="11" t="str">
        <f>_xlfn.CONCAT(D38,".",E38)</f>
        <v>8.0</v>
      </c>
      <c r="J38" s="11">
        <v>0</v>
      </c>
    </row>
    <row r="39" spans="1:12">
      <c r="A39" s="28">
        <v>31</v>
      </c>
      <c r="B39" s="28">
        <v>12</v>
      </c>
      <c r="C39" s="10" t="s">
        <v>1</v>
      </c>
      <c r="D39" s="10">
        <v>0</v>
      </c>
      <c r="E39" s="10"/>
      <c r="F39" s="10" t="s">
        <v>4</v>
      </c>
      <c r="G39" s="13" t="s">
        <v>4</v>
      </c>
      <c r="H39" s="10"/>
      <c r="I39" s="9" t="str">
        <f t="shared" ref="I39:I55" si="6">_xlfn.CONCAT(D39)</f>
        <v>0</v>
      </c>
      <c r="J39" s="9">
        <v>0</v>
      </c>
      <c r="L39" t="s">
        <v>51</v>
      </c>
    </row>
    <row r="40" spans="1:12">
      <c r="A40" s="29"/>
      <c r="B40" s="29"/>
      <c r="C40" s="10" t="s">
        <v>1</v>
      </c>
      <c r="D40" s="9">
        <v>2</v>
      </c>
      <c r="E40" s="9"/>
      <c r="F40" s="9" t="s">
        <v>4</v>
      </c>
      <c r="G40" s="9" t="s">
        <v>4</v>
      </c>
      <c r="I40" s="9" t="str">
        <f t="shared" si="6"/>
        <v>2</v>
      </c>
      <c r="J40" s="9">
        <v>0</v>
      </c>
      <c r="L40" t="s">
        <v>49</v>
      </c>
    </row>
    <row r="41" spans="1:12">
      <c r="A41" s="29"/>
      <c r="B41" s="29"/>
      <c r="C41" s="10" t="s">
        <v>1</v>
      </c>
      <c r="D41" s="9">
        <v>3</v>
      </c>
      <c r="E41" s="9"/>
      <c r="F41" s="9" t="s">
        <v>4</v>
      </c>
      <c r="G41" s="9" t="s">
        <v>4</v>
      </c>
      <c r="I41" s="9" t="str">
        <f t="shared" si="6"/>
        <v>3</v>
      </c>
      <c r="J41" s="9">
        <v>0</v>
      </c>
      <c r="L41" t="s">
        <v>49</v>
      </c>
    </row>
    <row r="42" spans="1:12">
      <c r="A42" s="29"/>
      <c r="B42" s="29"/>
      <c r="C42" s="10" t="s">
        <v>1</v>
      </c>
      <c r="D42" s="9">
        <v>4</v>
      </c>
      <c r="E42" s="9"/>
      <c r="F42" s="9" t="s">
        <v>4</v>
      </c>
      <c r="G42" s="9" t="s">
        <v>4</v>
      </c>
      <c r="I42" s="9" t="str">
        <f t="shared" si="6"/>
        <v>4</v>
      </c>
      <c r="J42" s="9">
        <v>2</v>
      </c>
    </row>
    <row r="43" spans="1:12">
      <c r="A43" s="29"/>
      <c r="B43" s="29"/>
      <c r="C43" s="10" t="s">
        <v>1</v>
      </c>
      <c r="D43" s="9">
        <v>5</v>
      </c>
      <c r="E43" s="9"/>
      <c r="F43" s="9" t="s">
        <v>4</v>
      </c>
      <c r="G43" s="9" t="s">
        <v>4</v>
      </c>
      <c r="I43" s="9" t="str">
        <f t="shared" si="6"/>
        <v>5</v>
      </c>
      <c r="J43" s="9">
        <v>3</v>
      </c>
    </row>
    <row r="44" spans="1:12">
      <c r="A44" s="29"/>
      <c r="B44" s="29"/>
      <c r="C44" s="10" t="s">
        <v>1</v>
      </c>
      <c r="D44" s="9">
        <v>6</v>
      </c>
      <c r="E44" s="9"/>
      <c r="F44" s="9" t="s">
        <v>4</v>
      </c>
      <c r="G44" s="9" t="s">
        <v>4</v>
      </c>
      <c r="I44" s="9" t="str">
        <f t="shared" si="6"/>
        <v>6</v>
      </c>
      <c r="J44" s="9">
        <v>0</v>
      </c>
    </row>
    <row r="45" spans="1:12">
      <c r="A45" s="29"/>
      <c r="B45" s="29"/>
      <c r="C45" s="10" t="s">
        <v>1</v>
      </c>
      <c r="D45" s="9">
        <v>7</v>
      </c>
      <c r="E45" s="9"/>
      <c r="F45" s="9" t="s">
        <v>4</v>
      </c>
      <c r="G45" s="9" t="s">
        <v>4</v>
      </c>
      <c r="I45" s="9" t="str">
        <f t="shared" si="6"/>
        <v>7</v>
      </c>
      <c r="J45" s="9">
        <v>2</v>
      </c>
      <c r="L45" s="21" t="s">
        <v>44</v>
      </c>
    </row>
    <row r="46" spans="1:12">
      <c r="A46" s="29"/>
      <c r="B46" s="29"/>
      <c r="C46" s="10" t="s">
        <v>1</v>
      </c>
      <c r="D46" s="9">
        <v>10</v>
      </c>
      <c r="E46" s="9"/>
      <c r="F46" s="9" t="s">
        <v>4</v>
      </c>
      <c r="G46" s="9" t="s">
        <v>4</v>
      </c>
      <c r="I46" s="9" t="str">
        <f t="shared" si="6"/>
        <v>10</v>
      </c>
      <c r="J46" s="9">
        <v>1</v>
      </c>
    </row>
    <row r="47" spans="1:12">
      <c r="A47" s="29"/>
      <c r="B47" s="29"/>
      <c r="C47" s="10" t="s">
        <v>1</v>
      </c>
      <c r="D47" s="9">
        <v>11</v>
      </c>
      <c r="E47" s="9"/>
      <c r="F47" s="9" t="s">
        <v>4</v>
      </c>
      <c r="G47" s="9" t="s">
        <v>4</v>
      </c>
      <c r="I47" s="9" t="str">
        <f t="shared" si="6"/>
        <v>11</v>
      </c>
      <c r="J47" s="9">
        <v>3</v>
      </c>
      <c r="L47" t="s">
        <v>48</v>
      </c>
    </row>
    <row r="48" spans="1:12">
      <c r="A48" s="29"/>
      <c r="B48" s="29"/>
      <c r="C48" s="10" t="s">
        <v>1</v>
      </c>
      <c r="D48" s="9">
        <v>12</v>
      </c>
      <c r="E48" s="9"/>
      <c r="F48" s="9" t="s">
        <v>4</v>
      </c>
      <c r="G48" s="9" t="s">
        <v>4</v>
      </c>
      <c r="I48" s="9" t="str">
        <f t="shared" si="6"/>
        <v>12</v>
      </c>
      <c r="J48" s="9">
        <v>3</v>
      </c>
    </row>
    <row r="49" spans="1:12">
      <c r="A49" s="29"/>
      <c r="B49" s="29"/>
      <c r="C49" s="26" t="s">
        <v>1</v>
      </c>
      <c r="D49" s="23">
        <v>13</v>
      </c>
      <c r="E49" s="23"/>
      <c r="F49" s="23" t="s">
        <v>4</v>
      </c>
      <c r="G49" s="23" t="s">
        <v>4</v>
      </c>
      <c r="H49" s="23"/>
      <c r="I49" s="23" t="str">
        <f t="shared" si="6"/>
        <v>13</v>
      </c>
      <c r="J49" s="23">
        <v>5</v>
      </c>
      <c r="L49" s="24" t="s">
        <v>132</v>
      </c>
    </row>
    <row r="50" spans="1:12">
      <c r="A50" s="30"/>
      <c r="B50" s="30"/>
      <c r="C50" s="10" t="s">
        <v>1</v>
      </c>
      <c r="D50" s="11">
        <v>14</v>
      </c>
      <c r="E50" s="11"/>
      <c r="F50" s="11" t="s">
        <v>4</v>
      </c>
      <c r="G50" s="11" t="s">
        <v>4</v>
      </c>
      <c r="H50" s="11"/>
      <c r="I50" s="11" t="str">
        <f t="shared" si="6"/>
        <v>14</v>
      </c>
      <c r="J50" s="11">
        <v>1</v>
      </c>
    </row>
    <row r="51" spans="1:12">
      <c r="A51" s="28">
        <v>54</v>
      </c>
      <c r="B51" s="28">
        <v>7</v>
      </c>
      <c r="C51" s="10" t="s">
        <v>1</v>
      </c>
      <c r="D51" s="10">
        <v>3</v>
      </c>
      <c r="E51" s="10"/>
      <c r="F51" s="10" t="s">
        <v>4</v>
      </c>
      <c r="G51" s="10" t="s">
        <v>4</v>
      </c>
      <c r="I51" s="9" t="str">
        <f t="shared" si="6"/>
        <v>3</v>
      </c>
      <c r="J51" s="9">
        <v>2</v>
      </c>
    </row>
    <row r="52" spans="1:12">
      <c r="A52" s="29"/>
      <c r="B52" s="29"/>
      <c r="C52" s="10" t="s">
        <v>1</v>
      </c>
      <c r="D52" s="9">
        <v>7</v>
      </c>
      <c r="E52" s="9"/>
      <c r="F52" s="9" t="s">
        <v>4</v>
      </c>
      <c r="G52" s="9" t="s">
        <v>4</v>
      </c>
      <c r="I52" s="9" t="str">
        <f t="shared" si="6"/>
        <v>7</v>
      </c>
      <c r="J52" s="9">
        <v>0</v>
      </c>
      <c r="L52" t="s">
        <v>52</v>
      </c>
    </row>
    <row r="53" spans="1:12">
      <c r="A53" s="29"/>
      <c r="B53" s="29"/>
      <c r="C53" s="10" t="s">
        <v>1</v>
      </c>
      <c r="D53" s="9">
        <v>10</v>
      </c>
      <c r="E53" s="9"/>
      <c r="F53" s="9" t="s">
        <v>4</v>
      </c>
      <c r="G53" s="9" t="s">
        <v>4</v>
      </c>
      <c r="I53" s="9" t="str">
        <f t="shared" si="6"/>
        <v>10</v>
      </c>
      <c r="J53" s="9">
        <v>0</v>
      </c>
    </row>
    <row r="54" spans="1:12">
      <c r="A54" s="29"/>
      <c r="B54" s="29"/>
      <c r="C54" s="10" t="s">
        <v>1</v>
      </c>
      <c r="D54" s="9">
        <v>11</v>
      </c>
      <c r="E54" s="9"/>
      <c r="F54" s="9" t="s">
        <v>4</v>
      </c>
      <c r="G54" s="9" t="s">
        <v>4</v>
      </c>
      <c r="I54" s="9" t="str">
        <f t="shared" si="6"/>
        <v>11</v>
      </c>
      <c r="J54" s="9">
        <v>0</v>
      </c>
    </row>
    <row r="55" spans="1:12">
      <c r="A55" s="29"/>
      <c r="B55" s="29"/>
      <c r="C55" s="10" t="s">
        <v>1</v>
      </c>
      <c r="D55" s="9">
        <v>12</v>
      </c>
      <c r="E55" s="9"/>
      <c r="F55" s="9" t="s">
        <v>4</v>
      </c>
      <c r="G55" s="9" t="s">
        <v>4</v>
      </c>
      <c r="I55" s="9" t="str">
        <f t="shared" si="6"/>
        <v>12</v>
      </c>
      <c r="J55" s="9">
        <v>2</v>
      </c>
      <c r="L55" t="s">
        <v>52</v>
      </c>
    </row>
    <row r="56" spans="1:12">
      <c r="A56" s="29"/>
      <c r="B56" s="29"/>
      <c r="C56" s="9" t="s">
        <v>2</v>
      </c>
      <c r="D56" s="9">
        <v>4</v>
      </c>
      <c r="E56" s="9">
        <v>0</v>
      </c>
      <c r="F56" s="9" t="s">
        <v>4</v>
      </c>
      <c r="G56" s="9" t="s">
        <v>4</v>
      </c>
      <c r="I56" s="9" t="str">
        <f t="shared" ref="I56:I57" si="7">_xlfn.CONCAT(D56,".",E56)</f>
        <v>4.0</v>
      </c>
      <c r="J56" s="9">
        <v>0</v>
      </c>
    </row>
    <row r="57" spans="1:12">
      <c r="A57" s="30"/>
      <c r="B57" s="30"/>
      <c r="C57" s="9" t="s">
        <v>2</v>
      </c>
      <c r="D57" s="11">
        <v>8</v>
      </c>
      <c r="E57" s="9">
        <v>0</v>
      </c>
      <c r="F57" s="11" t="s">
        <v>4</v>
      </c>
      <c r="G57" s="11" t="s">
        <v>4</v>
      </c>
      <c r="H57" s="12"/>
      <c r="I57" s="11" t="str">
        <f t="shared" si="7"/>
        <v>8.0</v>
      </c>
      <c r="J57" s="11">
        <v>0</v>
      </c>
      <c r="L57" t="s">
        <v>53</v>
      </c>
    </row>
    <row r="58" spans="1:12">
      <c r="A58" s="28">
        <v>55</v>
      </c>
      <c r="B58" s="28">
        <v>8</v>
      </c>
      <c r="C58" s="10" t="s">
        <v>1</v>
      </c>
      <c r="D58" s="10">
        <v>1</v>
      </c>
      <c r="E58" s="10"/>
      <c r="F58" s="10" t="s">
        <v>4</v>
      </c>
      <c r="G58" s="10" t="s">
        <v>4</v>
      </c>
      <c r="I58" s="9" t="str">
        <f t="shared" ref="I58:I63" si="8">_xlfn.CONCAT(D58)</f>
        <v>1</v>
      </c>
      <c r="J58" s="9">
        <v>3</v>
      </c>
      <c r="L58" t="s">
        <v>54</v>
      </c>
    </row>
    <row r="59" spans="1:12">
      <c r="A59" s="29"/>
      <c r="B59" s="29"/>
      <c r="C59" s="10" t="s">
        <v>1</v>
      </c>
      <c r="D59" s="9">
        <v>3</v>
      </c>
      <c r="E59" s="9"/>
      <c r="F59" s="9" t="s">
        <v>4</v>
      </c>
      <c r="G59" s="9" t="s">
        <v>4</v>
      </c>
      <c r="I59" s="9" t="str">
        <f t="shared" si="8"/>
        <v>3</v>
      </c>
      <c r="J59" s="9">
        <v>2</v>
      </c>
    </row>
    <row r="60" spans="1:12">
      <c r="A60" s="29"/>
      <c r="B60" s="29"/>
      <c r="C60" s="10" t="s">
        <v>1</v>
      </c>
      <c r="D60" s="9">
        <v>5</v>
      </c>
      <c r="E60" s="9"/>
      <c r="F60" s="9" t="s">
        <v>4</v>
      </c>
      <c r="G60" s="9" t="s">
        <v>4</v>
      </c>
      <c r="I60" s="9" t="str">
        <f t="shared" si="8"/>
        <v>5</v>
      </c>
      <c r="J60" s="9">
        <v>3</v>
      </c>
      <c r="L60" t="s">
        <v>55</v>
      </c>
    </row>
    <row r="61" spans="1:12">
      <c r="A61" s="29"/>
      <c r="B61" s="29"/>
      <c r="C61" s="10" t="s">
        <v>1</v>
      </c>
      <c r="D61" s="9">
        <v>6</v>
      </c>
      <c r="E61" s="9"/>
      <c r="F61" s="9" t="s">
        <v>4</v>
      </c>
      <c r="G61" s="9" t="s">
        <v>4</v>
      </c>
      <c r="I61" s="9" t="str">
        <f t="shared" si="8"/>
        <v>6</v>
      </c>
      <c r="J61" s="9">
        <v>0</v>
      </c>
      <c r="L61" t="s">
        <v>49</v>
      </c>
    </row>
    <row r="62" spans="1:12">
      <c r="A62" s="29"/>
      <c r="B62" s="29"/>
      <c r="C62" s="10" t="s">
        <v>1</v>
      </c>
      <c r="D62" s="9">
        <v>7</v>
      </c>
      <c r="E62" s="9"/>
      <c r="F62" s="9" t="s">
        <v>4</v>
      </c>
      <c r="G62" s="8" t="s">
        <v>4</v>
      </c>
      <c r="I62" s="9" t="str">
        <f t="shared" si="8"/>
        <v>7</v>
      </c>
      <c r="J62" s="9">
        <v>5</v>
      </c>
      <c r="L62" t="s">
        <v>56</v>
      </c>
    </row>
    <row r="63" spans="1:12">
      <c r="A63" s="29"/>
      <c r="B63" s="29"/>
      <c r="C63" s="10" t="s">
        <v>1</v>
      </c>
      <c r="D63" s="9">
        <v>9</v>
      </c>
      <c r="E63" s="9"/>
      <c r="F63" s="9" t="s">
        <v>4</v>
      </c>
      <c r="G63" s="9" t="s">
        <v>4</v>
      </c>
      <c r="I63" s="9" t="str">
        <f t="shared" si="8"/>
        <v>9</v>
      </c>
      <c r="J63" s="9">
        <v>0</v>
      </c>
      <c r="L63" t="s">
        <v>49</v>
      </c>
    </row>
    <row r="64" spans="1:12">
      <c r="A64" s="29"/>
      <c r="B64" s="29"/>
      <c r="C64" s="9" t="s">
        <v>2</v>
      </c>
      <c r="D64" s="9">
        <v>4</v>
      </c>
      <c r="E64" s="9">
        <v>0</v>
      </c>
      <c r="F64" s="9" t="s">
        <v>4</v>
      </c>
      <c r="G64" s="9" t="s">
        <v>4</v>
      </c>
      <c r="I64" s="9" t="str">
        <f t="shared" ref="I64:I65" si="9">_xlfn.CONCAT(D64,".",E64)</f>
        <v>4.0</v>
      </c>
      <c r="J64" s="9">
        <v>1</v>
      </c>
    </row>
    <row r="65" spans="1:12">
      <c r="A65" s="30"/>
      <c r="B65" s="30"/>
      <c r="C65" s="9" t="s">
        <v>2</v>
      </c>
      <c r="D65" s="11">
        <v>8</v>
      </c>
      <c r="E65" s="9">
        <v>0</v>
      </c>
      <c r="F65" s="11" t="s">
        <v>4</v>
      </c>
      <c r="G65" s="11" t="s">
        <v>4</v>
      </c>
      <c r="H65" s="12"/>
      <c r="I65" s="11" t="str">
        <f t="shared" si="9"/>
        <v>8.0</v>
      </c>
      <c r="J65" s="11">
        <v>0</v>
      </c>
      <c r="L65" t="s">
        <v>57</v>
      </c>
    </row>
    <row r="66" spans="1:12">
      <c r="A66" s="28">
        <v>56</v>
      </c>
      <c r="B66" s="28">
        <v>8</v>
      </c>
      <c r="C66" s="10" t="s">
        <v>1</v>
      </c>
      <c r="D66" s="10">
        <v>0</v>
      </c>
      <c r="E66" s="10"/>
      <c r="F66" s="10" t="s">
        <v>4</v>
      </c>
      <c r="G66" s="10" t="s">
        <v>4</v>
      </c>
      <c r="I66" s="9" t="str">
        <f t="shared" ref="I66:I69" si="10">_xlfn.CONCAT(D66)</f>
        <v>0</v>
      </c>
      <c r="J66" s="9">
        <v>0</v>
      </c>
      <c r="L66" t="s">
        <v>58</v>
      </c>
    </row>
    <row r="67" spans="1:12">
      <c r="A67" s="29"/>
      <c r="B67" s="29"/>
      <c r="C67" s="10" t="s">
        <v>1</v>
      </c>
      <c r="D67" s="9">
        <v>4</v>
      </c>
      <c r="E67" s="9"/>
      <c r="F67" s="9" t="s">
        <v>4</v>
      </c>
      <c r="G67" s="9" t="s">
        <v>4</v>
      </c>
      <c r="I67" s="9" t="str">
        <f t="shared" si="10"/>
        <v>4</v>
      </c>
      <c r="J67" s="9">
        <v>0</v>
      </c>
      <c r="L67" t="s">
        <v>57</v>
      </c>
    </row>
    <row r="68" spans="1:12">
      <c r="A68" s="29"/>
      <c r="B68" s="29"/>
      <c r="C68" s="10" t="s">
        <v>1</v>
      </c>
      <c r="D68" s="9">
        <v>8</v>
      </c>
      <c r="E68" s="9"/>
      <c r="F68" s="9" t="s">
        <v>4</v>
      </c>
      <c r="G68" s="9" t="s">
        <v>4</v>
      </c>
      <c r="I68" s="9" t="str">
        <f t="shared" si="10"/>
        <v>8</v>
      </c>
      <c r="J68" s="9">
        <v>2</v>
      </c>
    </row>
    <row r="69" spans="1:12">
      <c r="A69" s="29"/>
      <c r="B69" s="29"/>
      <c r="C69" s="10" t="s">
        <v>1</v>
      </c>
      <c r="D69" s="9">
        <v>9</v>
      </c>
      <c r="E69" s="9"/>
      <c r="F69" s="9" t="s">
        <v>4</v>
      </c>
      <c r="G69" s="9" t="s">
        <v>4</v>
      </c>
      <c r="I69" s="9" t="str">
        <f t="shared" si="10"/>
        <v>9</v>
      </c>
      <c r="J69" s="9">
        <v>0</v>
      </c>
      <c r="L69" t="s">
        <v>49</v>
      </c>
    </row>
    <row r="70" spans="1:12">
      <c r="A70" s="29"/>
      <c r="B70" s="29"/>
      <c r="C70" s="9" t="s">
        <v>2</v>
      </c>
      <c r="D70" s="9">
        <v>3</v>
      </c>
      <c r="E70" s="9">
        <v>0</v>
      </c>
      <c r="F70" s="9" t="s">
        <v>3</v>
      </c>
      <c r="G70" s="9" t="s">
        <v>4</v>
      </c>
      <c r="I70" s="9" t="str">
        <f t="shared" ref="I70:I73" si="11">_xlfn.CONCAT(D70,".",E70)</f>
        <v>3.0</v>
      </c>
      <c r="J70" s="9">
        <v>2</v>
      </c>
      <c r="L70" t="s">
        <v>49</v>
      </c>
    </row>
    <row r="71" spans="1:12">
      <c r="A71" s="29"/>
      <c r="B71" s="29"/>
      <c r="C71" s="9" t="s">
        <v>2</v>
      </c>
      <c r="D71" s="9">
        <v>3</v>
      </c>
      <c r="E71" s="9">
        <v>1</v>
      </c>
      <c r="F71" s="9" t="s">
        <v>3</v>
      </c>
      <c r="G71" s="9" t="s">
        <v>4</v>
      </c>
      <c r="I71" s="9" t="str">
        <f t="shared" si="11"/>
        <v>3.1</v>
      </c>
      <c r="J71" s="9">
        <v>3</v>
      </c>
    </row>
    <row r="72" spans="1:12">
      <c r="A72" s="29"/>
      <c r="B72" s="29"/>
      <c r="C72" s="9" t="s">
        <v>2</v>
      </c>
      <c r="D72" s="9">
        <v>6</v>
      </c>
      <c r="E72" s="9">
        <v>0</v>
      </c>
      <c r="F72" s="9" t="s">
        <v>3</v>
      </c>
      <c r="G72" s="9" t="s">
        <v>4</v>
      </c>
      <c r="H72" s="9" t="s">
        <v>11</v>
      </c>
      <c r="I72" s="9" t="str">
        <f t="shared" si="11"/>
        <v>6.0</v>
      </c>
      <c r="J72" s="9">
        <v>0</v>
      </c>
    </row>
    <row r="73" spans="1:12">
      <c r="A73" s="30"/>
      <c r="B73" s="30"/>
      <c r="C73" s="11" t="s">
        <v>2</v>
      </c>
      <c r="D73" s="11">
        <v>6</v>
      </c>
      <c r="E73" s="11">
        <v>1</v>
      </c>
      <c r="F73" s="11" t="s">
        <v>3</v>
      </c>
      <c r="G73" s="11" t="s">
        <v>4</v>
      </c>
      <c r="H73" s="12"/>
      <c r="I73" s="11" t="str">
        <f t="shared" si="11"/>
        <v>6.1</v>
      </c>
      <c r="J73" s="11">
        <v>2</v>
      </c>
    </row>
    <row r="74" spans="1:12">
      <c r="A74" s="29">
        <v>57</v>
      </c>
      <c r="B74" s="29">
        <v>11</v>
      </c>
      <c r="C74" s="9" t="s">
        <v>1</v>
      </c>
      <c r="D74" s="9">
        <v>1</v>
      </c>
      <c r="E74" s="9"/>
      <c r="F74" s="9" t="s">
        <v>4</v>
      </c>
      <c r="G74" s="9" t="s">
        <v>4</v>
      </c>
      <c r="I74" s="9" t="str">
        <f t="shared" ref="I74:I83" si="12">_xlfn.CONCAT(D74)</f>
        <v>1</v>
      </c>
      <c r="J74" s="9">
        <v>1</v>
      </c>
    </row>
    <row r="75" spans="1:12">
      <c r="A75" s="29"/>
      <c r="B75" s="29"/>
      <c r="C75" s="10" t="s">
        <v>1</v>
      </c>
      <c r="D75" s="9">
        <v>2</v>
      </c>
      <c r="E75" s="9"/>
      <c r="F75" s="9" t="s">
        <v>4</v>
      </c>
      <c r="G75" s="9" t="s">
        <v>4</v>
      </c>
      <c r="I75" s="9" t="str">
        <f t="shared" si="12"/>
        <v>2</v>
      </c>
      <c r="J75" s="9">
        <v>2</v>
      </c>
    </row>
    <row r="76" spans="1:12">
      <c r="A76" s="29"/>
      <c r="B76" s="29"/>
      <c r="C76" s="10" t="s">
        <v>1</v>
      </c>
      <c r="D76" s="9">
        <v>3</v>
      </c>
      <c r="E76" s="9"/>
      <c r="F76" s="15" t="s">
        <v>8</v>
      </c>
      <c r="G76" s="15" t="s">
        <v>8</v>
      </c>
      <c r="I76" s="9" t="str">
        <f t="shared" si="12"/>
        <v>3</v>
      </c>
      <c r="J76" s="9">
        <v>2</v>
      </c>
      <c r="L76" t="s">
        <v>59</v>
      </c>
    </row>
    <row r="77" spans="1:12">
      <c r="A77" s="29"/>
      <c r="B77" s="29"/>
      <c r="C77" s="10" t="s">
        <v>1</v>
      </c>
      <c r="D77" s="9">
        <v>4</v>
      </c>
      <c r="E77" s="9"/>
      <c r="F77" s="9" t="s">
        <v>4</v>
      </c>
      <c r="G77" s="9" t="s">
        <v>4</v>
      </c>
      <c r="I77" s="9" t="str">
        <f t="shared" si="12"/>
        <v>4</v>
      </c>
      <c r="J77" s="9">
        <v>2</v>
      </c>
      <c r="L77" t="s">
        <v>60</v>
      </c>
    </row>
    <row r="78" spans="1:12">
      <c r="A78" s="29"/>
      <c r="B78" s="29"/>
      <c r="C78" s="10" t="s">
        <v>1</v>
      </c>
      <c r="D78" s="9">
        <v>5</v>
      </c>
      <c r="E78" s="9"/>
      <c r="F78" s="15" t="s">
        <v>8</v>
      </c>
      <c r="G78" s="15" t="s">
        <v>8</v>
      </c>
      <c r="I78" s="9" t="str">
        <f t="shared" si="12"/>
        <v>5</v>
      </c>
      <c r="J78" s="9">
        <v>1</v>
      </c>
      <c r="L78" s="22" t="s">
        <v>61</v>
      </c>
    </row>
    <row r="79" spans="1:12">
      <c r="A79" s="29"/>
      <c r="B79" s="29"/>
      <c r="C79" s="10" t="s">
        <v>1</v>
      </c>
      <c r="D79" s="9">
        <v>6</v>
      </c>
      <c r="E79" s="9"/>
      <c r="F79" s="15" t="s">
        <v>8</v>
      </c>
      <c r="G79" s="15" t="s">
        <v>8</v>
      </c>
      <c r="I79" s="9" t="str">
        <f t="shared" si="12"/>
        <v>6</v>
      </c>
      <c r="J79" s="9">
        <v>0</v>
      </c>
      <c r="L79" t="s">
        <v>57</v>
      </c>
    </row>
    <row r="80" spans="1:12">
      <c r="A80" s="29"/>
      <c r="B80" s="29"/>
      <c r="C80" s="10" t="s">
        <v>1</v>
      </c>
      <c r="D80" s="9">
        <v>7</v>
      </c>
      <c r="E80" s="9"/>
      <c r="F80" s="15" t="s">
        <v>8</v>
      </c>
      <c r="G80" s="15" t="s">
        <v>8</v>
      </c>
      <c r="I80" s="9" t="str">
        <f t="shared" si="12"/>
        <v>7</v>
      </c>
      <c r="J80" s="9">
        <v>0</v>
      </c>
    </row>
    <row r="81" spans="1:12">
      <c r="A81" s="29"/>
      <c r="B81" s="29"/>
      <c r="C81" s="10" t="s">
        <v>1</v>
      </c>
      <c r="D81" s="9">
        <v>8</v>
      </c>
      <c r="E81" s="9"/>
      <c r="F81" s="15" t="s">
        <v>8</v>
      </c>
      <c r="G81" s="15" t="s">
        <v>8</v>
      </c>
      <c r="I81" s="9" t="str">
        <f t="shared" si="12"/>
        <v>8</v>
      </c>
      <c r="J81" s="9">
        <v>2</v>
      </c>
    </row>
    <row r="82" spans="1:12">
      <c r="A82" s="29"/>
      <c r="B82" s="29"/>
      <c r="C82" s="10" t="s">
        <v>1</v>
      </c>
      <c r="D82" s="9">
        <v>9</v>
      </c>
      <c r="E82" s="9"/>
      <c r="F82" s="15" t="s">
        <v>8</v>
      </c>
      <c r="G82" s="15" t="s">
        <v>8</v>
      </c>
      <c r="I82" s="9" t="str">
        <f t="shared" si="12"/>
        <v>9</v>
      </c>
      <c r="J82" s="9">
        <v>1</v>
      </c>
    </row>
    <row r="83" spans="1:12">
      <c r="A83" s="29"/>
      <c r="B83" s="29"/>
      <c r="C83" s="10" t="s">
        <v>1</v>
      </c>
      <c r="D83" s="9">
        <v>11</v>
      </c>
      <c r="E83" s="9"/>
      <c r="F83" s="15" t="s">
        <v>8</v>
      </c>
      <c r="G83" s="15" t="s">
        <v>8</v>
      </c>
      <c r="I83" s="9" t="str">
        <f t="shared" si="12"/>
        <v>11</v>
      </c>
      <c r="J83" s="9">
        <v>0</v>
      </c>
      <c r="L83" t="s">
        <v>49</v>
      </c>
    </row>
    <row r="84" spans="1:12">
      <c r="A84" s="30"/>
      <c r="B84" s="30"/>
      <c r="C84" s="11" t="s">
        <v>2</v>
      </c>
      <c r="D84" s="11">
        <v>10</v>
      </c>
      <c r="E84" s="11">
        <v>0</v>
      </c>
      <c r="F84" s="12" t="s">
        <v>8</v>
      </c>
      <c r="G84" s="12" t="s">
        <v>8</v>
      </c>
      <c r="H84" s="12" t="s">
        <v>11</v>
      </c>
      <c r="I84" s="11" t="str">
        <f>_xlfn.CONCAT(D84,".",E84)</f>
        <v>10.0</v>
      </c>
      <c r="J84" s="11">
        <v>2</v>
      </c>
    </row>
    <row r="85" spans="1:12">
      <c r="A85" s="29">
        <v>37</v>
      </c>
      <c r="B85" s="29">
        <v>10</v>
      </c>
      <c r="C85" s="10" t="s">
        <v>1</v>
      </c>
      <c r="D85" s="9">
        <v>1</v>
      </c>
      <c r="E85" s="9"/>
      <c r="F85" s="15" t="s">
        <v>8</v>
      </c>
      <c r="G85" s="15" t="s">
        <v>8</v>
      </c>
      <c r="I85" s="9" t="str">
        <f t="shared" ref="I85:I92" si="13">_xlfn.CONCAT(D85)</f>
        <v>1</v>
      </c>
      <c r="J85" s="9">
        <v>5</v>
      </c>
      <c r="L85" t="s">
        <v>62</v>
      </c>
    </row>
    <row r="86" spans="1:12">
      <c r="A86" s="29"/>
      <c r="B86" s="29"/>
      <c r="C86" s="10" t="s">
        <v>1</v>
      </c>
      <c r="D86" s="9">
        <v>3</v>
      </c>
      <c r="E86" s="9"/>
      <c r="F86" s="15" t="s">
        <v>8</v>
      </c>
      <c r="G86" s="15" t="s">
        <v>8</v>
      </c>
      <c r="I86" s="9" t="str">
        <f t="shared" si="13"/>
        <v>3</v>
      </c>
      <c r="J86" s="9">
        <v>2</v>
      </c>
    </row>
    <row r="87" spans="1:12">
      <c r="A87" s="29"/>
      <c r="B87" s="29"/>
      <c r="C87" s="10" t="s">
        <v>1</v>
      </c>
      <c r="D87" s="9">
        <v>5</v>
      </c>
      <c r="E87" s="9"/>
      <c r="F87" s="9" t="s">
        <v>4</v>
      </c>
      <c r="G87" s="8" t="s">
        <v>4</v>
      </c>
      <c r="I87" s="9" t="str">
        <f t="shared" si="13"/>
        <v>5</v>
      </c>
      <c r="J87" s="9">
        <v>3</v>
      </c>
    </row>
    <row r="88" spans="1:12">
      <c r="A88" s="29"/>
      <c r="B88" s="29"/>
      <c r="C88" s="10" t="s">
        <v>1</v>
      </c>
      <c r="D88" s="9">
        <v>7</v>
      </c>
      <c r="E88" s="9"/>
      <c r="F88" s="15" t="s">
        <v>8</v>
      </c>
      <c r="G88" s="15" t="s">
        <v>8</v>
      </c>
      <c r="I88" s="9" t="str">
        <f t="shared" si="13"/>
        <v>7</v>
      </c>
      <c r="J88" s="9">
        <v>1</v>
      </c>
      <c r="L88" t="s">
        <v>63</v>
      </c>
    </row>
    <row r="89" spans="1:12">
      <c r="A89" s="29"/>
      <c r="B89" s="29"/>
      <c r="C89" s="10" t="s">
        <v>1</v>
      </c>
      <c r="D89" s="9">
        <v>8</v>
      </c>
      <c r="E89" s="9"/>
      <c r="F89" s="9" t="s">
        <v>4</v>
      </c>
      <c r="G89" s="8" t="s">
        <v>4</v>
      </c>
      <c r="I89" s="9" t="str">
        <f t="shared" si="13"/>
        <v>8</v>
      </c>
      <c r="J89" s="9">
        <v>0</v>
      </c>
      <c r="L89" t="s">
        <v>64</v>
      </c>
    </row>
    <row r="90" spans="1:12">
      <c r="A90" s="29"/>
      <c r="B90" s="29"/>
      <c r="C90" s="10" t="s">
        <v>1</v>
      </c>
      <c r="D90" s="9">
        <v>9</v>
      </c>
      <c r="E90" s="9"/>
      <c r="F90" s="15" t="s">
        <v>8</v>
      </c>
      <c r="G90" s="15" t="s">
        <v>8</v>
      </c>
      <c r="I90" s="9" t="str">
        <f t="shared" si="13"/>
        <v>9</v>
      </c>
      <c r="J90" s="9">
        <v>2</v>
      </c>
    </row>
    <row r="91" spans="1:12">
      <c r="A91" s="29"/>
      <c r="B91" s="29"/>
      <c r="C91" s="10" t="s">
        <v>1</v>
      </c>
      <c r="D91" s="9">
        <v>10</v>
      </c>
      <c r="E91" s="9"/>
      <c r="F91" s="15" t="s">
        <v>8</v>
      </c>
      <c r="G91" s="15" t="s">
        <v>8</v>
      </c>
      <c r="I91" s="9" t="str">
        <f t="shared" si="13"/>
        <v>10</v>
      </c>
      <c r="J91" s="9">
        <v>0</v>
      </c>
    </row>
    <row r="92" spans="1:12">
      <c r="A92" s="29"/>
      <c r="B92" s="29"/>
      <c r="C92" s="10" t="s">
        <v>1</v>
      </c>
      <c r="D92" s="9">
        <v>13</v>
      </c>
      <c r="E92" s="9"/>
      <c r="F92" s="15" t="s">
        <v>8</v>
      </c>
      <c r="G92" s="15" t="s">
        <v>8</v>
      </c>
      <c r="I92" s="9" t="str">
        <f t="shared" si="13"/>
        <v>13</v>
      </c>
      <c r="J92" s="9">
        <v>1</v>
      </c>
      <c r="L92" s="22" t="s">
        <v>65</v>
      </c>
    </row>
    <row r="93" spans="1:12">
      <c r="A93" s="29"/>
      <c r="B93" s="29"/>
      <c r="C93" s="9" t="s">
        <v>2</v>
      </c>
      <c r="D93" s="9">
        <v>2</v>
      </c>
      <c r="E93" s="9">
        <v>0</v>
      </c>
      <c r="F93" s="15" t="s">
        <v>8</v>
      </c>
      <c r="G93" s="15" t="s">
        <v>8</v>
      </c>
      <c r="I93" s="9" t="str">
        <f t="shared" ref="I93:I94" si="14">_xlfn.CONCAT(D93,".",E93)</f>
        <v>2.0</v>
      </c>
      <c r="J93" s="9">
        <v>1</v>
      </c>
    </row>
    <row r="94" spans="1:12">
      <c r="A94" s="30"/>
      <c r="B94" s="30"/>
      <c r="C94" s="9" t="s">
        <v>2</v>
      </c>
      <c r="D94" s="11">
        <v>4</v>
      </c>
      <c r="E94" s="9">
        <v>0</v>
      </c>
      <c r="F94" s="12" t="s">
        <v>8</v>
      </c>
      <c r="G94" s="17" t="s">
        <v>8</v>
      </c>
      <c r="H94" s="12" t="s">
        <v>11</v>
      </c>
      <c r="I94" s="11" t="str">
        <f t="shared" si="14"/>
        <v>4.0</v>
      </c>
      <c r="J94" s="11">
        <v>1</v>
      </c>
      <c r="L94" t="s">
        <v>63</v>
      </c>
    </row>
    <row r="95" spans="1:12">
      <c r="A95" s="28">
        <v>38</v>
      </c>
      <c r="B95" s="28">
        <v>11</v>
      </c>
      <c r="C95" s="10" t="s">
        <v>1</v>
      </c>
      <c r="D95" s="10">
        <v>0</v>
      </c>
      <c r="E95" s="10"/>
      <c r="F95" s="16" t="s">
        <v>8</v>
      </c>
      <c r="G95" s="16" t="s">
        <v>8</v>
      </c>
      <c r="I95" s="9" t="str">
        <f t="shared" ref="I95:I103" si="15">_xlfn.CONCAT(D95)</f>
        <v>0</v>
      </c>
      <c r="J95" s="9">
        <v>1</v>
      </c>
    </row>
    <row r="96" spans="1:12">
      <c r="A96" s="29"/>
      <c r="B96" s="29"/>
      <c r="C96" s="10" t="s">
        <v>1</v>
      </c>
      <c r="D96" s="9">
        <v>1</v>
      </c>
      <c r="E96" s="9"/>
      <c r="F96" s="15" t="s">
        <v>8</v>
      </c>
      <c r="G96" s="15" t="s">
        <v>8</v>
      </c>
      <c r="H96" s="9" t="s">
        <v>11</v>
      </c>
      <c r="I96" s="9" t="str">
        <f t="shared" si="15"/>
        <v>1</v>
      </c>
      <c r="J96" s="9">
        <v>2</v>
      </c>
    </row>
    <row r="97" spans="1:12">
      <c r="A97" s="29"/>
      <c r="B97" s="29"/>
      <c r="C97" s="10" t="s">
        <v>1</v>
      </c>
      <c r="D97" s="9">
        <v>2</v>
      </c>
      <c r="E97" s="9"/>
      <c r="F97" s="15" t="s">
        <v>8</v>
      </c>
      <c r="G97" s="15" t="s">
        <v>8</v>
      </c>
      <c r="I97" s="9" t="str">
        <f t="shared" si="15"/>
        <v>2</v>
      </c>
      <c r="J97" s="9">
        <v>1</v>
      </c>
    </row>
    <row r="98" spans="1:12">
      <c r="A98" s="29"/>
      <c r="B98" s="29"/>
      <c r="C98" s="10" t="s">
        <v>1</v>
      </c>
      <c r="D98" s="9">
        <v>3</v>
      </c>
      <c r="E98" s="9"/>
      <c r="F98" s="15" t="s">
        <v>8</v>
      </c>
      <c r="G98" s="15" t="s">
        <v>8</v>
      </c>
      <c r="I98" s="9" t="str">
        <f t="shared" si="15"/>
        <v>3</v>
      </c>
      <c r="J98" s="9">
        <v>2</v>
      </c>
    </row>
    <row r="99" spans="1:12">
      <c r="A99" s="29"/>
      <c r="B99" s="29"/>
      <c r="C99" s="10" t="s">
        <v>1</v>
      </c>
      <c r="D99" s="9">
        <v>5</v>
      </c>
      <c r="E99" s="9"/>
      <c r="F99" s="15" t="s">
        <v>8</v>
      </c>
      <c r="G99" s="15" t="s">
        <v>8</v>
      </c>
      <c r="I99" s="9" t="str">
        <f t="shared" si="15"/>
        <v>5</v>
      </c>
      <c r="J99" s="9">
        <v>0</v>
      </c>
    </row>
    <row r="100" spans="1:12">
      <c r="A100" s="29"/>
      <c r="B100" s="29"/>
      <c r="C100" s="10" t="s">
        <v>1</v>
      </c>
      <c r="D100" s="9">
        <v>6</v>
      </c>
      <c r="E100" s="9"/>
      <c r="F100" s="15" t="s">
        <v>8</v>
      </c>
      <c r="G100" s="15" t="s">
        <v>8</v>
      </c>
      <c r="H100" s="9" t="s">
        <v>11</v>
      </c>
      <c r="I100" s="9" t="str">
        <f t="shared" si="15"/>
        <v>6</v>
      </c>
      <c r="J100" s="9">
        <v>0</v>
      </c>
    </row>
    <row r="101" spans="1:12">
      <c r="A101" s="29"/>
      <c r="B101" s="29"/>
      <c r="C101" s="10" t="s">
        <v>1</v>
      </c>
      <c r="D101" s="9">
        <v>7</v>
      </c>
      <c r="E101" s="9"/>
      <c r="F101" s="9" t="s">
        <v>4</v>
      </c>
      <c r="G101" s="9" t="s">
        <v>4</v>
      </c>
      <c r="I101" s="9" t="str">
        <f t="shared" si="15"/>
        <v>7</v>
      </c>
      <c r="J101" s="9">
        <v>0</v>
      </c>
      <c r="L101" t="s">
        <v>66</v>
      </c>
    </row>
    <row r="102" spans="1:12">
      <c r="A102" s="29"/>
      <c r="B102" s="29"/>
      <c r="C102" s="10" t="s">
        <v>1</v>
      </c>
      <c r="D102" s="9">
        <v>8</v>
      </c>
      <c r="E102" s="9"/>
      <c r="F102" s="15" t="s">
        <v>8</v>
      </c>
      <c r="G102" s="15" t="s">
        <v>8</v>
      </c>
      <c r="H102" s="9" t="s">
        <v>11</v>
      </c>
      <c r="I102" s="9" t="str">
        <f t="shared" si="15"/>
        <v>8</v>
      </c>
      <c r="J102" s="9">
        <v>2</v>
      </c>
    </row>
    <row r="103" spans="1:12">
      <c r="A103" s="29"/>
      <c r="B103" s="29"/>
      <c r="C103" s="10" t="s">
        <v>1</v>
      </c>
      <c r="D103" s="9">
        <v>9</v>
      </c>
      <c r="E103" s="9"/>
      <c r="F103" s="15" t="s">
        <v>8</v>
      </c>
      <c r="G103" s="15" t="s">
        <v>8</v>
      </c>
      <c r="I103" s="9" t="str">
        <f t="shared" si="15"/>
        <v>9</v>
      </c>
      <c r="J103" s="9">
        <v>2</v>
      </c>
      <c r="L103" t="s">
        <v>55</v>
      </c>
    </row>
    <row r="104" spans="1:12">
      <c r="A104" s="29"/>
      <c r="B104" s="29"/>
      <c r="C104" s="9" t="s">
        <v>2</v>
      </c>
      <c r="D104" s="9">
        <v>4</v>
      </c>
      <c r="E104" s="9">
        <v>0</v>
      </c>
      <c r="F104" s="15" t="s">
        <v>8</v>
      </c>
      <c r="G104" s="15" t="s">
        <v>8</v>
      </c>
      <c r="I104" s="9" t="str">
        <f t="shared" ref="I104:I105" si="16">_xlfn.CONCAT(D104,".",E104)</f>
        <v>4.0</v>
      </c>
      <c r="J104" s="9">
        <v>5</v>
      </c>
      <c r="L104" t="s">
        <v>134</v>
      </c>
    </row>
    <row r="105" spans="1:12">
      <c r="A105" s="30"/>
      <c r="B105" s="30"/>
      <c r="C105" s="9" t="s">
        <v>2</v>
      </c>
      <c r="D105" s="9">
        <v>4</v>
      </c>
      <c r="E105" s="11">
        <v>1</v>
      </c>
      <c r="F105" s="12" t="s">
        <v>8</v>
      </c>
      <c r="G105" s="12" t="s">
        <v>8</v>
      </c>
      <c r="H105" s="12"/>
      <c r="I105" s="11" t="str">
        <f t="shared" si="16"/>
        <v>4.1</v>
      </c>
      <c r="J105" s="11">
        <v>0</v>
      </c>
    </row>
    <row r="106" spans="1:12">
      <c r="A106" s="29">
        <v>53</v>
      </c>
      <c r="B106" s="29">
        <v>9</v>
      </c>
      <c r="C106" s="10" t="s">
        <v>1</v>
      </c>
      <c r="D106" s="9">
        <v>2</v>
      </c>
      <c r="E106" s="9"/>
      <c r="F106" s="9" t="s">
        <v>8</v>
      </c>
      <c r="G106" s="8" t="s">
        <v>8</v>
      </c>
      <c r="I106" s="9" t="str">
        <f t="shared" ref="I106:I110" si="17">_xlfn.CONCAT(D106)</f>
        <v>2</v>
      </c>
      <c r="J106" s="9">
        <v>0</v>
      </c>
      <c r="L106" t="s">
        <v>72</v>
      </c>
    </row>
    <row r="107" spans="1:12">
      <c r="A107" s="29"/>
      <c r="B107" s="29"/>
      <c r="C107" s="10" t="s">
        <v>1</v>
      </c>
      <c r="D107" s="9">
        <v>4</v>
      </c>
      <c r="E107" s="9"/>
      <c r="F107" s="9" t="s">
        <v>8</v>
      </c>
      <c r="G107" s="9" t="s">
        <v>8</v>
      </c>
      <c r="I107" s="9" t="str">
        <f t="shared" si="17"/>
        <v>4</v>
      </c>
      <c r="J107" s="9">
        <v>0</v>
      </c>
    </row>
    <row r="108" spans="1:12">
      <c r="A108" s="29"/>
      <c r="B108" s="29"/>
      <c r="C108" s="10" t="s">
        <v>1</v>
      </c>
      <c r="D108" s="9">
        <v>7</v>
      </c>
      <c r="E108" s="9"/>
      <c r="F108" s="9" t="s">
        <v>8</v>
      </c>
      <c r="G108" s="9" t="s">
        <v>8</v>
      </c>
      <c r="I108" s="9" t="str">
        <f t="shared" si="17"/>
        <v>7</v>
      </c>
      <c r="J108" s="9">
        <v>3</v>
      </c>
      <c r="L108" t="s">
        <v>55</v>
      </c>
    </row>
    <row r="109" spans="1:12">
      <c r="A109" s="29"/>
      <c r="B109" s="29"/>
      <c r="C109" s="10" t="s">
        <v>1</v>
      </c>
      <c r="D109" s="9">
        <v>10</v>
      </c>
      <c r="E109" s="9"/>
      <c r="F109" s="9" t="s">
        <v>8</v>
      </c>
      <c r="G109" s="9" t="s">
        <v>8</v>
      </c>
      <c r="I109" s="9" t="str">
        <f t="shared" si="17"/>
        <v>10</v>
      </c>
      <c r="J109" s="9">
        <v>3</v>
      </c>
    </row>
    <row r="110" spans="1:12">
      <c r="A110" s="29"/>
      <c r="B110" s="29"/>
      <c r="C110" s="10" t="s">
        <v>1</v>
      </c>
      <c r="D110" s="9">
        <v>13</v>
      </c>
      <c r="E110" s="9"/>
      <c r="F110" s="9" t="s">
        <v>8</v>
      </c>
      <c r="G110" s="9" t="s">
        <v>8</v>
      </c>
      <c r="I110" s="9" t="str">
        <f t="shared" si="17"/>
        <v>13</v>
      </c>
      <c r="J110" s="9">
        <v>2</v>
      </c>
    </row>
    <row r="111" spans="1:12">
      <c r="A111" s="29"/>
      <c r="B111" s="29"/>
      <c r="C111" s="9" t="s">
        <v>2</v>
      </c>
      <c r="D111" s="9">
        <v>0</v>
      </c>
      <c r="E111" s="9">
        <v>0</v>
      </c>
      <c r="F111" s="9" t="s">
        <v>8</v>
      </c>
      <c r="G111" s="8" t="s">
        <v>4</v>
      </c>
      <c r="H111" s="9" t="s">
        <v>11</v>
      </c>
      <c r="I111" s="9" t="str">
        <f t="shared" ref="I111:I114" si="18">_xlfn.CONCAT(D111,".",E111)</f>
        <v>0.0</v>
      </c>
      <c r="J111" s="9">
        <v>0</v>
      </c>
    </row>
    <row r="112" spans="1:12">
      <c r="A112" s="29"/>
      <c r="B112" s="29"/>
      <c r="C112" s="9" t="s">
        <v>2</v>
      </c>
      <c r="D112" s="9">
        <v>6</v>
      </c>
      <c r="E112" s="9">
        <v>0</v>
      </c>
      <c r="F112" s="9" t="s">
        <v>8</v>
      </c>
      <c r="G112" s="9" t="s">
        <v>8</v>
      </c>
      <c r="H112" s="9" t="s">
        <v>11</v>
      </c>
      <c r="I112" s="9" t="str">
        <f t="shared" si="18"/>
        <v>6.0</v>
      </c>
      <c r="J112" s="9">
        <v>0</v>
      </c>
    </row>
    <row r="113" spans="1:12">
      <c r="A113" s="29"/>
      <c r="B113" s="29"/>
      <c r="C113" s="9" t="s">
        <v>2</v>
      </c>
      <c r="D113" s="9">
        <v>8</v>
      </c>
      <c r="E113" s="9">
        <v>0</v>
      </c>
      <c r="F113" s="9" t="s">
        <v>8</v>
      </c>
      <c r="G113" s="9" t="s">
        <v>8</v>
      </c>
      <c r="H113" s="9" t="s">
        <v>11</v>
      </c>
      <c r="I113" s="9" t="str">
        <f t="shared" si="18"/>
        <v>8.0</v>
      </c>
      <c r="J113" s="9">
        <v>2</v>
      </c>
    </row>
    <row r="114" spans="1:12">
      <c r="A114" s="29"/>
      <c r="B114" s="29"/>
      <c r="C114" s="9" t="s">
        <v>2</v>
      </c>
      <c r="D114" s="9">
        <v>8</v>
      </c>
      <c r="E114" s="9">
        <v>1</v>
      </c>
      <c r="F114" s="9" t="s">
        <v>8</v>
      </c>
      <c r="G114" s="9" t="s">
        <v>8</v>
      </c>
      <c r="H114" s="12" t="s">
        <v>11</v>
      </c>
      <c r="I114" s="11" t="str">
        <f t="shared" si="18"/>
        <v>8.1</v>
      </c>
      <c r="J114" s="11">
        <v>3</v>
      </c>
    </row>
    <row r="115" spans="1:12">
      <c r="A115" s="28">
        <v>52</v>
      </c>
      <c r="B115" s="28">
        <v>8</v>
      </c>
      <c r="C115" s="10" t="s">
        <v>1</v>
      </c>
      <c r="D115" s="10">
        <v>3</v>
      </c>
      <c r="E115" s="10"/>
      <c r="F115" s="10" t="s">
        <v>8</v>
      </c>
      <c r="G115" s="10" t="s">
        <v>8</v>
      </c>
      <c r="I115" s="9" t="str">
        <f t="shared" ref="I115:I119" si="19">_xlfn.CONCAT(D115)</f>
        <v>3</v>
      </c>
      <c r="J115" s="9">
        <v>0</v>
      </c>
      <c r="L115" t="s">
        <v>63</v>
      </c>
    </row>
    <row r="116" spans="1:12">
      <c r="A116" s="29"/>
      <c r="B116" s="29"/>
      <c r="C116" s="10" t="s">
        <v>1</v>
      </c>
      <c r="D116" s="9">
        <v>7</v>
      </c>
      <c r="E116" s="9"/>
      <c r="F116" s="9" t="s">
        <v>8</v>
      </c>
      <c r="G116" s="9" t="s">
        <v>8</v>
      </c>
      <c r="I116" s="9" t="str">
        <f t="shared" si="19"/>
        <v>7</v>
      </c>
      <c r="J116" s="9">
        <v>2</v>
      </c>
    </row>
    <row r="117" spans="1:12">
      <c r="A117" s="29"/>
      <c r="B117" s="29"/>
      <c r="C117" s="10" t="s">
        <v>1</v>
      </c>
      <c r="D117" s="9">
        <v>10</v>
      </c>
      <c r="E117" s="9"/>
      <c r="F117" s="9" t="s">
        <v>8</v>
      </c>
      <c r="G117" s="9" t="s">
        <v>8</v>
      </c>
      <c r="I117" s="9" t="str">
        <f t="shared" si="19"/>
        <v>10</v>
      </c>
      <c r="J117" s="9">
        <v>1</v>
      </c>
      <c r="L117" t="s">
        <v>49</v>
      </c>
    </row>
    <row r="118" spans="1:12">
      <c r="A118" s="29"/>
      <c r="B118" s="29"/>
      <c r="C118" s="10" t="s">
        <v>1</v>
      </c>
      <c r="D118" s="9">
        <v>12</v>
      </c>
      <c r="E118" s="9"/>
      <c r="F118" s="9" t="s">
        <v>8</v>
      </c>
      <c r="G118" s="8" t="s">
        <v>8</v>
      </c>
      <c r="I118" s="9" t="str">
        <f t="shared" si="19"/>
        <v>12</v>
      </c>
      <c r="J118" s="9">
        <v>2</v>
      </c>
      <c r="L118" t="s">
        <v>70</v>
      </c>
    </row>
    <row r="119" spans="1:12">
      <c r="A119" s="29"/>
      <c r="B119" s="29"/>
      <c r="C119" s="10" t="s">
        <v>1</v>
      </c>
      <c r="D119" s="9">
        <v>14</v>
      </c>
      <c r="E119" s="9"/>
      <c r="F119" s="9" t="s">
        <v>8</v>
      </c>
      <c r="G119" s="8" t="s">
        <v>8</v>
      </c>
      <c r="I119" s="9" t="str">
        <f t="shared" si="19"/>
        <v>14</v>
      </c>
      <c r="J119" s="9">
        <v>1</v>
      </c>
      <c r="L119" t="s">
        <v>71</v>
      </c>
    </row>
    <row r="120" spans="1:12">
      <c r="A120" s="29"/>
      <c r="B120" s="29"/>
      <c r="C120" s="9" t="s">
        <v>2</v>
      </c>
      <c r="D120" s="9">
        <v>1</v>
      </c>
      <c r="E120" s="9">
        <v>1</v>
      </c>
      <c r="F120" s="9" t="s">
        <v>8</v>
      </c>
      <c r="G120" s="9" t="s">
        <v>8</v>
      </c>
      <c r="I120" s="9" t="str">
        <f t="shared" ref="I120:I122" si="20">_xlfn.CONCAT(D120,".",E120)</f>
        <v>1.1</v>
      </c>
      <c r="J120" s="9">
        <v>1</v>
      </c>
      <c r="L120" t="s">
        <v>67</v>
      </c>
    </row>
    <row r="121" spans="1:12">
      <c r="A121" s="29"/>
      <c r="B121" s="29"/>
      <c r="C121" s="9" t="s">
        <v>2</v>
      </c>
      <c r="D121" s="9">
        <v>6</v>
      </c>
      <c r="E121" s="9">
        <v>0</v>
      </c>
      <c r="F121" s="9" t="s">
        <v>8</v>
      </c>
      <c r="G121" s="9" t="s">
        <v>8</v>
      </c>
      <c r="I121" s="9" t="str">
        <f t="shared" si="20"/>
        <v>6.0</v>
      </c>
      <c r="J121" s="9">
        <v>3</v>
      </c>
      <c r="L121" t="s">
        <v>68</v>
      </c>
    </row>
    <row r="122" spans="1:12">
      <c r="A122" s="30"/>
      <c r="B122" s="30"/>
      <c r="C122" s="11" t="s">
        <v>2</v>
      </c>
      <c r="D122" s="11">
        <v>9</v>
      </c>
      <c r="E122" s="11">
        <v>0</v>
      </c>
      <c r="F122" s="11" t="s">
        <v>8</v>
      </c>
      <c r="G122" s="11" t="s">
        <v>8</v>
      </c>
      <c r="H122" s="12"/>
      <c r="I122" s="11" t="str">
        <f t="shared" si="20"/>
        <v>9.0</v>
      </c>
      <c r="J122" s="11">
        <v>0</v>
      </c>
      <c r="L122" t="s">
        <v>69</v>
      </c>
    </row>
    <row r="123" spans="1:12">
      <c r="A123" s="29">
        <v>51</v>
      </c>
      <c r="B123" s="29">
        <v>11</v>
      </c>
      <c r="C123" s="9" t="s">
        <v>1</v>
      </c>
      <c r="D123" s="9">
        <v>3</v>
      </c>
      <c r="E123" s="9"/>
      <c r="F123" s="9" t="s">
        <v>8</v>
      </c>
      <c r="G123" s="9" t="s">
        <v>8</v>
      </c>
      <c r="I123" s="9" t="str">
        <f t="shared" ref="I123:I126" si="21">_xlfn.CONCAT(D123)</f>
        <v>3</v>
      </c>
      <c r="J123" s="9">
        <v>2</v>
      </c>
      <c r="L123" t="s">
        <v>69</v>
      </c>
    </row>
    <row r="124" spans="1:12">
      <c r="A124" s="29"/>
      <c r="B124" s="29"/>
      <c r="C124" s="10" t="s">
        <v>1</v>
      </c>
      <c r="D124" s="9">
        <v>8</v>
      </c>
      <c r="E124" s="9"/>
      <c r="F124" s="9" t="s">
        <v>8</v>
      </c>
      <c r="G124" s="8" t="s">
        <v>8</v>
      </c>
      <c r="I124" s="9" t="str">
        <f t="shared" si="21"/>
        <v>8</v>
      </c>
      <c r="J124" s="9">
        <v>1</v>
      </c>
    </row>
    <row r="125" spans="1:12">
      <c r="A125" s="29"/>
      <c r="B125" s="29"/>
      <c r="C125" s="10" t="s">
        <v>1</v>
      </c>
      <c r="D125" s="9">
        <v>12</v>
      </c>
      <c r="E125" s="9"/>
      <c r="F125" s="9" t="s">
        <v>8</v>
      </c>
      <c r="G125" s="9" t="s">
        <v>8</v>
      </c>
      <c r="I125" s="9" t="str">
        <f t="shared" si="21"/>
        <v>12</v>
      </c>
      <c r="J125" s="9">
        <v>0</v>
      </c>
    </row>
    <row r="126" spans="1:12">
      <c r="A126" s="29"/>
      <c r="B126" s="29"/>
      <c r="C126" s="10" t="s">
        <v>1</v>
      </c>
      <c r="D126" s="9">
        <v>13</v>
      </c>
      <c r="E126" s="9"/>
      <c r="F126" s="9" t="s">
        <v>8</v>
      </c>
      <c r="G126" s="9" t="s">
        <v>8</v>
      </c>
      <c r="H126" s="9" t="s">
        <v>11</v>
      </c>
      <c r="I126" s="9" t="str">
        <f t="shared" si="21"/>
        <v>13</v>
      </c>
      <c r="J126" s="9">
        <v>6</v>
      </c>
      <c r="L126" t="s">
        <v>62</v>
      </c>
    </row>
    <row r="127" spans="1:12">
      <c r="A127" s="29"/>
      <c r="B127" s="29"/>
      <c r="C127" s="9" t="s">
        <v>2</v>
      </c>
      <c r="D127" s="9">
        <v>2</v>
      </c>
      <c r="E127" s="9">
        <v>0</v>
      </c>
      <c r="F127" s="9" t="s">
        <v>8</v>
      </c>
      <c r="G127" s="9" t="s">
        <v>8</v>
      </c>
      <c r="I127" s="9" t="str">
        <f t="shared" ref="I127:I133" si="22">_xlfn.CONCAT(D127,".",E127)</f>
        <v>2.0</v>
      </c>
      <c r="J127" s="9">
        <v>0</v>
      </c>
      <c r="L127" t="s">
        <v>73</v>
      </c>
    </row>
    <row r="128" spans="1:12">
      <c r="A128" s="29"/>
      <c r="B128" s="29"/>
      <c r="C128" s="9" t="s">
        <v>2</v>
      </c>
      <c r="D128" s="9">
        <v>4</v>
      </c>
      <c r="E128" s="9">
        <v>0</v>
      </c>
      <c r="F128" s="9" t="s">
        <v>8</v>
      </c>
      <c r="G128" s="9" t="s">
        <v>8</v>
      </c>
      <c r="I128" s="9" t="str">
        <f t="shared" si="22"/>
        <v>4.0</v>
      </c>
      <c r="J128" s="9">
        <v>0</v>
      </c>
      <c r="L128" t="s">
        <v>58</v>
      </c>
    </row>
    <row r="129" spans="1:12">
      <c r="A129" s="29"/>
      <c r="B129" s="29"/>
      <c r="C129" s="9" t="s">
        <v>2</v>
      </c>
      <c r="D129" s="9">
        <v>6</v>
      </c>
      <c r="E129" s="9">
        <v>0</v>
      </c>
      <c r="F129" s="9" t="s">
        <v>8</v>
      </c>
      <c r="G129" s="9" t="s">
        <v>8</v>
      </c>
      <c r="I129" s="9" t="str">
        <f t="shared" si="22"/>
        <v>6.0</v>
      </c>
      <c r="J129" s="9">
        <v>3</v>
      </c>
    </row>
    <row r="130" spans="1:12">
      <c r="A130" s="29"/>
      <c r="B130" s="29"/>
      <c r="C130" s="9" t="s">
        <v>2</v>
      </c>
      <c r="D130" s="9">
        <v>10</v>
      </c>
      <c r="E130" s="9">
        <v>0</v>
      </c>
      <c r="F130" s="9" t="s">
        <v>8</v>
      </c>
      <c r="G130" s="9" t="s">
        <v>8</v>
      </c>
      <c r="I130" s="9" t="str">
        <f t="shared" si="22"/>
        <v>10.0</v>
      </c>
      <c r="J130" s="9">
        <v>2</v>
      </c>
    </row>
    <row r="131" spans="1:12">
      <c r="A131" s="29"/>
      <c r="B131" s="29"/>
      <c r="C131" s="9" t="s">
        <v>2</v>
      </c>
      <c r="D131" s="9">
        <v>10</v>
      </c>
      <c r="E131" s="9">
        <v>1</v>
      </c>
      <c r="F131" s="9" t="s">
        <v>8</v>
      </c>
      <c r="G131" s="9" t="s">
        <v>8</v>
      </c>
      <c r="I131" s="9" t="str">
        <f t="shared" si="22"/>
        <v>10.1</v>
      </c>
      <c r="J131" s="9">
        <v>1</v>
      </c>
      <c r="L131" t="s">
        <v>49</v>
      </c>
    </row>
    <row r="132" spans="1:12">
      <c r="A132" s="29"/>
      <c r="B132" s="29"/>
      <c r="C132" s="9" t="s">
        <v>2</v>
      </c>
      <c r="D132" s="9">
        <v>11</v>
      </c>
      <c r="E132" s="9">
        <v>0</v>
      </c>
      <c r="F132" s="9" t="s">
        <v>8</v>
      </c>
      <c r="G132" s="9" t="s">
        <v>8</v>
      </c>
      <c r="H132" s="9" t="s">
        <v>11</v>
      </c>
      <c r="I132" s="9" t="str">
        <f t="shared" si="22"/>
        <v>11.0</v>
      </c>
      <c r="J132" s="9">
        <v>0</v>
      </c>
      <c r="L132" t="s">
        <v>74</v>
      </c>
    </row>
    <row r="133" spans="1:12">
      <c r="A133" s="30"/>
      <c r="B133" s="30"/>
      <c r="C133" s="9" t="s">
        <v>2</v>
      </c>
      <c r="D133" s="9">
        <v>11</v>
      </c>
      <c r="E133" s="11">
        <v>1</v>
      </c>
      <c r="F133" s="11" t="s">
        <v>8</v>
      </c>
      <c r="G133" s="18" t="s">
        <v>8</v>
      </c>
      <c r="H133" s="12"/>
      <c r="I133" s="11" t="str">
        <f t="shared" si="22"/>
        <v>11.1</v>
      </c>
      <c r="J133" s="11">
        <v>2</v>
      </c>
      <c r="L133" t="s">
        <v>74</v>
      </c>
    </row>
    <row r="134" spans="1:12">
      <c r="A134" s="28">
        <v>49</v>
      </c>
      <c r="B134" s="28">
        <v>12</v>
      </c>
      <c r="C134" s="10" t="s">
        <v>1</v>
      </c>
      <c r="D134" s="10">
        <v>1</v>
      </c>
      <c r="E134" s="9"/>
      <c r="F134" s="10" t="s">
        <v>8</v>
      </c>
      <c r="G134" s="10" t="s">
        <v>8</v>
      </c>
      <c r="I134" s="9" t="str">
        <f t="shared" ref="I134:I144" si="23">_xlfn.CONCAT(D134)</f>
        <v>1</v>
      </c>
      <c r="J134" s="9">
        <v>2</v>
      </c>
    </row>
    <row r="135" spans="1:12">
      <c r="A135" s="29"/>
      <c r="B135" s="29"/>
      <c r="C135" s="10" t="s">
        <v>1</v>
      </c>
      <c r="D135" s="9">
        <v>3</v>
      </c>
      <c r="E135" s="9"/>
      <c r="F135" s="9" t="s">
        <v>8</v>
      </c>
      <c r="G135" s="9" t="s">
        <v>8</v>
      </c>
      <c r="I135" s="9" t="str">
        <f t="shared" si="23"/>
        <v>3</v>
      </c>
      <c r="J135" s="9">
        <v>0</v>
      </c>
      <c r="L135" t="s">
        <v>49</v>
      </c>
    </row>
    <row r="136" spans="1:12">
      <c r="A136" s="29"/>
      <c r="B136" s="29"/>
      <c r="C136" s="10" t="s">
        <v>1</v>
      </c>
      <c r="D136" s="9">
        <v>7</v>
      </c>
      <c r="E136" s="9"/>
      <c r="F136" s="9" t="s">
        <v>8</v>
      </c>
      <c r="G136" s="9" t="s">
        <v>8</v>
      </c>
      <c r="I136" s="9" t="str">
        <f t="shared" si="23"/>
        <v>7</v>
      </c>
      <c r="J136" s="9">
        <v>0</v>
      </c>
      <c r="L136" t="s">
        <v>49</v>
      </c>
    </row>
    <row r="137" spans="1:12">
      <c r="A137" s="29"/>
      <c r="B137" s="29"/>
      <c r="C137" s="10" t="s">
        <v>1</v>
      </c>
      <c r="D137" s="9">
        <v>8</v>
      </c>
      <c r="E137" s="9"/>
      <c r="F137" s="9" t="s">
        <v>8</v>
      </c>
      <c r="G137" s="9" t="s">
        <v>8</v>
      </c>
      <c r="I137" s="9" t="str">
        <f t="shared" si="23"/>
        <v>8</v>
      </c>
      <c r="J137" s="9">
        <v>2</v>
      </c>
    </row>
    <row r="138" spans="1:12">
      <c r="A138" s="29"/>
      <c r="B138" s="29"/>
      <c r="C138" s="10" t="s">
        <v>1</v>
      </c>
      <c r="D138" s="9">
        <v>12</v>
      </c>
      <c r="E138" s="9"/>
      <c r="F138" s="15" t="s">
        <v>8</v>
      </c>
      <c r="G138" s="15" t="s">
        <v>8</v>
      </c>
      <c r="I138" s="9" t="str">
        <f t="shared" si="23"/>
        <v>12</v>
      </c>
      <c r="J138" s="9">
        <v>2</v>
      </c>
    </row>
    <row r="139" spans="1:12">
      <c r="A139" s="29"/>
      <c r="B139" s="29"/>
      <c r="C139" s="10" t="s">
        <v>1</v>
      </c>
      <c r="D139" s="9">
        <v>13</v>
      </c>
      <c r="E139" s="9"/>
      <c r="F139" s="15" t="s">
        <v>8</v>
      </c>
      <c r="G139" s="15" t="s">
        <v>8</v>
      </c>
      <c r="I139" s="9" t="str">
        <f t="shared" si="23"/>
        <v>13</v>
      </c>
      <c r="J139" s="9">
        <v>2</v>
      </c>
    </row>
    <row r="140" spans="1:12">
      <c r="A140" s="29"/>
      <c r="B140" s="29"/>
      <c r="C140" s="10" t="s">
        <v>1</v>
      </c>
      <c r="D140" s="9">
        <v>14</v>
      </c>
      <c r="E140" s="9"/>
      <c r="F140" s="15" t="s">
        <v>8</v>
      </c>
      <c r="G140" s="15" t="s">
        <v>8</v>
      </c>
      <c r="I140" s="9" t="str">
        <f t="shared" si="23"/>
        <v>14</v>
      </c>
      <c r="J140" s="9">
        <v>0</v>
      </c>
    </row>
    <row r="141" spans="1:12">
      <c r="A141" s="29"/>
      <c r="B141" s="29"/>
      <c r="C141" s="10" t="s">
        <v>1</v>
      </c>
      <c r="D141" s="9">
        <v>15</v>
      </c>
      <c r="E141" s="9"/>
      <c r="F141" s="15" t="s">
        <v>8</v>
      </c>
      <c r="G141" s="15" t="s">
        <v>8</v>
      </c>
      <c r="I141" s="9" t="str">
        <f t="shared" si="23"/>
        <v>15</v>
      </c>
      <c r="J141" s="9">
        <v>6</v>
      </c>
      <c r="L141" t="s">
        <v>62</v>
      </c>
    </row>
    <row r="142" spans="1:12">
      <c r="A142" s="29"/>
      <c r="B142" s="29"/>
      <c r="C142" s="10" t="s">
        <v>1</v>
      </c>
      <c r="D142" s="9">
        <v>16</v>
      </c>
      <c r="E142" s="9"/>
      <c r="F142" s="15" t="s">
        <v>8</v>
      </c>
      <c r="G142" s="20" t="s">
        <v>8</v>
      </c>
      <c r="H142" s="9" t="s">
        <v>11</v>
      </c>
      <c r="I142" s="9" t="str">
        <f t="shared" si="23"/>
        <v>16</v>
      </c>
      <c r="J142" s="9">
        <v>6</v>
      </c>
      <c r="L142" t="s">
        <v>75</v>
      </c>
    </row>
    <row r="143" spans="1:12">
      <c r="A143" s="29"/>
      <c r="B143" s="29"/>
      <c r="C143" s="10" t="s">
        <v>1</v>
      </c>
      <c r="D143" s="9">
        <v>18</v>
      </c>
      <c r="E143" s="9"/>
      <c r="F143" s="15" t="s">
        <v>8</v>
      </c>
      <c r="G143" s="15" t="s">
        <v>8</v>
      </c>
      <c r="I143" s="9" t="str">
        <f t="shared" si="23"/>
        <v>18</v>
      </c>
      <c r="J143" s="27">
        <v>5</v>
      </c>
      <c r="L143" s="24" t="s">
        <v>133</v>
      </c>
    </row>
    <row r="144" spans="1:12">
      <c r="A144" s="29"/>
      <c r="B144" s="29"/>
      <c r="C144" s="10" t="s">
        <v>1</v>
      </c>
      <c r="D144" s="9">
        <v>22</v>
      </c>
      <c r="E144" s="9"/>
      <c r="F144" s="15" t="s">
        <v>8</v>
      </c>
      <c r="G144" s="15" t="s">
        <v>8</v>
      </c>
      <c r="I144" s="9" t="str">
        <f t="shared" si="23"/>
        <v>22</v>
      </c>
      <c r="J144" s="9">
        <v>0</v>
      </c>
      <c r="L144" t="s">
        <v>76</v>
      </c>
    </row>
    <row r="145" spans="1:12">
      <c r="A145" s="30"/>
      <c r="B145" s="30"/>
      <c r="C145" s="9" t="s">
        <v>2</v>
      </c>
      <c r="D145" s="11">
        <v>20</v>
      </c>
      <c r="E145" s="9">
        <v>0</v>
      </c>
      <c r="F145" s="12" t="s">
        <v>8</v>
      </c>
      <c r="G145" s="12" t="s">
        <v>8</v>
      </c>
      <c r="H145" s="12"/>
      <c r="I145" s="11" t="str">
        <f t="shared" ref="I145" si="24">_xlfn.CONCAT(D145,".",E145)</f>
        <v>20.0</v>
      </c>
      <c r="J145" s="11">
        <v>2</v>
      </c>
    </row>
    <row r="146" spans="1:12">
      <c r="A146" s="28">
        <v>50</v>
      </c>
      <c r="B146" s="28">
        <v>15</v>
      </c>
      <c r="C146" s="10" t="s">
        <v>1</v>
      </c>
      <c r="D146" s="10">
        <v>1</v>
      </c>
      <c r="E146" s="10"/>
      <c r="F146" s="10" t="s">
        <v>8</v>
      </c>
      <c r="G146" s="10" t="s">
        <v>8</v>
      </c>
      <c r="I146" s="9" t="str">
        <f t="shared" ref="I146:I157" si="25">_xlfn.CONCAT(D146)</f>
        <v>1</v>
      </c>
      <c r="J146" s="9">
        <v>2</v>
      </c>
    </row>
    <row r="147" spans="1:12">
      <c r="A147" s="29"/>
      <c r="B147" s="29"/>
      <c r="C147" s="10" t="s">
        <v>1</v>
      </c>
      <c r="D147" s="9">
        <v>2</v>
      </c>
      <c r="E147" s="9"/>
      <c r="F147" s="9" t="s">
        <v>8</v>
      </c>
      <c r="G147" s="9" t="s">
        <v>8</v>
      </c>
      <c r="I147" s="9" t="str">
        <f t="shared" si="25"/>
        <v>2</v>
      </c>
      <c r="J147" s="9">
        <v>0</v>
      </c>
      <c r="L147" t="s">
        <v>77</v>
      </c>
    </row>
    <row r="148" spans="1:12">
      <c r="A148" s="29"/>
      <c r="B148" s="29"/>
      <c r="C148" s="10" t="s">
        <v>1</v>
      </c>
      <c r="D148" s="9">
        <v>3</v>
      </c>
      <c r="E148" s="9"/>
      <c r="F148" s="9" t="s">
        <v>8</v>
      </c>
      <c r="G148" s="9" t="s">
        <v>8</v>
      </c>
      <c r="I148" s="9" t="str">
        <f t="shared" si="25"/>
        <v>3</v>
      </c>
      <c r="J148" s="9">
        <v>0</v>
      </c>
      <c r="L148" t="s">
        <v>78</v>
      </c>
    </row>
    <row r="149" spans="1:12">
      <c r="A149" s="29"/>
      <c r="B149" s="29"/>
      <c r="C149" s="10" t="s">
        <v>1</v>
      </c>
      <c r="D149" s="9">
        <v>8</v>
      </c>
      <c r="E149" s="9"/>
      <c r="F149" s="9" t="s">
        <v>4</v>
      </c>
      <c r="G149" s="9" t="s">
        <v>4</v>
      </c>
      <c r="I149" s="9" t="str">
        <f t="shared" si="25"/>
        <v>8</v>
      </c>
      <c r="J149" s="9">
        <v>0</v>
      </c>
    </row>
    <row r="150" spans="1:12">
      <c r="A150" s="29"/>
      <c r="B150" s="29"/>
      <c r="C150" s="10" t="s">
        <v>1</v>
      </c>
      <c r="D150" s="9">
        <v>9</v>
      </c>
      <c r="E150" s="9"/>
      <c r="F150" s="9" t="s">
        <v>4</v>
      </c>
      <c r="G150" s="9" t="s">
        <v>4</v>
      </c>
      <c r="I150" s="9" t="str">
        <f t="shared" si="25"/>
        <v>9</v>
      </c>
      <c r="J150" s="9">
        <v>2</v>
      </c>
    </row>
    <row r="151" spans="1:12">
      <c r="A151" s="29"/>
      <c r="B151" s="29"/>
      <c r="C151" s="10" t="s">
        <v>1</v>
      </c>
      <c r="D151" s="9">
        <v>10</v>
      </c>
      <c r="E151" s="9"/>
      <c r="F151" s="9" t="s">
        <v>4</v>
      </c>
      <c r="G151" s="9" t="s">
        <v>4</v>
      </c>
      <c r="I151" s="9" t="str">
        <f t="shared" si="25"/>
        <v>10</v>
      </c>
      <c r="J151" s="9">
        <v>2</v>
      </c>
      <c r="L151" t="s">
        <v>80</v>
      </c>
    </row>
    <row r="152" spans="1:12">
      <c r="A152" s="29"/>
      <c r="B152" s="29"/>
      <c r="C152" s="10" t="s">
        <v>1</v>
      </c>
      <c r="D152" s="9">
        <v>13</v>
      </c>
      <c r="E152" s="9"/>
      <c r="F152" s="9" t="s">
        <v>4</v>
      </c>
      <c r="G152" s="9" t="s">
        <v>4</v>
      </c>
      <c r="H152" s="9" t="s">
        <v>11</v>
      </c>
      <c r="I152" s="9" t="str">
        <f t="shared" si="25"/>
        <v>13</v>
      </c>
      <c r="J152" s="9">
        <v>3</v>
      </c>
    </row>
    <row r="153" spans="1:12">
      <c r="A153" s="29"/>
      <c r="B153" s="29"/>
      <c r="C153" s="10" t="s">
        <v>1</v>
      </c>
      <c r="D153" s="9">
        <v>15</v>
      </c>
      <c r="E153" s="9"/>
      <c r="F153" s="9" t="s">
        <v>4</v>
      </c>
      <c r="G153" s="9" t="s">
        <v>4</v>
      </c>
      <c r="I153" s="9" t="str">
        <f t="shared" si="25"/>
        <v>15</v>
      </c>
      <c r="J153" s="9">
        <v>0</v>
      </c>
    </row>
    <row r="154" spans="1:12">
      <c r="A154" s="29"/>
      <c r="B154" s="29"/>
      <c r="C154" s="10" t="s">
        <v>1</v>
      </c>
      <c r="D154" s="9">
        <v>18</v>
      </c>
      <c r="E154" s="9"/>
      <c r="F154" s="9" t="s">
        <v>4</v>
      </c>
      <c r="G154" s="9" t="s">
        <v>4</v>
      </c>
      <c r="I154" s="9" t="str">
        <f t="shared" si="25"/>
        <v>18</v>
      </c>
      <c r="J154" s="9">
        <v>3</v>
      </c>
    </row>
    <row r="155" spans="1:12">
      <c r="A155" s="29"/>
      <c r="B155" s="29"/>
      <c r="C155" s="10" t="s">
        <v>1</v>
      </c>
      <c r="D155" s="9">
        <v>20</v>
      </c>
      <c r="E155" s="9"/>
      <c r="F155" s="9" t="s">
        <v>4</v>
      </c>
      <c r="G155" s="9" t="s">
        <v>4</v>
      </c>
      <c r="I155" s="9" t="str">
        <f t="shared" si="25"/>
        <v>20</v>
      </c>
      <c r="J155" s="9">
        <v>0</v>
      </c>
    </row>
    <row r="156" spans="1:12">
      <c r="A156" s="29"/>
      <c r="B156" s="29"/>
      <c r="C156" s="10" t="s">
        <v>1</v>
      </c>
      <c r="D156" s="9">
        <v>21</v>
      </c>
      <c r="E156" s="9"/>
      <c r="F156" s="9" t="s">
        <v>4</v>
      </c>
      <c r="G156" s="9" t="s">
        <v>4</v>
      </c>
      <c r="I156" s="9" t="str">
        <f t="shared" si="25"/>
        <v>21</v>
      </c>
      <c r="J156" s="9">
        <v>3</v>
      </c>
    </row>
    <row r="157" spans="1:12">
      <c r="A157" s="29"/>
      <c r="B157" s="29"/>
      <c r="C157" s="10" t="s">
        <v>1</v>
      </c>
      <c r="D157" s="9">
        <v>22</v>
      </c>
      <c r="E157" s="9"/>
      <c r="F157" s="9" t="s">
        <v>4</v>
      </c>
      <c r="G157" s="9" t="s">
        <v>4</v>
      </c>
      <c r="I157" s="9" t="str">
        <f t="shared" si="25"/>
        <v>22</v>
      </c>
      <c r="J157" s="9">
        <v>1</v>
      </c>
      <c r="L157" t="s">
        <v>49</v>
      </c>
    </row>
    <row r="158" spans="1:12">
      <c r="A158" s="29"/>
      <c r="B158" s="29"/>
      <c r="C158" s="9" t="s">
        <v>2</v>
      </c>
      <c r="D158" s="9">
        <v>4</v>
      </c>
      <c r="E158" s="9">
        <v>0</v>
      </c>
      <c r="F158" s="9" t="s">
        <v>4</v>
      </c>
      <c r="G158" s="9" t="s">
        <v>4</v>
      </c>
      <c r="I158" s="9" t="str">
        <f t="shared" ref="I158:I160" si="26">_xlfn.CONCAT(D158,".",E158)</f>
        <v>4.0</v>
      </c>
      <c r="J158" s="9">
        <v>2</v>
      </c>
    </row>
    <row r="159" spans="1:12">
      <c r="A159" s="29"/>
      <c r="B159" s="29"/>
      <c r="C159" s="9" t="s">
        <v>2</v>
      </c>
      <c r="D159" s="9">
        <v>11</v>
      </c>
      <c r="E159" s="9">
        <v>0</v>
      </c>
      <c r="F159" s="9" t="s">
        <v>4</v>
      </c>
      <c r="G159" s="9" t="s">
        <v>4</v>
      </c>
      <c r="I159" s="9" t="str">
        <f t="shared" si="26"/>
        <v>11.0</v>
      </c>
      <c r="J159" s="9">
        <v>2</v>
      </c>
      <c r="L159" t="s">
        <v>81</v>
      </c>
    </row>
    <row r="160" spans="1:12">
      <c r="A160" s="29"/>
      <c r="B160" s="29"/>
      <c r="C160" s="9" t="s">
        <v>2</v>
      </c>
      <c r="D160" s="9">
        <v>6</v>
      </c>
      <c r="E160" s="9">
        <v>0</v>
      </c>
      <c r="F160" s="9" t="s">
        <v>4</v>
      </c>
      <c r="G160" s="8" t="s">
        <v>4</v>
      </c>
      <c r="H160" s="12" t="s">
        <v>11</v>
      </c>
      <c r="I160" s="11" t="str">
        <f t="shared" si="26"/>
        <v>6.0</v>
      </c>
      <c r="J160" s="11">
        <v>1</v>
      </c>
    </row>
    <row r="161" spans="1:12">
      <c r="A161" s="28">
        <v>39</v>
      </c>
      <c r="B161" s="28">
        <v>7</v>
      </c>
      <c r="C161" s="10" t="s">
        <v>1</v>
      </c>
      <c r="D161" s="10">
        <v>2</v>
      </c>
      <c r="E161" s="10"/>
      <c r="F161" s="10" t="s">
        <v>4</v>
      </c>
      <c r="G161" s="10" t="s">
        <v>4</v>
      </c>
      <c r="H161" s="9" t="s">
        <v>12</v>
      </c>
      <c r="I161" s="9" t="str">
        <f t="shared" ref="I161:I164" si="27">_xlfn.CONCAT(D161)</f>
        <v>2</v>
      </c>
      <c r="J161" s="9">
        <v>1</v>
      </c>
    </row>
    <row r="162" spans="1:12">
      <c r="A162" s="29"/>
      <c r="B162" s="29"/>
      <c r="C162" s="10" t="s">
        <v>1</v>
      </c>
      <c r="D162" s="9">
        <v>3</v>
      </c>
      <c r="E162" s="9"/>
      <c r="F162" s="9" t="s">
        <v>4</v>
      </c>
      <c r="G162" s="9" t="s">
        <v>4</v>
      </c>
      <c r="I162" s="9" t="str">
        <f t="shared" si="27"/>
        <v>3</v>
      </c>
      <c r="J162" s="9">
        <v>1</v>
      </c>
    </row>
    <row r="163" spans="1:12">
      <c r="A163" s="29"/>
      <c r="B163" s="29"/>
      <c r="C163" s="10" t="s">
        <v>1</v>
      </c>
      <c r="D163" s="9">
        <v>7</v>
      </c>
      <c r="E163" s="9"/>
      <c r="F163" s="9" t="s">
        <v>4</v>
      </c>
      <c r="G163" s="9" t="s">
        <v>4</v>
      </c>
      <c r="I163" s="9" t="str">
        <f t="shared" si="27"/>
        <v>7</v>
      </c>
      <c r="J163" s="9">
        <v>0</v>
      </c>
    </row>
    <row r="164" spans="1:12">
      <c r="A164" s="29"/>
      <c r="B164" s="29"/>
      <c r="C164" s="10" t="s">
        <v>1</v>
      </c>
      <c r="D164" s="9">
        <v>8</v>
      </c>
      <c r="E164" s="9"/>
      <c r="F164" s="9" t="s">
        <v>4</v>
      </c>
      <c r="G164" s="9" t="s">
        <v>4</v>
      </c>
      <c r="I164" s="9" t="str">
        <f t="shared" si="27"/>
        <v>8</v>
      </c>
      <c r="J164" s="9">
        <v>3</v>
      </c>
    </row>
    <row r="165" spans="1:12">
      <c r="A165" s="29"/>
      <c r="B165" s="29"/>
      <c r="C165" s="9" t="s">
        <v>2</v>
      </c>
      <c r="D165" s="9">
        <v>9</v>
      </c>
      <c r="E165" s="9">
        <v>0</v>
      </c>
      <c r="F165" s="9" t="s">
        <v>4</v>
      </c>
      <c r="G165" s="9" t="s">
        <v>4</v>
      </c>
      <c r="H165" s="9" t="s">
        <v>11</v>
      </c>
      <c r="I165" s="9" t="str">
        <f t="shared" ref="I165:I167" si="28">_xlfn.CONCAT(D165,".",E165)</f>
        <v>9.0</v>
      </c>
      <c r="J165" s="9">
        <v>3</v>
      </c>
    </row>
    <row r="166" spans="1:12">
      <c r="A166" s="29"/>
      <c r="B166" s="29"/>
      <c r="C166" s="9" t="s">
        <v>2</v>
      </c>
      <c r="D166" s="9">
        <v>9</v>
      </c>
      <c r="E166" s="9">
        <v>1</v>
      </c>
      <c r="F166" s="9" t="s">
        <v>4</v>
      </c>
      <c r="G166" s="9" t="s">
        <v>4</v>
      </c>
      <c r="H166" s="9" t="s">
        <v>11</v>
      </c>
      <c r="I166" s="9" t="str">
        <f t="shared" si="28"/>
        <v>9.1</v>
      </c>
      <c r="J166" s="9">
        <v>6</v>
      </c>
      <c r="L166" t="s">
        <v>62</v>
      </c>
    </row>
    <row r="167" spans="1:12">
      <c r="A167" s="30"/>
      <c r="B167" s="30"/>
      <c r="C167" s="9" t="s">
        <v>2</v>
      </c>
      <c r="D167" s="11">
        <v>10</v>
      </c>
      <c r="E167" s="11">
        <v>0</v>
      </c>
      <c r="F167" s="11" t="s">
        <v>4</v>
      </c>
      <c r="G167" s="11" t="s">
        <v>4</v>
      </c>
      <c r="H167" s="11" t="s">
        <v>12</v>
      </c>
      <c r="I167" s="11" t="str">
        <f t="shared" si="28"/>
        <v>10.0</v>
      </c>
      <c r="J167" s="11">
        <v>1</v>
      </c>
    </row>
    <row r="168" spans="1:12">
      <c r="A168" s="28">
        <v>40</v>
      </c>
      <c r="B168" s="28">
        <v>9</v>
      </c>
      <c r="C168" s="10" t="s">
        <v>1</v>
      </c>
      <c r="D168" s="10">
        <v>1</v>
      </c>
      <c r="E168" s="10"/>
      <c r="F168" s="10" t="s">
        <v>4</v>
      </c>
      <c r="G168" s="10" t="s">
        <v>4</v>
      </c>
      <c r="I168" s="9" t="str">
        <f t="shared" ref="I168:I172" si="29">_xlfn.CONCAT(D168)</f>
        <v>1</v>
      </c>
      <c r="J168" s="9">
        <v>1</v>
      </c>
    </row>
    <row r="169" spans="1:12">
      <c r="A169" s="29"/>
      <c r="B169" s="29"/>
      <c r="C169" s="10" t="s">
        <v>1</v>
      </c>
      <c r="D169" s="9">
        <v>2</v>
      </c>
      <c r="E169" s="9"/>
      <c r="F169" s="9" t="s">
        <v>4</v>
      </c>
      <c r="G169" s="9" t="s">
        <v>4</v>
      </c>
      <c r="I169" s="9" t="str">
        <f t="shared" si="29"/>
        <v>2</v>
      </c>
      <c r="J169" s="9">
        <v>1</v>
      </c>
    </row>
    <row r="170" spans="1:12">
      <c r="A170" s="29"/>
      <c r="B170" s="29"/>
      <c r="C170" s="10" t="s">
        <v>1</v>
      </c>
      <c r="D170" s="9">
        <v>5</v>
      </c>
      <c r="E170" s="9"/>
      <c r="F170" s="9" t="s">
        <v>4</v>
      </c>
      <c r="G170" s="9" t="s">
        <v>4</v>
      </c>
      <c r="I170" s="9" t="str">
        <f t="shared" si="29"/>
        <v>5</v>
      </c>
      <c r="J170" s="9">
        <v>3</v>
      </c>
    </row>
    <row r="171" spans="1:12">
      <c r="A171" s="29"/>
      <c r="B171" s="29"/>
      <c r="C171" s="10" t="s">
        <v>1</v>
      </c>
      <c r="D171" s="9">
        <v>6</v>
      </c>
      <c r="E171" s="9"/>
      <c r="F171" s="9" t="s">
        <v>4</v>
      </c>
      <c r="G171" s="9" t="s">
        <v>4</v>
      </c>
      <c r="I171" s="9" t="str">
        <f t="shared" si="29"/>
        <v>6</v>
      </c>
      <c r="J171" s="9">
        <v>0</v>
      </c>
    </row>
    <row r="172" spans="1:12">
      <c r="A172" s="29"/>
      <c r="B172" s="29"/>
      <c r="C172" s="10" t="s">
        <v>1</v>
      </c>
      <c r="D172" s="9">
        <v>8</v>
      </c>
      <c r="E172" s="9"/>
      <c r="F172" s="9" t="s">
        <v>4</v>
      </c>
      <c r="G172" s="9" t="s">
        <v>4</v>
      </c>
      <c r="I172" s="9" t="str">
        <f t="shared" si="29"/>
        <v>8</v>
      </c>
      <c r="J172" s="9">
        <v>2</v>
      </c>
    </row>
    <row r="173" spans="1:12">
      <c r="A173" s="29"/>
      <c r="B173" s="29"/>
      <c r="C173" s="9" t="s">
        <v>2</v>
      </c>
      <c r="D173" s="9">
        <v>3</v>
      </c>
      <c r="E173" s="9">
        <v>0</v>
      </c>
      <c r="F173" s="9" t="s">
        <v>4</v>
      </c>
      <c r="G173" s="9" t="s">
        <v>4</v>
      </c>
      <c r="I173" s="9" t="str">
        <f t="shared" ref="I173:I176" si="30">_xlfn.CONCAT(D173,".",E173)</f>
        <v>3.0</v>
      </c>
      <c r="J173" s="9">
        <v>0</v>
      </c>
    </row>
    <row r="174" spans="1:12">
      <c r="A174" s="29"/>
      <c r="B174" s="29"/>
      <c r="C174" s="9" t="s">
        <v>2</v>
      </c>
      <c r="D174" s="9">
        <v>10</v>
      </c>
      <c r="E174" s="9">
        <v>0</v>
      </c>
      <c r="F174" s="9" t="s">
        <v>4</v>
      </c>
      <c r="G174" s="9" t="s">
        <v>4</v>
      </c>
      <c r="H174" s="9" t="s">
        <v>11</v>
      </c>
      <c r="I174" s="9" t="str">
        <f t="shared" si="30"/>
        <v>10.0</v>
      </c>
      <c r="J174" s="9">
        <v>3</v>
      </c>
    </row>
    <row r="175" spans="1:12">
      <c r="A175" s="29"/>
      <c r="B175" s="29"/>
      <c r="C175" s="9" t="s">
        <v>2</v>
      </c>
      <c r="D175" s="9">
        <v>4</v>
      </c>
      <c r="E175" s="9">
        <v>0</v>
      </c>
      <c r="F175" s="9" t="s">
        <v>4</v>
      </c>
      <c r="G175" s="9" t="s">
        <v>4</v>
      </c>
      <c r="I175" s="9" t="str">
        <f t="shared" si="30"/>
        <v>4.0</v>
      </c>
      <c r="J175" s="9">
        <v>3</v>
      </c>
    </row>
    <row r="176" spans="1:12">
      <c r="A176" s="30"/>
      <c r="B176" s="30"/>
      <c r="C176" s="11" t="s">
        <v>2</v>
      </c>
      <c r="D176" s="11" t="s">
        <v>0</v>
      </c>
      <c r="E176" s="11">
        <v>0</v>
      </c>
      <c r="F176" s="11" t="s">
        <v>4</v>
      </c>
      <c r="G176" s="11" t="s">
        <v>4</v>
      </c>
      <c r="H176" s="11"/>
      <c r="I176" s="11" t="str">
        <f t="shared" si="30"/>
        <v>4_1.0</v>
      </c>
      <c r="J176" s="11">
        <v>0</v>
      </c>
      <c r="L176" t="s">
        <v>82</v>
      </c>
    </row>
    <row r="177" spans="1:12">
      <c r="A177" s="29">
        <v>73</v>
      </c>
      <c r="B177" s="29">
        <v>9</v>
      </c>
      <c r="C177" s="9" t="s">
        <v>1</v>
      </c>
      <c r="D177" s="9">
        <v>4</v>
      </c>
      <c r="E177" s="9"/>
      <c r="F177" s="9" t="s">
        <v>4</v>
      </c>
      <c r="G177" s="9" t="s">
        <v>4</v>
      </c>
      <c r="I177" s="9" t="str">
        <f t="shared" ref="I177:I180" si="31">_xlfn.CONCAT(D177)</f>
        <v>4</v>
      </c>
      <c r="J177" s="9">
        <v>7</v>
      </c>
      <c r="L177" t="s">
        <v>49</v>
      </c>
    </row>
    <row r="178" spans="1:12">
      <c r="A178" s="29"/>
      <c r="B178" s="29"/>
      <c r="C178" s="10" t="s">
        <v>1</v>
      </c>
      <c r="D178" s="9">
        <v>5</v>
      </c>
      <c r="E178" s="9"/>
      <c r="F178" s="9" t="s">
        <v>4</v>
      </c>
      <c r="G178" s="9" t="s">
        <v>4</v>
      </c>
      <c r="I178" s="9" t="str">
        <f t="shared" si="31"/>
        <v>5</v>
      </c>
      <c r="J178" s="9">
        <v>3</v>
      </c>
      <c r="L178" t="s">
        <v>84</v>
      </c>
    </row>
    <row r="179" spans="1:12">
      <c r="A179" s="29"/>
      <c r="B179" s="29"/>
      <c r="C179" s="10" t="s">
        <v>1</v>
      </c>
      <c r="D179" s="9">
        <v>8</v>
      </c>
      <c r="E179" s="9"/>
      <c r="F179" s="9" t="s">
        <v>4</v>
      </c>
      <c r="G179" s="9" t="s">
        <v>4</v>
      </c>
      <c r="I179" s="9" t="str">
        <f t="shared" si="31"/>
        <v>8</v>
      </c>
      <c r="J179" s="9">
        <v>3</v>
      </c>
      <c r="L179" t="s">
        <v>85</v>
      </c>
    </row>
    <row r="180" spans="1:12">
      <c r="A180" s="29"/>
      <c r="B180" s="29"/>
      <c r="C180" s="10" t="s">
        <v>1</v>
      </c>
      <c r="D180" s="9">
        <v>10</v>
      </c>
      <c r="E180" s="9"/>
      <c r="F180" s="9" t="s">
        <v>4</v>
      </c>
      <c r="G180" s="9" t="s">
        <v>4</v>
      </c>
      <c r="I180" s="9" t="str">
        <f t="shared" si="31"/>
        <v>10</v>
      </c>
      <c r="J180" s="9">
        <v>2</v>
      </c>
      <c r="L180" t="s">
        <v>86</v>
      </c>
    </row>
    <row r="181" spans="1:12">
      <c r="A181" s="29"/>
      <c r="B181" s="29"/>
      <c r="C181" s="9" t="s">
        <v>2</v>
      </c>
      <c r="D181" s="9">
        <v>0</v>
      </c>
      <c r="E181" s="9">
        <v>0</v>
      </c>
      <c r="F181" s="9" t="s">
        <v>4</v>
      </c>
      <c r="G181" s="9" t="s">
        <v>4</v>
      </c>
      <c r="I181" s="9" t="str">
        <f t="shared" ref="I181:I185" si="32">_xlfn.CONCAT(D181,".",E181)</f>
        <v>0.0</v>
      </c>
      <c r="J181" s="9">
        <v>3</v>
      </c>
      <c r="L181" t="s">
        <v>83</v>
      </c>
    </row>
    <row r="182" spans="1:12">
      <c r="A182" s="29"/>
      <c r="B182" s="29"/>
      <c r="C182" s="9" t="s">
        <v>2</v>
      </c>
      <c r="D182" s="9">
        <v>3</v>
      </c>
      <c r="E182" s="9">
        <v>0</v>
      </c>
      <c r="F182" s="9" t="s">
        <v>4</v>
      </c>
      <c r="G182" s="9" t="s">
        <v>4</v>
      </c>
      <c r="H182" s="9" t="s">
        <v>11</v>
      </c>
      <c r="I182" s="9" t="str">
        <f t="shared" si="32"/>
        <v>3.0</v>
      </c>
      <c r="J182" s="9">
        <v>0</v>
      </c>
      <c r="L182" t="s">
        <v>63</v>
      </c>
    </row>
    <row r="183" spans="1:12">
      <c r="A183" s="29"/>
      <c r="B183" s="29"/>
      <c r="C183" s="9" t="s">
        <v>2</v>
      </c>
      <c r="D183" s="9">
        <v>9</v>
      </c>
      <c r="E183" s="9">
        <v>0</v>
      </c>
      <c r="F183" s="9" t="s">
        <v>4</v>
      </c>
      <c r="G183" s="9" t="s">
        <v>4</v>
      </c>
      <c r="I183" s="9" t="str">
        <f t="shared" si="32"/>
        <v>9.0</v>
      </c>
      <c r="J183" s="9">
        <v>1</v>
      </c>
      <c r="L183" t="s">
        <v>63</v>
      </c>
    </row>
    <row r="184" spans="1:12">
      <c r="A184" s="29"/>
      <c r="B184" s="29"/>
      <c r="C184" s="9" t="s">
        <v>2</v>
      </c>
      <c r="D184" s="9">
        <v>11</v>
      </c>
      <c r="E184" s="9">
        <v>0</v>
      </c>
      <c r="F184" s="9" t="s">
        <v>4</v>
      </c>
      <c r="G184" s="9" t="s">
        <v>4</v>
      </c>
      <c r="H184" s="9" t="s">
        <v>11</v>
      </c>
      <c r="I184" s="9" t="str">
        <f t="shared" si="32"/>
        <v>11.0</v>
      </c>
      <c r="J184" s="9">
        <v>1</v>
      </c>
      <c r="L184" t="s">
        <v>87</v>
      </c>
    </row>
    <row r="185" spans="1:12">
      <c r="A185" s="30"/>
      <c r="B185" s="30"/>
      <c r="C185" s="9" t="s">
        <v>2</v>
      </c>
      <c r="D185" s="11">
        <v>12</v>
      </c>
      <c r="E185" s="9">
        <v>0</v>
      </c>
      <c r="F185" s="11" t="s">
        <v>4</v>
      </c>
      <c r="G185" s="11" t="s">
        <v>4</v>
      </c>
      <c r="H185" s="11" t="s">
        <v>12</v>
      </c>
      <c r="I185" s="11" t="str">
        <f t="shared" si="32"/>
        <v>12.0</v>
      </c>
      <c r="J185" s="11">
        <v>1</v>
      </c>
      <c r="L185" t="s">
        <v>63</v>
      </c>
    </row>
    <row r="186" spans="1:12">
      <c r="A186" s="28">
        <v>74</v>
      </c>
      <c r="B186" s="28">
        <v>7</v>
      </c>
      <c r="C186" s="10" t="s">
        <v>1</v>
      </c>
      <c r="D186" s="10">
        <v>1</v>
      </c>
      <c r="E186" s="10"/>
      <c r="F186" s="10" t="s">
        <v>4</v>
      </c>
      <c r="G186" s="13" t="s">
        <v>4</v>
      </c>
      <c r="H186" s="9" t="s">
        <v>11</v>
      </c>
      <c r="I186" s="9" t="str">
        <f t="shared" ref="I186:I187" si="33">_xlfn.CONCAT(D186)</f>
        <v>1</v>
      </c>
      <c r="J186" s="9">
        <v>0</v>
      </c>
    </row>
    <row r="187" spans="1:12">
      <c r="A187" s="29"/>
      <c r="B187" s="29"/>
      <c r="C187" s="10" t="s">
        <v>1</v>
      </c>
      <c r="D187" s="9">
        <v>3</v>
      </c>
      <c r="E187" s="9"/>
      <c r="F187" s="9" t="s">
        <v>4</v>
      </c>
      <c r="G187" s="9" t="s">
        <v>4</v>
      </c>
      <c r="I187" s="9" t="str">
        <f t="shared" si="33"/>
        <v>3</v>
      </c>
      <c r="J187" s="9">
        <v>1</v>
      </c>
    </row>
    <row r="188" spans="1:12">
      <c r="A188" s="29"/>
      <c r="B188" s="29"/>
      <c r="C188" s="9" t="s">
        <v>2</v>
      </c>
      <c r="D188" s="9">
        <v>0</v>
      </c>
      <c r="E188" s="9">
        <v>0</v>
      </c>
      <c r="F188" s="9" t="s">
        <v>4</v>
      </c>
      <c r="G188" s="8" t="s">
        <v>4</v>
      </c>
      <c r="I188" s="9" t="str">
        <f t="shared" ref="I188:I192" si="34">_xlfn.CONCAT(D188,".",E188)</f>
        <v>0.0</v>
      </c>
      <c r="J188" s="9">
        <v>5</v>
      </c>
      <c r="L188" t="s">
        <v>62</v>
      </c>
    </row>
    <row r="189" spans="1:12">
      <c r="A189" s="29"/>
      <c r="B189" s="29"/>
      <c r="C189" s="9" t="s">
        <v>2</v>
      </c>
      <c r="D189" s="9">
        <v>2</v>
      </c>
      <c r="E189" s="9">
        <v>0</v>
      </c>
      <c r="F189" s="9" t="s">
        <v>4</v>
      </c>
      <c r="G189" s="9" t="s">
        <v>4</v>
      </c>
      <c r="I189" s="9" t="str">
        <f t="shared" si="34"/>
        <v>2.0</v>
      </c>
      <c r="J189" s="9">
        <v>0</v>
      </c>
      <c r="L189" t="s">
        <v>63</v>
      </c>
    </row>
    <row r="190" spans="1:12">
      <c r="A190" s="29"/>
      <c r="B190" s="29"/>
      <c r="C190" s="9" t="s">
        <v>2</v>
      </c>
      <c r="D190" s="9">
        <v>7</v>
      </c>
      <c r="E190" s="9">
        <v>0</v>
      </c>
      <c r="F190" s="9" t="s">
        <v>4</v>
      </c>
      <c r="G190" s="9" t="s">
        <v>4</v>
      </c>
      <c r="I190" s="9" t="str">
        <f t="shared" si="34"/>
        <v>7.0</v>
      </c>
      <c r="J190" s="9">
        <v>1</v>
      </c>
    </row>
    <row r="191" spans="1:12">
      <c r="A191" s="29"/>
      <c r="B191" s="29"/>
      <c r="C191" s="9" t="s">
        <v>2</v>
      </c>
      <c r="D191" s="9">
        <v>5</v>
      </c>
      <c r="E191" s="9">
        <v>0</v>
      </c>
      <c r="F191" s="9" t="s">
        <v>4</v>
      </c>
      <c r="G191" s="9" t="s">
        <v>4</v>
      </c>
      <c r="I191" s="9" t="str">
        <f t="shared" si="34"/>
        <v>5.0</v>
      </c>
      <c r="J191" s="9">
        <v>1</v>
      </c>
    </row>
    <row r="192" spans="1:12">
      <c r="A192" s="29"/>
      <c r="B192" s="29"/>
      <c r="C192" s="9" t="s">
        <v>2</v>
      </c>
      <c r="D192" s="9">
        <v>6</v>
      </c>
      <c r="E192" s="9">
        <v>0</v>
      </c>
      <c r="F192" s="9" t="s">
        <v>4</v>
      </c>
      <c r="G192" s="9" t="s">
        <v>4</v>
      </c>
      <c r="H192" s="11" t="s">
        <v>11</v>
      </c>
      <c r="I192" s="11" t="str">
        <f t="shared" si="34"/>
        <v>6.0</v>
      </c>
      <c r="J192" s="11">
        <v>0</v>
      </c>
    </row>
    <row r="193" spans="1:12">
      <c r="A193" s="28">
        <v>63</v>
      </c>
      <c r="B193" s="28">
        <v>7</v>
      </c>
      <c r="C193" s="10" t="s">
        <v>1</v>
      </c>
      <c r="D193" s="10">
        <v>1</v>
      </c>
      <c r="E193" s="10"/>
      <c r="F193" s="10" t="s">
        <v>4</v>
      </c>
      <c r="G193" s="10" t="s">
        <v>4</v>
      </c>
      <c r="I193" s="9" t="str">
        <f t="shared" ref="I193:I197" si="35">_xlfn.CONCAT(D193)</f>
        <v>1</v>
      </c>
      <c r="J193" s="9">
        <v>5</v>
      </c>
      <c r="L193" t="s">
        <v>62</v>
      </c>
    </row>
    <row r="194" spans="1:12">
      <c r="A194" s="29"/>
      <c r="B194" s="29"/>
      <c r="C194" s="10" t="s">
        <v>1</v>
      </c>
      <c r="D194" s="9">
        <v>2</v>
      </c>
      <c r="E194" s="9"/>
      <c r="F194" s="9" t="s">
        <v>4</v>
      </c>
      <c r="G194" s="9" t="s">
        <v>4</v>
      </c>
      <c r="I194" s="9" t="str">
        <f t="shared" si="35"/>
        <v>2</v>
      </c>
      <c r="J194" s="9">
        <v>2</v>
      </c>
      <c r="L194" t="s">
        <v>88</v>
      </c>
    </row>
    <row r="195" spans="1:12">
      <c r="A195" s="29"/>
      <c r="B195" s="29"/>
      <c r="C195" s="10" t="s">
        <v>1</v>
      </c>
      <c r="D195" s="9">
        <v>4</v>
      </c>
      <c r="E195" s="9"/>
      <c r="F195" s="15" t="s">
        <v>8</v>
      </c>
      <c r="G195" s="15" t="s">
        <v>8</v>
      </c>
      <c r="I195" s="9" t="str">
        <f t="shared" si="35"/>
        <v>4</v>
      </c>
      <c r="J195" s="9">
        <v>3</v>
      </c>
    </row>
    <row r="196" spans="1:12">
      <c r="A196" s="29"/>
      <c r="B196" s="29"/>
      <c r="C196" s="10" t="s">
        <v>1</v>
      </c>
      <c r="D196" s="9">
        <v>5</v>
      </c>
      <c r="E196" s="9"/>
      <c r="F196" s="15" t="s">
        <v>8</v>
      </c>
      <c r="G196" s="15" t="s">
        <v>8</v>
      </c>
      <c r="I196" s="9" t="str">
        <f t="shared" si="35"/>
        <v>5</v>
      </c>
      <c r="J196" s="9">
        <v>3</v>
      </c>
    </row>
    <row r="197" spans="1:12">
      <c r="A197" s="29"/>
      <c r="B197" s="29"/>
      <c r="C197" s="10" t="s">
        <v>1</v>
      </c>
      <c r="D197" s="9">
        <v>7</v>
      </c>
      <c r="E197" s="9"/>
      <c r="F197" s="15" t="s">
        <v>8</v>
      </c>
      <c r="G197" s="23" t="s">
        <v>8</v>
      </c>
      <c r="I197" s="9" t="str">
        <f t="shared" si="35"/>
        <v>7</v>
      </c>
      <c r="J197" s="9">
        <v>2</v>
      </c>
      <c r="L197" s="24" t="s">
        <v>135</v>
      </c>
    </row>
    <row r="198" spans="1:12">
      <c r="A198" s="29"/>
      <c r="B198" s="29"/>
      <c r="C198" s="9" t="s">
        <v>2</v>
      </c>
      <c r="D198" s="9">
        <v>6</v>
      </c>
      <c r="E198" s="9">
        <v>0</v>
      </c>
      <c r="F198" s="15" t="s">
        <v>8</v>
      </c>
      <c r="G198" s="15" t="s">
        <v>8</v>
      </c>
      <c r="I198" s="9" t="str">
        <f t="shared" ref="I198:I199" si="36">_xlfn.CONCAT(D198,".",E198)</f>
        <v>6.0</v>
      </c>
      <c r="J198" s="9">
        <v>1</v>
      </c>
      <c r="L198" t="s">
        <v>63</v>
      </c>
    </row>
    <row r="199" spans="1:12">
      <c r="A199" s="30"/>
      <c r="B199" s="30"/>
      <c r="C199" s="9" t="s">
        <v>2</v>
      </c>
      <c r="D199" s="11">
        <v>6</v>
      </c>
      <c r="E199" s="11">
        <v>1</v>
      </c>
      <c r="F199" s="12" t="s">
        <v>8</v>
      </c>
      <c r="G199" s="12" t="s">
        <v>8</v>
      </c>
      <c r="H199" s="12" t="s">
        <v>12</v>
      </c>
      <c r="I199" s="11" t="str">
        <f t="shared" si="36"/>
        <v>6.1</v>
      </c>
      <c r="J199" s="11">
        <v>1</v>
      </c>
      <c r="L199" t="s">
        <v>89</v>
      </c>
    </row>
    <row r="200" spans="1:12">
      <c r="A200" s="29">
        <v>64</v>
      </c>
      <c r="B200" s="29">
        <v>7</v>
      </c>
      <c r="C200" s="10" t="s">
        <v>1</v>
      </c>
      <c r="D200" s="9">
        <v>2</v>
      </c>
      <c r="E200" s="9"/>
      <c r="F200" s="15" t="s">
        <v>8</v>
      </c>
      <c r="G200" s="15" t="s">
        <v>8</v>
      </c>
      <c r="I200" s="9" t="str">
        <f t="shared" ref="I200:I204" si="37">_xlfn.CONCAT(D200)</f>
        <v>2</v>
      </c>
      <c r="J200" s="9">
        <v>3</v>
      </c>
      <c r="L200" t="s">
        <v>79</v>
      </c>
    </row>
    <row r="201" spans="1:12">
      <c r="A201" s="29"/>
      <c r="B201" s="29"/>
      <c r="C201" s="10" t="s">
        <v>1</v>
      </c>
      <c r="D201" s="9">
        <v>3</v>
      </c>
      <c r="E201" s="9"/>
      <c r="F201" s="15" t="s">
        <v>8</v>
      </c>
      <c r="G201" s="15" t="s">
        <v>8</v>
      </c>
      <c r="I201" s="9" t="str">
        <f t="shared" si="37"/>
        <v>3</v>
      </c>
      <c r="J201" s="9">
        <v>3</v>
      </c>
    </row>
    <row r="202" spans="1:12">
      <c r="A202" s="29"/>
      <c r="B202" s="29"/>
      <c r="C202" s="10" t="s">
        <v>1</v>
      </c>
      <c r="D202" s="9">
        <v>4</v>
      </c>
      <c r="E202" s="9"/>
      <c r="F202" s="15" t="s">
        <v>8</v>
      </c>
      <c r="G202" s="15" t="s">
        <v>8</v>
      </c>
      <c r="I202" s="9" t="str">
        <f t="shared" si="37"/>
        <v>4</v>
      </c>
      <c r="J202" s="9">
        <v>3</v>
      </c>
      <c r="L202" t="s">
        <v>49</v>
      </c>
    </row>
    <row r="203" spans="1:12">
      <c r="A203" s="29"/>
      <c r="B203" s="29"/>
      <c r="C203" s="10" t="s">
        <v>1</v>
      </c>
      <c r="D203" s="9">
        <v>5</v>
      </c>
      <c r="E203" s="9"/>
      <c r="F203" s="15" t="s">
        <v>8</v>
      </c>
      <c r="G203" s="15" t="s">
        <v>8</v>
      </c>
      <c r="I203" s="9" t="str">
        <f t="shared" si="37"/>
        <v>5</v>
      </c>
      <c r="J203" s="9">
        <v>1</v>
      </c>
    </row>
    <row r="204" spans="1:12">
      <c r="A204" s="29"/>
      <c r="B204" s="29"/>
      <c r="C204" s="10" t="s">
        <v>1</v>
      </c>
      <c r="D204" s="9">
        <v>8</v>
      </c>
      <c r="E204" s="9"/>
      <c r="F204" s="15" t="s">
        <v>8</v>
      </c>
      <c r="G204" s="15" t="s">
        <v>8</v>
      </c>
      <c r="I204" s="9" t="str">
        <f t="shared" si="37"/>
        <v>8</v>
      </c>
      <c r="J204" s="9">
        <v>3</v>
      </c>
    </row>
    <row r="205" spans="1:12">
      <c r="A205" s="29"/>
      <c r="B205" s="29"/>
      <c r="C205" s="9" t="s">
        <v>2</v>
      </c>
      <c r="D205" s="9">
        <v>6</v>
      </c>
      <c r="E205" s="9">
        <v>0</v>
      </c>
      <c r="F205" s="15" t="s">
        <v>8</v>
      </c>
      <c r="G205" s="15" t="s">
        <v>8</v>
      </c>
      <c r="I205" s="9" t="str">
        <f t="shared" ref="I205:I206" si="38">_xlfn.CONCAT(D205,".",E205)</f>
        <v>6.0</v>
      </c>
      <c r="J205" s="9">
        <v>1</v>
      </c>
    </row>
    <row r="206" spans="1:12">
      <c r="A206" s="29"/>
      <c r="B206" s="29"/>
      <c r="C206" s="9" t="s">
        <v>2</v>
      </c>
      <c r="D206" s="9">
        <v>0</v>
      </c>
      <c r="E206" s="9">
        <v>0</v>
      </c>
      <c r="F206" s="15" t="s">
        <v>8</v>
      </c>
      <c r="G206" s="15" t="s">
        <v>8</v>
      </c>
      <c r="H206" s="12"/>
      <c r="I206" s="11" t="str">
        <f t="shared" si="38"/>
        <v>0.0</v>
      </c>
      <c r="J206" s="11">
        <v>0</v>
      </c>
      <c r="L206" t="s">
        <v>90</v>
      </c>
    </row>
    <row r="207" spans="1:12">
      <c r="A207" s="28">
        <v>65</v>
      </c>
      <c r="B207" s="28">
        <v>9</v>
      </c>
      <c r="C207" s="10" t="s">
        <v>1</v>
      </c>
      <c r="D207" s="10">
        <v>0</v>
      </c>
      <c r="E207" s="10"/>
      <c r="F207" s="16" t="s">
        <v>8</v>
      </c>
      <c r="G207" s="19" t="s">
        <v>8</v>
      </c>
      <c r="I207" s="9" t="str">
        <f t="shared" ref="I207:I221" si="39">_xlfn.CONCAT(D207)</f>
        <v>0</v>
      </c>
      <c r="J207" s="9">
        <v>3</v>
      </c>
    </row>
    <row r="208" spans="1:12">
      <c r="A208" s="29"/>
      <c r="B208" s="29"/>
      <c r="C208" s="10" t="s">
        <v>1</v>
      </c>
      <c r="D208" s="9">
        <v>1</v>
      </c>
      <c r="E208" s="9"/>
      <c r="F208" s="15" t="s">
        <v>8</v>
      </c>
      <c r="G208" s="20" t="s">
        <v>8</v>
      </c>
      <c r="I208" s="9" t="str">
        <f t="shared" si="39"/>
        <v>1</v>
      </c>
      <c r="J208" s="9">
        <v>3</v>
      </c>
      <c r="L208" t="s">
        <v>91</v>
      </c>
    </row>
    <row r="209" spans="1:12">
      <c r="A209" s="29"/>
      <c r="B209" s="29"/>
      <c r="C209" s="10" t="s">
        <v>1</v>
      </c>
      <c r="D209" s="9">
        <v>3</v>
      </c>
      <c r="E209" s="9"/>
      <c r="F209" s="15" t="s">
        <v>8</v>
      </c>
      <c r="G209" s="15" t="s">
        <v>8</v>
      </c>
      <c r="I209" s="9" t="str">
        <f t="shared" si="39"/>
        <v>3</v>
      </c>
      <c r="J209" s="9">
        <v>1</v>
      </c>
    </row>
    <row r="210" spans="1:12">
      <c r="A210" s="29"/>
      <c r="B210" s="29"/>
      <c r="C210" s="10" t="s">
        <v>1</v>
      </c>
      <c r="D210" s="9">
        <v>4</v>
      </c>
      <c r="E210" s="9"/>
      <c r="F210" s="15" t="s">
        <v>8</v>
      </c>
      <c r="G210" s="15" t="s">
        <v>8</v>
      </c>
      <c r="I210" s="9" t="str">
        <f t="shared" si="39"/>
        <v>4</v>
      </c>
      <c r="J210" s="9">
        <v>4</v>
      </c>
    </row>
    <row r="211" spans="1:12">
      <c r="A211" s="29"/>
      <c r="B211" s="29"/>
      <c r="C211" s="10" t="s">
        <v>1</v>
      </c>
      <c r="D211" s="9">
        <v>6</v>
      </c>
      <c r="E211" s="9"/>
      <c r="F211" s="15" t="s">
        <v>8</v>
      </c>
      <c r="G211" s="15" t="s">
        <v>8</v>
      </c>
      <c r="H211" s="9" t="s">
        <v>11</v>
      </c>
      <c r="I211" s="9" t="str">
        <f t="shared" si="39"/>
        <v>6</v>
      </c>
      <c r="J211" s="9">
        <v>3</v>
      </c>
      <c r="L211" t="s">
        <v>63</v>
      </c>
    </row>
    <row r="212" spans="1:12">
      <c r="A212" s="29"/>
      <c r="B212" s="29"/>
      <c r="C212" s="10" t="s">
        <v>1</v>
      </c>
      <c r="D212" s="9">
        <v>7</v>
      </c>
      <c r="E212" s="9"/>
      <c r="F212" s="15" t="s">
        <v>8</v>
      </c>
      <c r="G212" s="15" t="s">
        <v>8</v>
      </c>
      <c r="I212" s="9" t="str">
        <f t="shared" si="39"/>
        <v>7</v>
      </c>
      <c r="J212" s="9">
        <v>1</v>
      </c>
      <c r="L212" t="s">
        <v>63</v>
      </c>
    </row>
    <row r="213" spans="1:12">
      <c r="A213" s="29"/>
      <c r="B213" s="29"/>
      <c r="C213" s="10" t="s">
        <v>1</v>
      </c>
      <c r="D213" s="9">
        <v>8</v>
      </c>
      <c r="E213" s="9"/>
      <c r="F213" s="15" t="s">
        <v>8</v>
      </c>
      <c r="G213" s="15" t="s">
        <v>8</v>
      </c>
      <c r="I213" s="9" t="str">
        <f t="shared" si="39"/>
        <v>8</v>
      </c>
      <c r="J213" s="9">
        <v>1</v>
      </c>
    </row>
    <row r="214" spans="1:12">
      <c r="A214" s="29"/>
      <c r="B214" s="29"/>
      <c r="C214" s="10" t="s">
        <v>1</v>
      </c>
      <c r="D214" s="9">
        <v>10</v>
      </c>
      <c r="E214" s="9"/>
      <c r="F214" s="15" t="s">
        <v>8</v>
      </c>
      <c r="G214" s="15" t="s">
        <v>8</v>
      </c>
      <c r="I214" s="9" t="str">
        <f t="shared" si="39"/>
        <v>10</v>
      </c>
      <c r="J214" s="9">
        <v>3</v>
      </c>
    </row>
    <row r="215" spans="1:12">
      <c r="A215" s="29"/>
      <c r="B215" s="29"/>
      <c r="C215" s="10" t="s">
        <v>1</v>
      </c>
      <c r="D215" s="9">
        <v>11</v>
      </c>
      <c r="E215" s="9"/>
      <c r="F215" s="15" t="s">
        <v>8</v>
      </c>
      <c r="G215" s="15" t="s">
        <v>8</v>
      </c>
      <c r="H215" s="12" t="s">
        <v>11</v>
      </c>
      <c r="I215" s="11" t="str">
        <f t="shared" si="39"/>
        <v>11</v>
      </c>
      <c r="J215" s="11">
        <v>0</v>
      </c>
    </row>
    <row r="216" spans="1:12">
      <c r="A216" s="28">
        <v>66</v>
      </c>
      <c r="B216" s="28">
        <v>8</v>
      </c>
      <c r="C216" s="10" t="s">
        <v>1</v>
      </c>
      <c r="D216" s="10">
        <v>0</v>
      </c>
      <c r="E216" s="10"/>
      <c r="F216" s="16" t="s">
        <v>8</v>
      </c>
      <c r="G216" s="16" t="s">
        <v>8</v>
      </c>
      <c r="H216" s="10"/>
      <c r="I216" s="10" t="str">
        <f t="shared" si="39"/>
        <v>0</v>
      </c>
      <c r="J216" s="10">
        <v>3</v>
      </c>
    </row>
    <row r="217" spans="1:12">
      <c r="A217" s="29"/>
      <c r="B217" s="29"/>
      <c r="C217" s="10" t="s">
        <v>1</v>
      </c>
      <c r="D217" s="9">
        <v>1</v>
      </c>
      <c r="E217" s="9"/>
      <c r="F217" s="15" t="s">
        <v>8</v>
      </c>
      <c r="G217" s="15" t="s">
        <v>8</v>
      </c>
      <c r="I217" s="9" t="str">
        <f t="shared" si="39"/>
        <v>1</v>
      </c>
      <c r="J217" s="9">
        <v>2</v>
      </c>
    </row>
    <row r="218" spans="1:12">
      <c r="A218" s="29"/>
      <c r="B218" s="29"/>
      <c r="C218" s="10" t="s">
        <v>1</v>
      </c>
      <c r="D218" s="9">
        <v>2</v>
      </c>
      <c r="E218" s="9"/>
      <c r="F218" s="15" t="s">
        <v>8</v>
      </c>
      <c r="G218" s="15" t="s">
        <v>8</v>
      </c>
      <c r="I218" s="9" t="str">
        <f t="shared" si="39"/>
        <v>2</v>
      </c>
      <c r="J218" s="9">
        <v>3</v>
      </c>
      <c r="L218" t="s">
        <v>49</v>
      </c>
    </row>
    <row r="219" spans="1:12">
      <c r="A219" s="29"/>
      <c r="B219" s="29"/>
      <c r="C219" s="10" t="s">
        <v>1</v>
      </c>
      <c r="D219" s="9">
        <v>4</v>
      </c>
      <c r="E219" s="9"/>
      <c r="F219" s="15" t="s">
        <v>8</v>
      </c>
      <c r="G219" s="15" t="s">
        <v>8</v>
      </c>
      <c r="I219" s="9" t="str">
        <f t="shared" si="39"/>
        <v>4</v>
      </c>
      <c r="J219" s="9">
        <v>1</v>
      </c>
    </row>
    <row r="220" spans="1:12">
      <c r="A220" s="29"/>
      <c r="B220" s="29"/>
      <c r="C220" s="10" t="s">
        <v>1</v>
      </c>
      <c r="D220" s="9">
        <v>5</v>
      </c>
      <c r="E220" s="9"/>
      <c r="F220" s="15" t="s">
        <v>8</v>
      </c>
      <c r="G220" s="15" t="s">
        <v>8</v>
      </c>
      <c r="I220" s="9" t="str">
        <f t="shared" si="39"/>
        <v>5</v>
      </c>
      <c r="J220" s="9">
        <v>2</v>
      </c>
    </row>
    <row r="221" spans="1:12">
      <c r="A221" s="29"/>
      <c r="B221" s="29"/>
      <c r="C221" s="10" t="s">
        <v>1</v>
      </c>
      <c r="D221" s="9">
        <v>7</v>
      </c>
      <c r="E221" s="9"/>
      <c r="F221" s="15" t="s">
        <v>8</v>
      </c>
      <c r="G221" s="15" t="s">
        <v>8</v>
      </c>
      <c r="I221" s="9" t="str">
        <f t="shared" si="39"/>
        <v>7</v>
      </c>
      <c r="J221" s="9">
        <v>1</v>
      </c>
    </row>
    <row r="222" spans="1:12">
      <c r="A222" s="29"/>
      <c r="B222" s="29"/>
      <c r="C222" s="9" t="s">
        <v>2</v>
      </c>
      <c r="D222" s="9">
        <v>3</v>
      </c>
      <c r="E222" s="9">
        <v>0</v>
      </c>
      <c r="F222" s="15" t="s">
        <v>8</v>
      </c>
      <c r="G222" s="15" t="s">
        <v>8</v>
      </c>
      <c r="I222" s="9" t="str">
        <f t="shared" ref="I222:I223" si="40">_xlfn.CONCAT(D222,".",E222)</f>
        <v>3.0</v>
      </c>
      <c r="J222" s="9">
        <v>0</v>
      </c>
      <c r="L222" t="s">
        <v>63</v>
      </c>
    </row>
    <row r="223" spans="1:12">
      <c r="A223" s="30"/>
      <c r="B223" s="30"/>
      <c r="C223" s="11" t="s">
        <v>2</v>
      </c>
      <c r="D223" s="11">
        <v>8</v>
      </c>
      <c r="E223" s="11">
        <v>0</v>
      </c>
      <c r="F223" s="12" t="s">
        <v>8</v>
      </c>
      <c r="G223" s="12" t="s">
        <v>8</v>
      </c>
      <c r="H223" s="11" t="s">
        <v>11</v>
      </c>
      <c r="I223" s="11" t="str">
        <f t="shared" si="40"/>
        <v>8.0</v>
      </c>
      <c r="J223" s="11">
        <v>1</v>
      </c>
    </row>
    <row r="224" spans="1:12">
      <c r="A224" s="29">
        <v>75</v>
      </c>
      <c r="B224" s="29">
        <v>7</v>
      </c>
      <c r="C224" s="9" t="s">
        <v>1</v>
      </c>
      <c r="D224" s="9">
        <v>7</v>
      </c>
      <c r="E224" s="9"/>
      <c r="F224" s="15" t="s">
        <v>8</v>
      </c>
      <c r="G224" s="15" t="s">
        <v>8</v>
      </c>
      <c r="I224" s="9" t="str">
        <f t="shared" ref="I224:I226" si="41">_xlfn.CONCAT(D224)</f>
        <v>7</v>
      </c>
      <c r="J224" s="9">
        <v>0</v>
      </c>
    </row>
    <row r="225" spans="1:12">
      <c r="A225" s="29"/>
      <c r="B225" s="29"/>
      <c r="C225" s="10" t="s">
        <v>1</v>
      </c>
      <c r="D225" s="9">
        <v>10</v>
      </c>
      <c r="E225" s="9"/>
      <c r="F225" s="15" t="s">
        <v>8</v>
      </c>
      <c r="G225" s="15" t="s">
        <v>8</v>
      </c>
      <c r="I225" s="9" t="str">
        <f t="shared" si="41"/>
        <v>10</v>
      </c>
      <c r="J225" s="9">
        <v>3</v>
      </c>
      <c r="L225" t="s">
        <v>92</v>
      </c>
    </row>
    <row r="226" spans="1:12">
      <c r="A226" s="29"/>
      <c r="B226" s="29"/>
      <c r="C226" s="10" t="s">
        <v>1</v>
      </c>
      <c r="D226" s="9">
        <v>11</v>
      </c>
      <c r="E226" s="9"/>
      <c r="F226" s="15" t="s">
        <v>8</v>
      </c>
      <c r="G226" s="15" t="s">
        <v>8</v>
      </c>
      <c r="I226" s="9" t="str">
        <f t="shared" si="41"/>
        <v>11</v>
      </c>
      <c r="J226" s="9">
        <v>2</v>
      </c>
    </row>
    <row r="227" spans="1:12">
      <c r="A227" s="29"/>
      <c r="B227" s="29"/>
      <c r="C227" s="9" t="s">
        <v>2</v>
      </c>
      <c r="D227" s="9">
        <v>1</v>
      </c>
      <c r="E227" s="9">
        <v>0</v>
      </c>
      <c r="F227" s="15" t="s">
        <v>8</v>
      </c>
      <c r="G227" s="15" t="s">
        <v>8</v>
      </c>
      <c r="H227" s="9" t="s">
        <v>12</v>
      </c>
      <c r="I227" s="9" t="str">
        <f t="shared" ref="I227:I230" si="42">_xlfn.CONCAT(D227,".",E227)</f>
        <v>1.0</v>
      </c>
      <c r="J227" s="9">
        <v>1</v>
      </c>
      <c r="L227" t="s">
        <v>63</v>
      </c>
    </row>
    <row r="228" spans="1:12">
      <c r="A228" s="29"/>
      <c r="B228" s="29"/>
      <c r="C228" s="9" t="s">
        <v>2</v>
      </c>
      <c r="D228" s="9">
        <v>3</v>
      </c>
      <c r="E228" s="9">
        <v>0</v>
      </c>
      <c r="F228" s="15" t="s">
        <v>8</v>
      </c>
      <c r="G228" s="15" t="s">
        <v>8</v>
      </c>
      <c r="H228" s="9" t="s">
        <v>11</v>
      </c>
      <c r="I228" s="9" t="str">
        <f t="shared" si="42"/>
        <v>3.0</v>
      </c>
      <c r="J228" s="9">
        <v>1</v>
      </c>
    </row>
    <row r="229" spans="1:12">
      <c r="A229" s="29"/>
      <c r="B229" s="29"/>
      <c r="C229" s="9" t="s">
        <v>2</v>
      </c>
      <c r="D229" s="9">
        <v>9</v>
      </c>
      <c r="E229" s="9">
        <v>0</v>
      </c>
      <c r="F229" s="15" t="s">
        <v>8</v>
      </c>
      <c r="G229" s="20" t="s">
        <v>8</v>
      </c>
      <c r="H229" s="9" t="s">
        <v>11</v>
      </c>
      <c r="I229" s="9" t="str">
        <f t="shared" si="42"/>
        <v>9.0</v>
      </c>
      <c r="J229" s="9">
        <v>6</v>
      </c>
      <c r="L229" t="s">
        <v>62</v>
      </c>
    </row>
    <row r="230" spans="1:12">
      <c r="A230" s="29"/>
      <c r="B230" s="29"/>
      <c r="C230" s="9" t="s">
        <v>2</v>
      </c>
      <c r="D230" s="9">
        <v>9</v>
      </c>
      <c r="E230" s="9">
        <v>1</v>
      </c>
      <c r="F230" s="15" t="s">
        <v>8</v>
      </c>
      <c r="G230" s="15" t="s">
        <v>8</v>
      </c>
      <c r="H230" s="12" t="s">
        <v>11</v>
      </c>
      <c r="I230" s="11" t="str">
        <f t="shared" si="42"/>
        <v>9.1</v>
      </c>
      <c r="J230" s="11">
        <v>1</v>
      </c>
    </row>
    <row r="231" spans="1:12">
      <c r="A231" s="28">
        <v>76</v>
      </c>
      <c r="B231" s="28">
        <v>7</v>
      </c>
      <c r="C231" s="10" t="s">
        <v>1</v>
      </c>
      <c r="D231" s="10">
        <v>3</v>
      </c>
      <c r="E231" s="10"/>
      <c r="F231" s="16" t="s">
        <v>8</v>
      </c>
      <c r="G231" s="16" t="s">
        <v>8</v>
      </c>
      <c r="I231" s="9" t="str">
        <f t="shared" ref="I231:I234" si="43">_xlfn.CONCAT(D231)</f>
        <v>3</v>
      </c>
      <c r="J231" s="9">
        <v>2</v>
      </c>
    </row>
    <row r="232" spans="1:12">
      <c r="A232" s="29"/>
      <c r="B232" s="29"/>
      <c r="C232" s="10" t="s">
        <v>1</v>
      </c>
      <c r="D232" s="9">
        <v>5</v>
      </c>
      <c r="E232" s="9"/>
      <c r="F232" s="15" t="s">
        <v>8</v>
      </c>
      <c r="G232" s="15" t="s">
        <v>8</v>
      </c>
      <c r="I232" s="9" t="str">
        <f t="shared" si="43"/>
        <v>5</v>
      </c>
      <c r="J232" s="9">
        <v>0</v>
      </c>
    </row>
    <row r="233" spans="1:12">
      <c r="A233" s="29"/>
      <c r="B233" s="29"/>
      <c r="C233" s="10" t="s">
        <v>1</v>
      </c>
      <c r="D233" s="9">
        <v>13</v>
      </c>
      <c r="E233" s="9"/>
      <c r="F233" s="15" t="s">
        <v>8</v>
      </c>
      <c r="G233" s="15" t="s">
        <v>8</v>
      </c>
      <c r="I233" s="9" t="str">
        <f t="shared" si="43"/>
        <v>13</v>
      </c>
      <c r="J233" s="9">
        <v>1</v>
      </c>
      <c r="L233" t="s">
        <v>49</v>
      </c>
    </row>
    <row r="234" spans="1:12">
      <c r="A234" s="29"/>
      <c r="B234" s="29"/>
      <c r="C234" s="10" t="s">
        <v>1</v>
      </c>
      <c r="D234" s="9">
        <v>14</v>
      </c>
      <c r="E234" s="9"/>
      <c r="F234" s="15" t="s">
        <v>8</v>
      </c>
      <c r="G234" s="20" t="s">
        <v>8</v>
      </c>
      <c r="H234" s="9" t="s">
        <v>11</v>
      </c>
      <c r="I234" s="9" t="str">
        <f t="shared" si="43"/>
        <v>14</v>
      </c>
      <c r="J234" s="9">
        <v>3</v>
      </c>
      <c r="L234" t="s">
        <v>62</v>
      </c>
    </row>
    <row r="235" spans="1:12">
      <c r="A235" s="29"/>
      <c r="B235" s="29"/>
      <c r="C235" s="9" t="s">
        <v>2</v>
      </c>
      <c r="D235" s="9">
        <v>0</v>
      </c>
      <c r="E235" s="9">
        <v>0</v>
      </c>
      <c r="F235" s="15" t="s">
        <v>8</v>
      </c>
      <c r="G235" s="20" t="s">
        <v>8</v>
      </c>
      <c r="H235" s="9" t="s">
        <v>11</v>
      </c>
      <c r="I235" s="9" t="str">
        <f t="shared" ref="I235:I237" si="44">_xlfn.CONCAT(D235,".",E235)</f>
        <v>0.0</v>
      </c>
      <c r="J235" s="9">
        <v>1</v>
      </c>
    </row>
    <row r="236" spans="1:12">
      <c r="A236" s="29"/>
      <c r="B236" s="29"/>
      <c r="C236" s="9" t="s">
        <v>2</v>
      </c>
      <c r="D236" s="9">
        <v>7</v>
      </c>
      <c r="E236" s="9">
        <v>0</v>
      </c>
      <c r="F236" s="15" t="s">
        <v>8</v>
      </c>
      <c r="G236" s="15" t="s">
        <v>8</v>
      </c>
      <c r="I236" s="9" t="str">
        <f t="shared" si="44"/>
        <v>7.0</v>
      </c>
      <c r="J236" s="9">
        <v>3</v>
      </c>
    </row>
    <row r="237" spans="1:12">
      <c r="A237" s="29"/>
      <c r="B237" s="29"/>
      <c r="C237" s="9" t="s">
        <v>2</v>
      </c>
      <c r="D237" s="9">
        <v>8</v>
      </c>
      <c r="E237" s="9">
        <v>0</v>
      </c>
      <c r="F237" s="15" t="s">
        <v>8</v>
      </c>
      <c r="G237" s="15" t="s">
        <v>8</v>
      </c>
      <c r="H237" s="11"/>
      <c r="I237" s="11" t="str">
        <f t="shared" si="44"/>
        <v>8.0</v>
      </c>
      <c r="J237" s="11">
        <v>0</v>
      </c>
    </row>
    <row r="238" spans="1:12">
      <c r="A238" s="28">
        <v>67</v>
      </c>
      <c r="B238" s="28">
        <v>4</v>
      </c>
      <c r="C238" s="10" t="s">
        <v>1</v>
      </c>
      <c r="D238" s="10">
        <v>1</v>
      </c>
      <c r="E238" s="10"/>
      <c r="F238" s="16" t="s">
        <v>8</v>
      </c>
      <c r="G238" s="16" t="s">
        <v>8</v>
      </c>
      <c r="I238" s="9" t="str">
        <f t="shared" ref="I238:I239" si="45">_xlfn.CONCAT(D238)</f>
        <v>1</v>
      </c>
      <c r="J238" s="9">
        <v>3</v>
      </c>
      <c r="L238" t="s">
        <v>49</v>
      </c>
    </row>
    <row r="239" spans="1:12">
      <c r="A239" s="29"/>
      <c r="B239" s="29"/>
      <c r="C239" s="10" t="s">
        <v>1</v>
      </c>
      <c r="D239" s="9">
        <v>2</v>
      </c>
      <c r="E239" s="9"/>
      <c r="F239" s="15" t="s">
        <v>8</v>
      </c>
      <c r="G239" s="15" t="s">
        <v>8</v>
      </c>
      <c r="I239" s="9" t="str">
        <f t="shared" si="45"/>
        <v>2</v>
      </c>
      <c r="J239" s="9">
        <v>1</v>
      </c>
    </row>
    <row r="240" spans="1:12">
      <c r="A240" s="29"/>
      <c r="B240" s="29"/>
      <c r="C240" s="9" t="s">
        <v>2</v>
      </c>
      <c r="D240" s="9">
        <v>3</v>
      </c>
      <c r="E240" s="9">
        <v>0</v>
      </c>
      <c r="F240" s="15" t="s">
        <v>8</v>
      </c>
      <c r="G240" s="15" t="s">
        <v>8</v>
      </c>
      <c r="H240" s="9" t="s">
        <v>11</v>
      </c>
      <c r="I240" s="9" t="str">
        <f t="shared" ref="I240:I241" si="46">_xlfn.CONCAT(D240,".",E240)</f>
        <v>3.0</v>
      </c>
      <c r="J240" s="9">
        <v>1</v>
      </c>
      <c r="L240" t="s">
        <v>63</v>
      </c>
    </row>
    <row r="241" spans="1:12">
      <c r="A241" s="29"/>
      <c r="B241" s="29"/>
      <c r="C241" s="9" t="s">
        <v>2</v>
      </c>
      <c r="D241" s="9">
        <v>4</v>
      </c>
      <c r="E241" s="9">
        <v>0</v>
      </c>
      <c r="F241" s="15" t="s">
        <v>8</v>
      </c>
      <c r="G241" s="15" t="s">
        <v>8</v>
      </c>
      <c r="H241" s="11"/>
      <c r="I241" s="11" t="str">
        <f t="shared" si="46"/>
        <v>4.0</v>
      </c>
      <c r="J241" s="11">
        <v>1</v>
      </c>
    </row>
    <row r="242" spans="1:12">
      <c r="A242" s="28">
        <v>68</v>
      </c>
      <c r="B242" s="28">
        <v>3</v>
      </c>
      <c r="C242" s="10" t="s">
        <v>1</v>
      </c>
      <c r="D242" s="10">
        <v>2</v>
      </c>
      <c r="E242" s="10"/>
      <c r="F242" s="16" t="s">
        <v>8</v>
      </c>
      <c r="G242" s="16" t="s">
        <v>8</v>
      </c>
      <c r="I242" s="9" t="str">
        <f t="shared" ref="I242:I243" si="47">_xlfn.CONCAT(D242)</f>
        <v>2</v>
      </c>
      <c r="J242" s="9">
        <v>6</v>
      </c>
      <c r="L242" t="s">
        <v>62</v>
      </c>
    </row>
    <row r="243" spans="1:12">
      <c r="A243" s="29"/>
      <c r="B243" s="29"/>
      <c r="C243" s="10" t="s">
        <v>1</v>
      </c>
      <c r="D243" s="9">
        <v>3</v>
      </c>
      <c r="E243" s="9"/>
      <c r="F243" s="15" t="s">
        <v>8</v>
      </c>
      <c r="G243" s="20" t="s">
        <v>4</v>
      </c>
      <c r="I243" s="9" t="str">
        <f t="shared" si="47"/>
        <v>3</v>
      </c>
      <c r="J243" s="9">
        <v>3</v>
      </c>
    </row>
    <row r="244" spans="1:12">
      <c r="A244" s="30"/>
      <c r="B244" s="30"/>
      <c r="C244" s="11" t="s">
        <v>2</v>
      </c>
      <c r="D244" s="11">
        <v>4</v>
      </c>
      <c r="E244" s="11">
        <v>0</v>
      </c>
      <c r="F244" s="12" t="s">
        <v>8</v>
      </c>
      <c r="G244" s="12" t="s">
        <v>8</v>
      </c>
      <c r="H244" s="11"/>
      <c r="I244" s="11" t="str">
        <f t="shared" ref="I244" si="48">_xlfn.CONCAT(D244,".",E244)</f>
        <v>4.0</v>
      </c>
      <c r="J244" s="11">
        <v>1</v>
      </c>
      <c r="L244" t="s">
        <v>63</v>
      </c>
    </row>
    <row r="245" spans="1:12">
      <c r="A245" s="28">
        <v>69</v>
      </c>
      <c r="B245" s="28">
        <v>5</v>
      </c>
      <c r="C245" s="10" t="s">
        <v>1</v>
      </c>
      <c r="D245" s="10">
        <v>1</v>
      </c>
      <c r="E245" s="10"/>
      <c r="F245" s="16" t="s">
        <v>8</v>
      </c>
      <c r="G245" s="16" t="s">
        <v>8</v>
      </c>
      <c r="I245" s="9" t="str">
        <f t="shared" ref="I245:I247" si="49">_xlfn.CONCAT(D245)</f>
        <v>1</v>
      </c>
      <c r="J245" s="9">
        <v>3</v>
      </c>
    </row>
    <row r="246" spans="1:12">
      <c r="A246" s="29"/>
      <c r="B246" s="29"/>
      <c r="C246" s="10" t="s">
        <v>1</v>
      </c>
      <c r="D246" s="9">
        <v>2</v>
      </c>
      <c r="E246" s="9"/>
      <c r="F246" s="15" t="s">
        <v>8</v>
      </c>
      <c r="G246" s="15" t="s">
        <v>8</v>
      </c>
      <c r="I246" s="9" t="str">
        <f t="shared" si="49"/>
        <v>2</v>
      </c>
      <c r="J246" s="9">
        <v>6</v>
      </c>
      <c r="L246" t="s">
        <v>62</v>
      </c>
    </row>
    <row r="247" spans="1:12">
      <c r="A247" s="29"/>
      <c r="B247" s="29"/>
      <c r="C247" s="10" t="s">
        <v>1</v>
      </c>
      <c r="D247" s="9">
        <v>4</v>
      </c>
      <c r="E247" s="9"/>
      <c r="F247" s="15" t="s">
        <v>8</v>
      </c>
      <c r="G247" s="15" t="s">
        <v>8</v>
      </c>
      <c r="I247" s="9" t="str">
        <f t="shared" si="49"/>
        <v>4</v>
      </c>
      <c r="J247" s="9">
        <v>2</v>
      </c>
    </row>
    <row r="248" spans="1:12">
      <c r="A248" s="29"/>
      <c r="B248" s="29"/>
      <c r="C248" s="9" t="s">
        <v>2</v>
      </c>
      <c r="D248" s="9">
        <v>0</v>
      </c>
      <c r="E248" s="9">
        <v>0</v>
      </c>
      <c r="F248" s="15" t="s">
        <v>8</v>
      </c>
      <c r="G248" s="15" t="s">
        <v>8</v>
      </c>
      <c r="I248" s="9" t="str">
        <f t="shared" ref="I248:I249" si="50">_xlfn.CONCAT(D248,".",E248)</f>
        <v>0.0</v>
      </c>
      <c r="J248" s="9">
        <v>0</v>
      </c>
      <c r="L248" t="s">
        <v>49</v>
      </c>
    </row>
    <row r="249" spans="1:12">
      <c r="A249" s="30"/>
      <c r="B249" s="30"/>
      <c r="C249" s="9" t="s">
        <v>2</v>
      </c>
      <c r="D249" s="11">
        <v>3</v>
      </c>
      <c r="E249" s="11">
        <v>0</v>
      </c>
      <c r="F249" s="12" t="s">
        <v>8</v>
      </c>
      <c r="G249" s="12" t="s">
        <v>8</v>
      </c>
      <c r="H249" s="11" t="s">
        <v>12</v>
      </c>
      <c r="I249" s="11" t="str">
        <f t="shared" si="50"/>
        <v>3.0</v>
      </c>
      <c r="J249" s="11">
        <v>1</v>
      </c>
      <c r="L249" t="s">
        <v>63</v>
      </c>
    </row>
    <row r="250" spans="1:12">
      <c r="A250" s="28">
        <v>70</v>
      </c>
      <c r="B250" s="28">
        <v>4</v>
      </c>
      <c r="C250" s="10" t="s">
        <v>1</v>
      </c>
      <c r="D250" s="10">
        <v>2</v>
      </c>
      <c r="E250" s="10"/>
      <c r="F250" s="16" t="s">
        <v>8</v>
      </c>
      <c r="G250" s="16" t="s">
        <v>8</v>
      </c>
      <c r="I250" s="9" t="str">
        <f>_xlfn.CONCAT(D250)</f>
        <v>2</v>
      </c>
      <c r="J250" s="9">
        <v>2</v>
      </c>
    </row>
    <row r="251" spans="1:12">
      <c r="A251" s="29"/>
      <c r="B251" s="29"/>
      <c r="C251" s="9" t="s">
        <v>2</v>
      </c>
      <c r="D251" s="9">
        <v>0</v>
      </c>
      <c r="E251" s="9">
        <v>0</v>
      </c>
      <c r="F251" s="15" t="s">
        <v>8</v>
      </c>
      <c r="G251" s="15" t="s">
        <v>8</v>
      </c>
      <c r="H251" s="9" t="s">
        <v>11</v>
      </c>
      <c r="I251" s="9" t="str">
        <f t="shared" ref="I251:I253" si="51">_xlfn.CONCAT(D251,".",E251)</f>
        <v>0.0</v>
      </c>
      <c r="J251" s="9">
        <v>2</v>
      </c>
    </row>
    <row r="252" spans="1:12">
      <c r="A252" s="29"/>
      <c r="B252" s="29"/>
      <c r="C252" s="9" t="s">
        <v>2</v>
      </c>
      <c r="D252" s="9">
        <v>0</v>
      </c>
      <c r="E252" s="9">
        <v>1</v>
      </c>
      <c r="F252" s="15" t="s">
        <v>8</v>
      </c>
      <c r="G252" s="15" t="s">
        <v>8</v>
      </c>
      <c r="H252" s="9" t="s">
        <v>11</v>
      </c>
      <c r="I252" s="9" t="str">
        <f t="shared" si="51"/>
        <v>0.1</v>
      </c>
      <c r="J252" s="9">
        <v>0</v>
      </c>
      <c r="L252" t="s">
        <v>49</v>
      </c>
    </row>
    <row r="253" spans="1:12">
      <c r="A253" s="30"/>
      <c r="B253" s="30"/>
      <c r="C253" s="9" t="s">
        <v>2</v>
      </c>
      <c r="D253" s="11">
        <v>1</v>
      </c>
      <c r="E253" s="11">
        <v>0</v>
      </c>
      <c r="F253" s="12" t="s">
        <v>8</v>
      </c>
      <c r="G253" s="12" t="s">
        <v>8</v>
      </c>
      <c r="H253" s="11"/>
      <c r="I253" s="9" t="str">
        <f t="shared" si="51"/>
        <v>1.0</v>
      </c>
      <c r="J253" s="9">
        <v>1</v>
      </c>
      <c r="L253" t="s">
        <v>63</v>
      </c>
    </row>
    <row r="258" spans="1:13">
      <c r="A258" s="28" t="s">
        <v>136</v>
      </c>
      <c r="B258" s="28">
        <v>4</v>
      </c>
      <c r="C258" s="10" t="s">
        <v>1</v>
      </c>
      <c r="D258" s="10">
        <v>4</v>
      </c>
      <c r="E258" s="10"/>
      <c r="F258" s="10" t="s">
        <v>4</v>
      </c>
      <c r="G258" s="10" t="s">
        <v>4</v>
      </c>
      <c r="H258" s="10"/>
      <c r="I258" s="31">
        <v>4</v>
      </c>
      <c r="J258" s="31">
        <v>3</v>
      </c>
      <c r="K258" s="32"/>
    </row>
    <row r="259" spans="1:13">
      <c r="A259" s="29"/>
      <c r="B259" s="29"/>
      <c r="C259" s="10" t="s">
        <v>1</v>
      </c>
      <c r="D259" s="9">
        <v>5</v>
      </c>
      <c r="E259" s="9"/>
      <c r="F259" s="9" t="s">
        <v>4</v>
      </c>
      <c r="G259" s="9" t="s">
        <v>4</v>
      </c>
      <c r="I259" s="33">
        <v>5</v>
      </c>
      <c r="J259" s="33">
        <v>0</v>
      </c>
      <c r="M259" s="34" t="s">
        <v>137</v>
      </c>
    </row>
    <row r="260" spans="1:13">
      <c r="A260" s="29"/>
      <c r="B260" s="29"/>
      <c r="C260" s="10" t="s">
        <v>1</v>
      </c>
      <c r="D260" s="9">
        <v>6</v>
      </c>
      <c r="E260" s="9"/>
      <c r="F260" s="9" t="s">
        <v>4</v>
      </c>
      <c r="G260" s="9" t="s">
        <v>4</v>
      </c>
      <c r="I260" s="33">
        <v>6</v>
      </c>
      <c r="J260" s="33">
        <v>0</v>
      </c>
      <c r="L260" t="s">
        <v>63</v>
      </c>
    </row>
    <row r="261" spans="1:13">
      <c r="A261" s="29"/>
      <c r="B261" s="29"/>
      <c r="C261" s="10" t="s">
        <v>1</v>
      </c>
      <c r="D261" s="9">
        <v>7</v>
      </c>
      <c r="E261" s="9"/>
      <c r="F261" s="11" t="s">
        <v>4</v>
      </c>
      <c r="G261" s="11" t="s">
        <v>4</v>
      </c>
      <c r="I261" s="33">
        <v>7</v>
      </c>
      <c r="J261" s="33">
        <v>4</v>
      </c>
      <c r="K261" s="35"/>
      <c r="L261" t="s">
        <v>138</v>
      </c>
    </row>
    <row r="262" spans="1:13">
      <c r="A262" s="32" t="s">
        <v>139</v>
      </c>
      <c r="B262" s="32"/>
      <c r="C262" s="10" t="s">
        <v>1</v>
      </c>
      <c r="D262" s="10">
        <v>8</v>
      </c>
      <c r="E262" s="10"/>
      <c r="F262" s="9" t="s">
        <v>4</v>
      </c>
      <c r="G262" s="9" t="s">
        <v>4</v>
      </c>
      <c r="H262" s="32"/>
      <c r="I262" s="31">
        <v>8</v>
      </c>
      <c r="J262" s="31">
        <v>6</v>
      </c>
      <c r="L262" t="s">
        <v>140</v>
      </c>
    </row>
    <row r="263" spans="1:13">
      <c r="C263" s="9" t="s">
        <v>2</v>
      </c>
      <c r="D263" s="9">
        <v>4</v>
      </c>
      <c r="E263" s="9">
        <v>1</v>
      </c>
      <c r="F263" s="9" t="s">
        <v>3</v>
      </c>
      <c r="G263" s="9" t="s">
        <v>4</v>
      </c>
      <c r="H263"/>
      <c r="I263" s="33">
        <v>4.0999999999999996</v>
      </c>
      <c r="J263" s="33">
        <v>5</v>
      </c>
      <c r="L263" t="s">
        <v>141</v>
      </c>
    </row>
    <row r="264" spans="1:13">
      <c r="C264" s="9" t="s">
        <v>2</v>
      </c>
      <c r="D264" s="9">
        <v>11</v>
      </c>
      <c r="E264" s="9">
        <v>0</v>
      </c>
      <c r="F264" s="9" t="s">
        <v>3</v>
      </c>
      <c r="G264" s="9" t="s">
        <v>4</v>
      </c>
      <c r="H264" s="11" t="s">
        <v>11</v>
      </c>
      <c r="I264" s="33" t="s">
        <v>142</v>
      </c>
      <c r="J264" s="33" t="s">
        <v>143</v>
      </c>
    </row>
    <row r="265" spans="1:13">
      <c r="A265" s="32" t="s">
        <v>144</v>
      </c>
      <c r="B265" s="32"/>
      <c r="C265" s="10" t="s">
        <v>1</v>
      </c>
      <c r="D265" s="10">
        <v>4</v>
      </c>
      <c r="E265" s="10"/>
      <c r="F265" s="10" t="s">
        <v>4</v>
      </c>
      <c r="G265" s="10" t="s">
        <v>4</v>
      </c>
      <c r="H265"/>
      <c r="I265" s="31">
        <v>4</v>
      </c>
      <c r="J265" s="31">
        <v>3</v>
      </c>
      <c r="L265" t="s">
        <v>145</v>
      </c>
    </row>
    <row r="266" spans="1:13">
      <c r="C266" s="10" t="s">
        <v>1</v>
      </c>
      <c r="D266" s="9">
        <v>6</v>
      </c>
      <c r="E266" s="9"/>
      <c r="F266" s="9" t="s">
        <v>4</v>
      </c>
      <c r="G266" s="9" t="s">
        <v>4</v>
      </c>
      <c r="H266"/>
      <c r="I266" s="33">
        <v>6</v>
      </c>
      <c r="J266" s="33">
        <v>3</v>
      </c>
    </row>
    <row r="267" spans="1:13">
      <c r="C267" s="10" t="s">
        <v>1</v>
      </c>
      <c r="D267" s="9">
        <v>8</v>
      </c>
      <c r="E267" s="9"/>
      <c r="F267" s="9" t="s">
        <v>4</v>
      </c>
      <c r="G267" s="9" t="s">
        <v>4</v>
      </c>
      <c r="H267"/>
      <c r="I267" s="33">
        <v>8</v>
      </c>
      <c r="J267" s="33">
        <v>1</v>
      </c>
      <c r="L267" t="s">
        <v>63</v>
      </c>
    </row>
    <row r="268" spans="1:13">
      <c r="A268" s="35"/>
      <c r="B268" s="35"/>
      <c r="C268" s="11" t="s">
        <v>2</v>
      </c>
      <c r="D268" s="11">
        <v>1</v>
      </c>
      <c r="E268" s="11"/>
      <c r="F268" s="11" t="s">
        <v>3</v>
      </c>
      <c r="G268" s="11" t="s">
        <v>4</v>
      </c>
      <c r="H268" s="11" t="s">
        <v>12</v>
      </c>
      <c r="I268" s="36" t="s">
        <v>146</v>
      </c>
      <c r="J268" s="36" t="s">
        <v>143</v>
      </c>
    </row>
    <row r="269" spans="1:13">
      <c r="A269" s="32" t="s">
        <v>147</v>
      </c>
      <c r="B269" s="32"/>
      <c r="C269" s="10" t="s">
        <v>1</v>
      </c>
      <c r="D269" s="10">
        <v>7</v>
      </c>
      <c r="E269" s="10"/>
      <c r="F269" s="10" t="s">
        <v>4</v>
      </c>
      <c r="G269" s="10" t="s">
        <v>4</v>
      </c>
      <c r="H269"/>
      <c r="I269" s="31">
        <v>7</v>
      </c>
      <c r="J269" s="31">
        <v>3</v>
      </c>
    </row>
    <row r="270" spans="1:13">
      <c r="C270" s="9" t="s">
        <v>1</v>
      </c>
      <c r="D270" s="9">
        <v>9</v>
      </c>
      <c r="E270" s="9"/>
      <c r="F270" s="9" t="s">
        <v>4</v>
      </c>
      <c r="G270" s="9" t="s">
        <v>4</v>
      </c>
      <c r="H270"/>
      <c r="I270" s="33">
        <v>9</v>
      </c>
      <c r="J270" s="33">
        <v>3</v>
      </c>
    </row>
    <row r="271" spans="1:13">
      <c r="C271" s="9" t="s">
        <v>2</v>
      </c>
      <c r="D271" s="9">
        <v>5</v>
      </c>
      <c r="E271" s="9">
        <v>0</v>
      </c>
      <c r="F271" s="9" t="s">
        <v>4</v>
      </c>
      <c r="G271" s="9" t="s">
        <v>4</v>
      </c>
      <c r="H271" s="9" t="s">
        <v>12</v>
      </c>
      <c r="I271" s="33" t="s">
        <v>148</v>
      </c>
      <c r="J271" s="33" t="s">
        <v>149</v>
      </c>
      <c r="M271" t="s">
        <v>150</v>
      </c>
    </row>
    <row r="272" spans="1:13">
      <c r="A272" s="35"/>
      <c r="B272" s="35"/>
      <c r="C272" s="11" t="s">
        <v>2</v>
      </c>
      <c r="D272" s="11">
        <v>5</v>
      </c>
      <c r="E272" s="11">
        <v>1</v>
      </c>
      <c r="F272" s="11" t="s">
        <v>4</v>
      </c>
      <c r="G272" s="11" t="s">
        <v>4</v>
      </c>
      <c r="H272" s="11"/>
      <c r="I272" s="36" t="s">
        <v>151</v>
      </c>
      <c r="J272" s="36" t="s">
        <v>152</v>
      </c>
      <c r="L272" t="s">
        <v>153</v>
      </c>
    </row>
    <row r="273" spans="1:13">
      <c r="A273" s="37" t="s">
        <v>154</v>
      </c>
      <c r="B273" s="37">
        <v>5</v>
      </c>
      <c r="C273" s="10" t="s">
        <v>1</v>
      </c>
      <c r="D273" s="10">
        <v>3</v>
      </c>
      <c r="E273" s="10"/>
      <c r="F273" s="10" t="s">
        <v>4</v>
      </c>
      <c r="G273" s="10" t="s">
        <v>4</v>
      </c>
      <c r="I273" s="31">
        <v>3</v>
      </c>
      <c r="J273" s="31">
        <v>4</v>
      </c>
      <c r="L273" t="s">
        <v>138</v>
      </c>
    </row>
    <row r="274" spans="1:13">
      <c r="A274" s="38"/>
      <c r="B274" s="38"/>
      <c r="C274" s="10" t="s">
        <v>1</v>
      </c>
      <c r="D274" s="9">
        <v>4</v>
      </c>
      <c r="E274" s="9"/>
      <c r="F274" s="9" t="s">
        <v>4</v>
      </c>
      <c r="G274" s="9" t="s">
        <v>4</v>
      </c>
      <c r="I274" s="33">
        <v>4</v>
      </c>
      <c r="J274" s="33">
        <v>1</v>
      </c>
    </row>
    <row r="275" spans="1:13">
      <c r="A275" s="38"/>
      <c r="B275" s="38"/>
      <c r="C275" s="10" t="s">
        <v>1</v>
      </c>
      <c r="D275" s="9">
        <v>5</v>
      </c>
      <c r="E275" s="9"/>
      <c r="F275" s="9" t="s">
        <v>4</v>
      </c>
      <c r="G275" s="9" t="s">
        <v>4</v>
      </c>
      <c r="I275" s="33">
        <v>5</v>
      </c>
      <c r="J275" s="33">
        <v>3</v>
      </c>
      <c r="L275" t="s">
        <v>155</v>
      </c>
      <c r="M275" t="s">
        <v>56</v>
      </c>
    </row>
    <row r="276" spans="1:13">
      <c r="A276" s="38"/>
      <c r="B276" s="38"/>
      <c r="C276" s="10" t="s">
        <v>1</v>
      </c>
      <c r="D276" s="9">
        <v>6</v>
      </c>
      <c r="E276" s="9"/>
      <c r="F276" s="9" t="s">
        <v>4</v>
      </c>
      <c r="G276" s="9" t="s">
        <v>4</v>
      </c>
      <c r="I276" s="33">
        <v>6</v>
      </c>
      <c r="J276" s="33">
        <v>5</v>
      </c>
      <c r="L276" t="s">
        <v>141</v>
      </c>
    </row>
    <row r="277" spans="1:13">
      <c r="A277" s="39"/>
      <c r="B277" s="39"/>
      <c r="C277" s="40" t="s">
        <v>1</v>
      </c>
      <c r="D277" s="11">
        <v>8</v>
      </c>
      <c r="E277" s="11"/>
      <c r="F277" s="11" t="s">
        <v>4</v>
      </c>
      <c r="G277" s="11" t="s">
        <v>4</v>
      </c>
      <c r="H277" s="11"/>
      <c r="I277" s="36">
        <v>8</v>
      </c>
      <c r="J277" s="36">
        <v>0</v>
      </c>
    </row>
    <row r="278" spans="1:13">
      <c r="A278" s="32" t="s">
        <v>156</v>
      </c>
      <c r="B278" s="32"/>
      <c r="C278" s="10" t="s">
        <v>1</v>
      </c>
      <c r="D278" s="10">
        <v>1</v>
      </c>
      <c r="E278" s="10"/>
      <c r="F278" s="10" t="s">
        <v>4</v>
      </c>
      <c r="G278" s="10" t="s">
        <v>4</v>
      </c>
      <c r="I278" s="31">
        <v>1</v>
      </c>
      <c r="J278" s="31">
        <v>4</v>
      </c>
      <c r="L278" t="s">
        <v>157</v>
      </c>
    </row>
    <row r="279" spans="1:13">
      <c r="C279" s="10" t="s">
        <v>1</v>
      </c>
      <c r="D279" s="9">
        <v>5</v>
      </c>
      <c r="E279" s="9"/>
      <c r="F279" s="9" t="s">
        <v>4</v>
      </c>
      <c r="G279" s="9" t="s">
        <v>4</v>
      </c>
      <c r="I279" s="33">
        <v>5</v>
      </c>
      <c r="J279" s="33">
        <v>1</v>
      </c>
    </row>
    <row r="280" spans="1:13">
      <c r="C280" s="10" t="s">
        <v>1</v>
      </c>
      <c r="D280" s="9">
        <v>9</v>
      </c>
      <c r="E280" s="9"/>
      <c r="F280" s="9" t="s">
        <v>4</v>
      </c>
      <c r="G280" s="9" t="s">
        <v>4</v>
      </c>
      <c r="I280" s="33">
        <v>9</v>
      </c>
      <c r="J280" s="33">
        <v>3</v>
      </c>
    </row>
    <row r="281" spans="1:13">
      <c r="C281" s="11" t="s">
        <v>2</v>
      </c>
      <c r="D281" s="9">
        <v>4</v>
      </c>
      <c r="E281" s="9">
        <v>0</v>
      </c>
      <c r="F281" s="9" t="s">
        <v>4</v>
      </c>
      <c r="G281" s="9" t="s">
        <v>4</v>
      </c>
      <c r="H281" s="9" t="s">
        <v>11</v>
      </c>
      <c r="I281" s="33" t="s">
        <v>158</v>
      </c>
      <c r="J281" s="33" t="s">
        <v>143</v>
      </c>
    </row>
    <row r="282" spans="1:13">
      <c r="A282" s="35"/>
      <c r="B282" s="35"/>
      <c r="C282" s="11" t="s">
        <v>2</v>
      </c>
      <c r="D282" s="11">
        <v>7</v>
      </c>
      <c r="E282" s="11">
        <v>0</v>
      </c>
      <c r="F282" s="11" t="s">
        <v>3</v>
      </c>
      <c r="G282" s="11" t="s">
        <v>4</v>
      </c>
      <c r="H282" s="11" t="s">
        <v>11</v>
      </c>
      <c r="I282" s="36" t="s">
        <v>159</v>
      </c>
      <c r="J282" s="36" t="s">
        <v>143</v>
      </c>
      <c r="M282" t="s">
        <v>53</v>
      </c>
    </row>
    <row r="283" spans="1:13">
      <c r="A283" t="s">
        <v>160</v>
      </c>
      <c r="C283" s="10" t="s">
        <v>1</v>
      </c>
      <c r="D283" s="9">
        <v>2</v>
      </c>
      <c r="E283" s="9"/>
      <c r="F283" s="10" t="s">
        <v>4</v>
      </c>
      <c r="G283" s="10" t="s">
        <v>4</v>
      </c>
      <c r="H283"/>
      <c r="I283" s="33">
        <v>2</v>
      </c>
      <c r="J283" s="33">
        <v>2</v>
      </c>
    </row>
    <row r="284" spans="1:13">
      <c r="C284" s="10" t="s">
        <v>1</v>
      </c>
      <c r="D284" s="9">
        <v>5</v>
      </c>
      <c r="E284" s="9"/>
      <c r="F284" s="9" t="s">
        <v>4</v>
      </c>
      <c r="G284" s="9" t="s">
        <v>4</v>
      </c>
      <c r="H284"/>
      <c r="I284" s="33">
        <v>5</v>
      </c>
      <c r="J284" s="33">
        <v>5</v>
      </c>
      <c r="L284" t="s">
        <v>141</v>
      </c>
    </row>
    <row r="285" spans="1:13">
      <c r="C285" s="10" t="s">
        <v>1</v>
      </c>
      <c r="D285" s="9">
        <v>6</v>
      </c>
      <c r="E285" s="9"/>
      <c r="F285" s="9" t="s">
        <v>4</v>
      </c>
      <c r="G285" s="9" t="s">
        <v>4</v>
      </c>
      <c r="H285"/>
      <c r="I285" s="33">
        <v>6</v>
      </c>
      <c r="J285" s="33">
        <v>1</v>
      </c>
    </row>
    <row r="286" spans="1:13">
      <c r="C286" s="10" t="s">
        <v>1</v>
      </c>
      <c r="D286" s="9">
        <v>8</v>
      </c>
      <c r="E286" s="9"/>
      <c r="F286" s="9" t="s">
        <v>4</v>
      </c>
      <c r="G286" s="9" t="s">
        <v>4</v>
      </c>
      <c r="H286"/>
      <c r="I286" s="33">
        <v>8</v>
      </c>
      <c r="J286" s="33">
        <v>0</v>
      </c>
    </row>
    <row r="287" spans="1:13">
      <c r="C287" s="10" t="s">
        <v>1</v>
      </c>
      <c r="D287" s="9">
        <v>11</v>
      </c>
      <c r="E287" s="9"/>
      <c r="F287" s="9" t="s">
        <v>4</v>
      </c>
      <c r="G287" s="9" t="s">
        <v>4</v>
      </c>
      <c r="H287"/>
      <c r="I287" s="33">
        <v>11</v>
      </c>
      <c r="J287" s="33">
        <v>0</v>
      </c>
      <c r="M287" t="s">
        <v>56</v>
      </c>
    </row>
    <row r="288" spans="1:13">
      <c r="A288" s="35"/>
      <c r="B288" s="35"/>
      <c r="C288" s="11" t="s">
        <v>2</v>
      </c>
      <c r="D288" s="11">
        <v>7</v>
      </c>
      <c r="E288" s="11">
        <v>0</v>
      </c>
      <c r="F288" s="11" t="s">
        <v>3</v>
      </c>
      <c r="G288" s="11" t="s">
        <v>4</v>
      </c>
      <c r="H288" s="11" t="s">
        <v>11</v>
      </c>
      <c r="I288" s="36" t="s">
        <v>159</v>
      </c>
      <c r="J288" s="36" t="s">
        <v>161</v>
      </c>
      <c r="L288" t="s">
        <v>62</v>
      </c>
    </row>
    <row r="289" spans="1:13">
      <c r="A289" t="s">
        <v>162</v>
      </c>
      <c r="C289" s="10" t="s">
        <v>1</v>
      </c>
      <c r="D289" s="9">
        <v>0</v>
      </c>
      <c r="E289" s="9"/>
      <c r="F289" s="10" t="s">
        <v>4</v>
      </c>
      <c r="G289" s="10" t="s">
        <v>4</v>
      </c>
      <c r="H289"/>
      <c r="I289" s="33">
        <v>0</v>
      </c>
      <c r="J289" s="33">
        <v>0</v>
      </c>
      <c r="M289" t="s">
        <v>163</v>
      </c>
    </row>
    <row r="290" spans="1:13">
      <c r="C290" s="10" t="s">
        <v>1</v>
      </c>
      <c r="D290" s="9">
        <v>2</v>
      </c>
      <c r="E290" s="9"/>
      <c r="F290" s="9" t="s">
        <v>4</v>
      </c>
      <c r="G290" s="9" t="s">
        <v>4</v>
      </c>
      <c r="H290"/>
      <c r="I290" s="33">
        <v>2</v>
      </c>
      <c r="J290" s="33">
        <v>0</v>
      </c>
    </row>
    <row r="291" spans="1:13">
      <c r="C291" s="10" t="s">
        <v>1</v>
      </c>
      <c r="D291" s="9">
        <v>7</v>
      </c>
      <c r="E291" s="9"/>
      <c r="F291" s="9" t="s">
        <v>4</v>
      </c>
      <c r="G291" s="9" t="s">
        <v>4</v>
      </c>
      <c r="H291"/>
      <c r="I291" s="33">
        <v>7</v>
      </c>
      <c r="J291" s="33">
        <v>1</v>
      </c>
    </row>
    <row r="292" spans="1:13">
      <c r="C292" s="10" t="s">
        <v>1</v>
      </c>
      <c r="D292" s="9">
        <v>8</v>
      </c>
      <c r="E292" s="9"/>
      <c r="F292" s="9" t="s">
        <v>4</v>
      </c>
      <c r="G292" s="9" t="s">
        <v>4</v>
      </c>
      <c r="H292"/>
      <c r="I292" s="33">
        <v>8</v>
      </c>
      <c r="J292" s="33">
        <v>6</v>
      </c>
      <c r="L292" t="s">
        <v>155</v>
      </c>
    </row>
    <row r="293" spans="1:13">
      <c r="C293" s="11" t="s">
        <v>2</v>
      </c>
      <c r="D293" s="9">
        <v>10</v>
      </c>
      <c r="E293" s="9">
        <v>0</v>
      </c>
      <c r="F293" s="9" t="s">
        <v>4</v>
      </c>
      <c r="G293" s="9" t="s">
        <v>4</v>
      </c>
      <c r="H293" s="9" t="s">
        <v>11</v>
      </c>
      <c r="I293" s="33" t="s">
        <v>164</v>
      </c>
      <c r="J293" s="33" t="s">
        <v>165</v>
      </c>
    </row>
    <row r="294" spans="1:13">
      <c r="C294" s="11" t="s">
        <v>2</v>
      </c>
      <c r="D294" s="9">
        <v>11</v>
      </c>
      <c r="E294" s="9">
        <v>0</v>
      </c>
      <c r="F294" s="9" t="s">
        <v>4</v>
      </c>
      <c r="G294" s="9" t="s">
        <v>4</v>
      </c>
      <c r="H294" s="9" t="s">
        <v>11</v>
      </c>
      <c r="I294" s="33" t="s">
        <v>142</v>
      </c>
      <c r="J294" s="33" t="s">
        <v>165</v>
      </c>
    </row>
    <row r="295" spans="1:13">
      <c r="A295" s="35"/>
      <c r="B295" s="35"/>
      <c r="C295" s="11" t="s">
        <v>2</v>
      </c>
      <c r="D295" s="11">
        <v>11</v>
      </c>
      <c r="E295" s="11">
        <v>1</v>
      </c>
      <c r="F295" s="11" t="s">
        <v>4</v>
      </c>
      <c r="G295" s="11" t="s">
        <v>4</v>
      </c>
      <c r="H295" s="11" t="s">
        <v>11</v>
      </c>
      <c r="I295" s="36" t="s">
        <v>166</v>
      </c>
      <c r="J295" s="36" t="s">
        <v>165</v>
      </c>
    </row>
    <row r="296" spans="1:13">
      <c r="A296" s="32" t="s">
        <v>167</v>
      </c>
      <c r="B296" s="32"/>
      <c r="C296" s="10" t="s">
        <v>1</v>
      </c>
      <c r="D296" s="10">
        <v>1</v>
      </c>
      <c r="E296" s="10"/>
      <c r="F296" s="10" t="s">
        <v>4</v>
      </c>
      <c r="G296" s="10" t="s">
        <v>4</v>
      </c>
      <c r="H296"/>
      <c r="I296" s="31">
        <v>1</v>
      </c>
      <c r="J296" s="31">
        <v>5</v>
      </c>
      <c r="L296" t="s">
        <v>141</v>
      </c>
    </row>
    <row r="297" spans="1:13">
      <c r="C297" s="9" t="s">
        <v>1</v>
      </c>
      <c r="D297" s="9">
        <v>8</v>
      </c>
      <c r="E297" s="9"/>
      <c r="F297" s="9" t="s">
        <v>4</v>
      </c>
      <c r="G297" s="9" t="s">
        <v>4</v>
      </c>
      <c r="H297"/>
      <c r="I297" s="33">
        <v>8</v>
      </c>
      <c r="J297" s="33">
        <v>3</v>
      </c>
      <c r="M297" t="s">
        <v>168</v>
      </c>
    </row>
    <row r="298" spans="1:13">
      <c r="C298" s="9" t="s">
        <v>1</v>
      </c>
      <c r="D298" s="9">
        <v>9</v>
      </c>
      <c r="E298" s="9"/>
      <c r="F298" s="9" t="s">
        <v>4</v>
      </c>
      <c r="G298" s="9" t="s">
        <v>4</v>
      </c>
      <c r="H298"/>
      <c r="I298" s="33">
        <v>9</v>
      </c>
      <c r="J298" s="33">
        <v>2</v>
      </c>
    </row>
    <row r="299" spans="1:13">
      <c r="C299" s="9" t="s">
        <v>1</v>
      </c>
      <c r="D299" s="9">
        <v>10</v>
      </c>
      <c r="E299" s="9"/>
      <c r="F299" s="9" t="s">
        <v>4</v>
      </c>
      <c r="G299" s="9" t="s">
        <v>4</v>
      </c>
      <c r="H299"/>
      <c r="I299" s="33">
        <v>10</v>
      </c>
      <c r="J299" s="33">
        <v>0</v>
      </c>
      <c r="M299" t="s">
        <v>169</v>
      </c>
    </row>
    <row r="300" spans="1:13">
      <c r="C300" s="9" t="s">
        <v>2</v>
      </c>
      <c r="D300" s="9">
        <v>7</v>
      </c>
      <c r="E300" s="9">
        <v>0</v>
      </c>
      <c r="F300" s="9" t="s">
        <v>4</v>
      </c>
      <c r="G300" s="9" t="s">
        <v>4</v>
      </c>
      <c r="H300"/>
      <c r="I300" s="33" t="s">
        <v>159</v>
      </c>
      <c r="J300" s="33" t="s">
        <v>143</v>
      </c>
    </row>
    <row r="301" spans="1:13">
      <c r="C301" s="9" t="s">
        <v>2</v>
      </c>
      <c r="D301" s="9">
        <v>7</v>
      </c>
      <c r="E301" s="9">
        <v>1</v>
      </c>
      <c r="F301" s="9" t="s">
        <v>4</v>
      </c>
      <c r="G301" s="9" t="s">
        <v>4</v>
      </c>
      <c r="H301"/>
      <c r="I301" s="33" t="s">
        <v>170</v>
      </c>
      <c r="J301" s="33" t="s">
        <v>165</v>
      </c>
    </row>
    <row r="302" spans="1:13">
      <c r="A302" s="35"/>
      <c r="B302" s="35"/>
      <c r="C302" s="11" t="s">
        <v>2</v>
      </c>
      <c r="D302" s="11">
        <v>7</v>
      </c>
      <c r="E302" s="11">
        <v>2</v>
      </c>
      <c r="F302" s="11" t="s">
        <v>4</v>
      </c>
      <c r="G302" s="11" t="s">
        <v>4</v>
      </c>
      <c r="H302" s="35"/>
      <c r="I302" s="36" t="s">
        <v>171</v>
      </c>
      <c r="J302" s="36" t="s">
        <v>161</v>
      </c>
    </row>
    <row r="303" spans="1:13">
      <c r="A303" s="32" t="s">
        <v>172</v>
      </c>
      <c r="B303" s="32"/>
      <c r="C303" s="10" t="s">
        <v>1</v>
      </c>
      <c r="D303" s="10">
        <v>0</v>
      </c>
      <c r="E303" s="10"/>
      <c r="F303" s="10" t="s">
        <v>4</v>
      </c>
      <c r="G303" s="10" t="s">
        <v>4</v>
      </c>
      <c r="H303" s="32"/>
      <c r="I303" s="31">
        <v>0</v>
      </c>
      <c r="J303" s="31">
        <v>0</v>
      </c>
      <c r="M303" t="s">
        <v>173</v>
      </c>
    </row>
    <row r="304" spans="1:13">
      <c r="C304" s="9" t="s">
        <v>1</v>
      </c>
      <c r="D304" s="9">
        <v>2</v>
      </c>
      <c r="E304" s="9"/>
      <c r="F304" s="9" t="s">
        <v>4</v>
      </c>
      <c r="G304" s="9" t="s">
        <v>4</v>
      </c>
      <c r="H304"/>
      <c r="I304" s="33">
        <v>2</v>
      </c>
      <c r="J304" s="33">
        <v>3</v>
      </c>
      <c r="M304" t="s">
        <v>163</v>
      </c>
    </row>
    <row r="305" spans="1:13">
      <c r="C305" s="9" t="s">
        <v>1</v>
      </c>
      <c r="D305" s="9">
        <v>5</v>
      </c>
      <c r="E305" s="9"/>
      <c r="F305" s="9" t="s">
        <v>4</v>
      </c>
      <c r="G305" s="9" t="s">
        <v>4</v>
      </c>
      <c r="H305"/>
      <c r="I305" s="33">
        <v>5</v>
      </c>
      <c r="J305" s="33">
        <v>2</v>
      </c>
      <c r="M305" t="s">
        <v>174</v>
      </c>
    </row>
    <row r="306" spans="1:13">
      <c r="C306" s="9" t="s">
        <v>1</v>
      </c>
      <c r="D306" s="9">
        <v>6</v>
      </c>
      <c r="E306" s="9"/>
      <c r="F306" s="9" t="s">
        <v>4</v>
      </c>
      <c r="G306" s="9" t="s">
        <v>4</v>
      </c>
      <c r="H306"/>
      <c r="I306" s="33">
        <v>6</v>
      </c>
      <c r="J306" s="33">
        <v>6</v>
      </c>
    </row>
    <row r="307" spans="1:13">
      <c r="C307" s="9" t="s">
        <v>1</v>
      </c>
      <c r="D307" s="9">
        <v>10</v>
      </c>
      <c r="E307" s="9"/>
      <c r="F307" s="9" t="s">
        <v>4</v>
      </c>
      <c r="G307" s="9" t="s">
        <v>4</v>
      </c>
      <c r="H307"/>
      <c r="I307" s="33">
        <v>10</v>
      </c>
      <c r="J307" s="33">
        <v>0</v>
      </c>
      <c r="M307" t="s">
        <v>56</v>
      </c>
    </row>
    <row r="308" spans="1:13">
      <c r="C308" s="9" t="s">
        <v>1</v>
      </c>
      <c r="D308" s="9">
        <v>13</v>
      </c>
      <c r="E308" s="9"/>
      <c r="F308" s="9" t="s">
        <v>4</v>
      </c>
      <c r="G308" s="9" t="s">
        <v>4</v>
      </c>
      <c r="H308"/>
      <c r="I308" s="33">
        <v>13</v>
      </c>
      <c r="J308" s="33">
        <v>5</v>
      </c>
      <c r="M308" t="s">
        <v>175</v>
      </c>
    </row>
    <row r="309" spans="1:13">
      <c r="C309" s="9" t="s">
        <v>1</v>
      </c>
      <c r="D309" s="9">
        <v>14</v>
      </c>
      <c r="E309" s="9"/>
      <c r="F309" s="9" t="s">
        <v>4</v>
      </c>
      <c r="G309" s="9" t="s">
        <v>4</v>
      </c>
      <c r="H309"/>
      <c r="I309" s="33">
        <v>14</v>
      </c>
      <c r="J309" s="33">
        <v>0</v>
      </c>
      <c r="M309" t="s">
        <v>175</v>
      </c>
    </row>
    <row r="310" spans="1:13">
      <c r="C310" s="9" t="s">
        <v>2</v>
      </c>
      <c r="D310" s="9">
        <v>7</v>
      </c>
      <c r="E310" s="9">
        <v>0</v>
      </c>
      <c r="F310" s="9" t="s">
        <v>3</v>
      </c>
      <c r="G310" s="9" t="s">
        <v>4</v>
      </c>
      <c r="H310"/>
      <c r="I310" s="33" t="s">
        <v>159</v>
      </c>
      <c r="J310" s="33">
        <v>0</v>
      </c>
    </row>
    <row r="311" spans="1:13">
      <c r="C311" s="9" t="s">
        <v>2</v>
      </c>
      <c r="D311" s="9">
        <v>7</v>
      </c>
      <c r="E311" s="9">
        <v>1</v>
      </c>
      <c r="F311" s="9" t="s">
        <v>3</v>
      </c>
      <c r="G311" s="9" t="s">
        <v>4</v>
      </c>
      <c r="H311"/>
      <c r="I311" s="33" t="s">
        <v>170</v>
      </c>
      <c r="J311" s="33">
        <v>2</v>
      </c>
    </row>
    <row r="312" spans="1:13">
      <c r="A312" s="35"/>
      <c r="B312" s="35"/>
      <c r="C312" s="11" t="s">
        <v>2</v>
      </c>
      <c r="D312" s="11">
        <v>12</v>
      </c>
      <c r="E312" s="11">
        <v>0</v>
      </c>
      <c r="F312" s="11" t="s">
        <v>3</v>
      </c>
      <c r="G312" s="11" t="s">
        <v>4</v>
      </c>
      <c r="H312" s="35"/>
      <c r="I312" s="36" t="s">
        <v>176</v>
      </c>
      <c r="J312" s="36">
        <v>1</v>
      </c>
    </row>
  </sheetData>
  <mergeCells count="68">
    <mergeCell ref="A258:A261"/>
    <mergeCell ref="B258:B261"/>
    <mergeCell ref="A273:A277"/>
    <mergeCell ref="B273:B277"/>
    <mergeCell ref="A85:A94"/>
    <mergeCell ref="A1:A4"/>
    <mergeCell ref="A5:A11"/>
    <mergeCell ref="A12:A17"/>
    <mergeCell ref="A18:A22"/>
    <mergeCell ref="A23:A27"/>
    <mergeCell ref="A28:A38"/>
    <mergeCell ref="A39:A50"/>
    <mergeCell ref="A51:A57"/>
    <mergeCell ref="A58:A65"/>
    <mergeCell ref="A66:A73"/>
    <mergeCell ref="A74:A84"/>
    <mergeCell ref="A200:A206"/>
    <mergeCell ref="A95:A105"/>
    <mergeCell ref="A106:A114"/>
    <mergeCell ref="A115:A122"/>
    <mergeCell ref="A123:A133"/>
    <mergeCell ref="A134:A145"/>
    <mergeCell ref="A146:A160"/>
    <mergeCell ref="A161:A167"/>
    <mergeCell ref="A168:A176"/>
    <mergeCell ref="A177:A185"/>
    <mergeCell ref="A186:A192"/>
    <mergeCell ref="A193:A199"/>
    <mergeCell ref="A245:A249"/>
    <mergeCell ref="A250:A253"/>
    <mergeCell ref="B1:B4"/>
    <mergeCell ref="B5:B11"/>
    <mergeCell ref="B12:B17"/>
    <mergeCell ref="B18:B22"/>
    <mergeCell ref="B23:B27"/>
    <mergeCell ref="B28:B38"/>
    <mergeCell ref="B39:B50"/>
    <mergeCell ref="B51:B57"/>
    <mergeCell ref="A207:A215"/>
    <mergeCell ref="A216:A223"/>
    <mergeCell ref="A224:A230"/>
    <mergeCell ref="A231:A237"/>
    <mergeCell ref="A238:A241"/>
    <mergeCell ref="A242:A244"/>
    <mergeCell ref="B168:B176"/>
    <mergeCell ref="B58:B65"/>
    <mergeCell ref="B66:B73"/>
    <mergeCell ref="B74:B84"/>
    <mergeCell ref="B85:B94"/>
    <mergeCell ref="B95:B105"/>
    <mergeCell ref="B106:B114"/>
    <mergeCell ref="B115:B122"/>
    <mergeCell ref="B123:B133"/>
    <mergeCell ref="B134:B145"/>
    <mergeCell ref="B146:B160"/>
    <mergeCell ref="B161:B167"/>
    <mergeCell ref="B250:B253"/>
    <mergeCell ref="B177:B185"/>
    <mergeCell ref="B186:B192"/>
    <mergeCell ref="B193:B199"/>
    <mergeCell ref="B200:B206"/>
    <mergeCell ref="B207:B215"/>
    <mergeCell ref="B216:B223"/>
    <mergeCell ref="B224:B230"/>
    <mergeCell ref="B231:B237"/>
    <mergeCell ref="B238:B241"/>
    <mergeCell ref="B242:B244"/>
    <mergeCell ref="B245:B249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E1AC7-103E-8245-9BB2-F4831B346370}">
  <dimension ref="C4:L7"/>
  <sheetViews>
    <sheetView workbookViewId="0">
      <selection activeCell="N21" sqref="N21"/>
    </sheetView>
  </sheetViews>
  <sheetFormatPr baseColWidth="10" defaultRowHeight="16"/>
  <sheetData>
    <row r="4" spans="3:12">
      <c r="C4" s="41">
        <v>8</v>
      </c>
      <c r="D4" s="42">
        <v>3</v>
      </c>
      <c r="G4">
        <v>76</v>
      </c>
      <c r="H4" t="str">
        <f>_xlfn.CONCAT(C4,"-",D4)</f>
        <v>8-3</v>
      </c>
      <c r="I4" t="str">
        <f>_xlfn.CONCAT("31-",G4)</f>
        <v>31-76</v>
      </c>
      <c r="J4" t="str">
        <f>_xlfn.CONCAT("n",H4,"_",I4)</f>
        <v>n8-3_31-76</v>
      </c>
      <c r="K4" t="s">
        <v>177</v>
      </c>
      <c r="L4" t="s">
        <v>178</v>
      </c>
    </row>
    <row r="5" spans="3:12">
      <c r="C5" s="41">
        <v>8</v>
      </c>
      <c r="D5" s="42">
        <v>5</v>
      </c>
      <c r="G5">
        <v>77</v>
      </c>
      <c r="H5" t="str">
        <f>_xlfn.CONCAT(C5,"-",D5)</f>
        <v>8-5</v>
      </c>
      <c r="I5" t="str">
        <f>_xlfn.CONCAT("31-",G5)</f>
        <v>31-77</v>
      </c>
      <c r="J5" t="str">
        <f>_xlfn.CONCAT("n",H5,"_",I5)</f>
        <v>n8-5_31-77</v>
      </c>
      <c r="K5" t="s">
        <v>179</v>
      </c>
      <c r="L5" t="s">
        <v>180</v>
      </c>
    </row>
    <row r="6" spans="3:12">
      <c r="C6" s="41">
        <v>8</v>
      </c>
      <c r="D6" s="42">
        <v>3</v>
      </c>
      <c r="G6">
        <v>79</v>
      </c>
      <c r="H6" t="str">
        <f>_xlfn.CONCAT(C6,"-",D6)</f>
        <v>8-3</v>
      </c>
      <c r="I6" t="str">
        <f>_xlfn.CONCAT("31-",G6)</f>
        <v>31-79</v>
      </c>
      <c r="J6" t="str">
        <f>_xlfn.CONCAT("n",H6,"_",I6)</f>
        <v>n8-3_31-79</v>
      </c>
      <c r="K6" t="s">
        <v>181</v>
      </c>
      <c r="L6" t="s">
        <v>182</v>
      </c>
    </row>
    <row r="7" spans="3:12">
      <c r="C7" s="41">
        <v>8</v>
      </c>
      <c r="D7" s="42">
        <v>5</v>
      </c>
      <c r="G7">
        <v>80</v>
      </c>
      <c r="H7" t="str">
        <f>_xlfn.CONCAT(C7,"-",D7)</f>
        <v>8-5</v>
      </c>
      <c r="I7" t="str">
        <f>_xlfn.CONCAT("31-",G7)</f>
        <v>31-80</v>
      </c>
      <c r="J7" t="str">
        <f>_xlfn.CONCAT("n",H7,"_",I7)</f>
        <v>n8-5_31-80</v>
      </c>
      <c r="K7" t="s">
        <v>183</v>
      </c>
      <c r="L7" t="s">
        <v>184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heading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yaowu.wang@wur.nl</dc:creator>
  <cp:lastModifiedBy>yaowu.wang@wur.nl</cp:lastModifiedBy>
  <dcterms:created xsi:type="dcterms:W3CDTF">2023-07-27T14:05:21Z</dcterms:created>
  <dcterms:modified xsi:type="dcterms:W3CDTF">2023-08-18T09:35:49Z</dcterms:modified>
</cp:coreProperties>
</file>